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28下水道工務課掲示板\旧X分\☆維持係\◎維持\引継ファイル（重要）◆◇◆\11その他業務委託（新南陽）\☆新南陽清掃業務\設計書\R5設計書（空気弁点検なし）\公告用\"/>
    </mc:Choice>
  </mc:AlternateContent>
  <xr:revisionPtr revIDLastSave="0" documentId="13_ncr:1_{4442CDF7-36BD-497E-B930-2AED06003F0A}" xr6:coauthVersionLast="45" xr6:coauthVersionMax="45" xr10:uidLastSave="{00000000-0000-0000-0000-000000000000}"/>
  <bookViews>
    <workbookView xWindow="-120" yWindow="-120" windowWidth="29040" windowHeight="15840" xr2:uid="{AF1893C2-28E0-403D-95C1-22C623FF8EDD}"/>
  </bookViews>
  <sheets>
    <sheet name="設計書表紙 (公告用)" sheetId="1" r:id="rId1"/>
    <sheet name="内訳表" sheetId="2" r:id="rId2"/>
    <sheet name="A代価" sheetId="3" r:id="rId3"/>
    <sheet name="B代価" sheetId="4" r:id="rId4"/>
    <sheet name="C代価" sheetId="5" r:id="rId5"/>
  </sheets>
  <externalReferences>
    <externalReference r:id="rId6"/>
  </externalReferences>
  <definedNames>
    <definedName name="_xlnm.Print_Area" localSheetId="2">A代価!$A$1:$H$438</definedName>
    <definedName name="_xlnm.Print_Area" localSheetId="3">B代価!$A$1:$H$748</definedName>
    <definedName name="_xlnm.Print_Area" localSheetId="4">C代価!$A$1:$H$496</definedName>
    <definedName name="_xlnm.Print_Area" localSheetId="0">'設計書表紙 (公告用)'!$A$1:$AG$32</definedName>
    <definedName name="_xlnm.Print_Area" localSheetId="1">内訳表!$A$1:$H$83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3" i="5" l="1"/>
  <c r="B32" i="5"/>
  <c r="B28" i="5"/>
  <c r="B25" i="5"/>
  <c r="B24" i="5"/>
  <c r="B21" i="5"/>
  <c r="B20" i="5"/>
  <c r="B17" i="5"/>
  <c r="B16" i="5"/>
  <c r="B13" i="5"/>
  <c r="B12" i="5"/>
  <c r="B9" i="5"/>
  <c r="B8" i="5"/>
  <c r="A697" i="4"/>
  <c r="A693" i="4"/>
  <c r="B632" i="4"/>
  <c r="A631" i="4"/>
  <c r="A569" i="4"/>
  <c r="B512" i="4"/>
  <c r="A511" i="4"/>
  <c r="B508" i="4"/>
  <c r="A507" i="4"/>
  <c r="B463" i="4"/>
  <c r="B454" i="4"/>
  <c r="B450" i="4"/>
  <c r="A449" i="4"/>
  <c r="B446" i="4"/>
  <c r="A445" i="4"/>
  <c r="B401" i="4"/>
  <c r="B392" i="4"/>
  <c r="B388" i="4"/>
  <c r="A387" i="4"/>
  <c r="B384" i="4"/>
  <c r="A383" i="4"/>
  <c r="B335" i="4"/>
  <c r="B326" i="4"/>
  <c r="B322" i="4"/>
  <c r="B277" i="4"/>
  <c r="B268" i="4"/>
  <c r="B264" i="4"/>
  <c r="A263" i="4"/>
  <c r="B260" i="4"/>
  <c r="A259" i="4"/>
  <c r="B215" i="4"/>
  <c r="B206" i="4"/>
  <c r="B202" i="4"/>
  <c r="A201" i="4"/>
  <c r="B198" i="4"/>
  <c r="A197" i="4"/>
  <c r="B153" i="4"/>
  <c r="B144" i="4"/>
  <c r="B140" i="4"/>
  <c r="A139" i="4"/>
  <c r="B136" i="4"/>
  <c r="A135" i="4"/>
  <c r="B91" i="4"/>
  <c r="B82" i="4"/>
  <c r="B78" i="4"/>
  <c r="A77" i="4"/>
  <c r="B74" i="4"/>
  <c r="A73" i="4"/>
  <c r="B49" i="4"/>
  <c r="B45" i="4"/>
  <c r="B44" i="4"/>
  <c r="B40" i="4"/>
  <c r="B37" i="4"/>
  <c r="B36" i="4"/>
  <c r="A387" i="3"/>
  <c r="B384" i="3"/>
  <c r="A383" i="3"/>
  <c r="A325" i="3"/>
  <c r="A321" i="3"/>
  <c r="B260" i="3"/>
  <c r="A259" i="3"/>
  <c r="A205" i="3"/>
  <c r="A201" i="3"/>
  <c r="A197" i="3"/>
  <c r="B140" i="3"/>
  <c r="A139" i="3"/>
  <c r="B136" i="3"/>
  <c r="A135" i="3"/>
  <c r="B28" i="3"/>
  <c r="B24" i="3"/>
  <c r="B20" i="3"/>
  <c r="B16" i="3"/>
  <c r="B12" i="3"/>
  <c r="B8" i="3"/>
  <c r="H79" i="2"/>
  <c r="B32" i="2"/>
  <c r="B28" i="2"/>
  <c r="B24" i="2"/>
  <c r="B20" i="2"/>
  <c r="B16" i="2"/>
  <c r="C3" i="2"/>
  <c r="A1" i="2"/>
  <c r="S26" i="1"/>
  <c r="E26" i="1"/>
  <c r="S25" i="1"/>
  <c r="E25" i="1"/>
  <c r="S24" i="1"/>
  <c r="E24" i="1"/>
  <c r="S23" i="1"/>
  <c r="E23" i="1"/>
  <c r="S22" i="1"/>
  <c r="E22" i="1"/>
</calcChain>
</file>

<file path=xl/sharedStrings.xml><?xml version="1.0" encoding="utf-8"?>
<sst xmlns="http://schemas.openxmlformats.org/spreadsheetml/2006/main" count="644" uniqueCount="205">
  <si>
    <t>令和 5 年度</t>
    <rPh sb="0" eb="2">
      <t>レイワ</t>
    </rPh>
    <rPh sb="5" eb="7">
      <t>ネンド</t>
    </rPh>
    <rPh sb="6" eb="7">
      <t>ド</t>
    </rPh>
    <phoneticPr fontId="4"/>
  </si>
  <si>
    <t>公共下水道施設(新南陽地域)清掃点検業務委託　設計書</t>
    <rPh sb="0" eb="5">
      <t>コウキョウゲスイドウ</t>
    </rPh>
    <rPh sb="5" eb="7">
      <t>シセツ</t>
    </rPh>
    <rPh sb="8" eb="11">
      <t>シンナンヨウ</t>
    </rPh>
    <rPh sb="11" eb="13">
      <t>チイキ</t>
    </rPh>
    <rPh sb="14" eb="16">
      <t>セイソウ</t>
    </rPh>
    <rPh sb="16" eb="18">
      <t>テンケン</t>
    </rPh>
    <rPh sb="18" eb="20">
      <t>ギョウム</t>
    </rPh>
    <rPh sb="20" eb="22">
      <t>イタク</t>
    </rPh>
    <rPh sb="23" eb="26">
      <t>セッケイショ</t>
    </rPh>
    <phoneticPr fontId="4"/>
  </si>
  <si>
    <t>周南市公共下水道処理区域(新南陽地域)内</t>
    <rPh sb="0" eb="3">
      <t>シュウナンシ</t>
    </rPh>
    <rPh sb="3" eb="8">
      <t>コウキョウゲスイドウ</t>
    </rPh>
    <rPh sb="8" eb="10">
      <t>ショリ</t>
    </rPh>
    <rPh sb="10" eb="12">
      <t>クイキ</t>
    </rPh>
    <rPh sb="13" eb="16">
      <t>シンナンヨウ</t>
    </rPh>
    <rPh sb="16" eb="18">
      <t>チイキ</t>
    </rPh>
    <rPh sb="19" eb="20">
      <t>ナイ</t>
    </rPh>
    <phoneticPr fontId="4"/>
  </si>
  <si>
    <t>着手の日から</t>
    <rPh sb="0" eb="2">
      <t>チャクシュ</t>
    </rPh>
    <rPh sb="3" eb="4">
      <t>ヒ</t>
    </rPh>
    <phoneticPr fontId="4"/>
  </si>
  <si>
    <t>日間</t>
    <rPh sb="0" eb="2">
      <t>ニチカン</t>
    </rPh>
    <phoneticPr fontId="4"/>
  </si>
  <si>
    <t>（ 令和</t>
    <rPh sb="2" eb="4">
      <t>レイワ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</si>
  <si>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</si>
  <si>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</si>
  <si>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日まで)</t>
    <rPh sb="0" eb="1">
      <t>ニチ</t>
    </rPh>
    <phoneticPr fontId="4"/>
  </si>
  <si>
    <t>設　計　図　書　表　紙　　　　　　　　　　　　　　　　　周南市上下水道局</t>
    <rPh sb="0" eb="1">
      <t>セツ</t>
    </rPh>
    <rPh sb="2" eb="3">
      <t>ケイ</t>
    </rPh>
    <rPh sb="4" eb="5">
      <t>ズ</t>
    </rPh>
    <rPh sb="6" eb="7">
      <t>ショ</t>
    </rPh>
    <rPh sb="8" eb="9">
      <t>オモテ</t>
    </rPh>
    <rPh sb="10" eb="11">
      <t>カミ</t>
    </rPh>
    <rPh sb="28" eb="29">
      <t>シュウ</t>
    </rPh>
    <rPh sb="29" eb="30">
      <t>ナン</t>
    </rPh>
    <rPh sb="30" eb="31">
      <t>シ</t>
    </rPh>
    <rPh sb="31" eb="36">
      <t>ジョウゲスイドウキョク</t>
    </rPh>
    <phoneticPr fontId="4"/>
  </si>
  <si>
    <t>工事概要</t>
    <rPh sb="0" eb="2">
      <t>コウジ</t>
    </rPh>
    <rPh sb="2" eb="4">
      <t>ガイヨウ</t>
    </rPh>
    <phoneticPr fontId="4"/>
  </si>
  <si>
    <t>一金</t>
    <rPh sb="0" eb="2">
      <t>イッキン</t>
    </rPh>
    <phoneticPr fontId="4"/>
  </si>
  <si>
    <t>作業価格</t>
    <rPh sb="0" eb="2">
      <t>サギョウ</t>
    </rPh>
    <rPh sb="2" eb="4">
      <t>カカク</t>
    </rPh>
    <phoneticPr fontId="4"/>
  </si>
  <si>
    <t>円</t>
    <rPh sb="0" eb="1">
      <t>エン</t>
    </rPh>
    <phoneticPr fontId="4"/>
  </si>
  <si>
    <t>消費税及び地方消費税相当額</t>
    <rPh sb="0" eb="3">
      <t>ショウヒゼイ</t>
    </rPh>
    <rPh sb="3" eb="4">
      <t>オヨ</t>
    </rPh>
    <rPh sb="5" eb="7">
      <t>チホウ</t>
    </rPh>
    <rPh sb="7" eb="10">
      <t>ショウヒゼイ</t>
    </rPh>
    <rPh sb="10" eb="13">
      <t>ソウトウガク</t>
    </rPh>
    <phoneticPr fontId="4"/>
  </si>
  <si>
    <t>費目　工種　施工名称</t>
    <rPh sb="0" eb="2">
      <t>ヒモク</t>
    </rPh>
    <rPh sb="3" eb="5">
      <t>コウシュ</t>
    </rPh>
    <rPh sb="6" eb="8">
      <t>セコウ</t>
    </rPh>
    <rPh sb="8" eb="10">
      <t>メイショウ</t>
    </rPh>
    <phoneticPr fontId="4"/>
  </si>
  <si>
    <t>単位</t>
  </si>
  <si>
    <t>数  量</t>
    <phoneticPr fontId="4"/>
  </si>
  <si>
    <t>単  価</t>
    <phoneticPr fontId="4"/>
  </si>
  <si>
    <t>金  額</t>
    <phoneticPr fontId="4"/>
  </si>
  <si>
    <t>摘 　　 要</t>
    <phoneticPr fontId="4"/>
  </si>
  <si>
    <t>本業務委託費</t>
    <rPh sb="0" eb="1">
      <t>ホンコウジ</t>
    </rPh>
    <rPh sb="1" eb="3">
      <t>ギョウム</t>
    </rPh>
    <rPh sb="3" eb="5">
      <t>イタク</t>
    </rPh>
    <rPh sb="5" eb="6">
      <t>ヒ</t>
    </rPh>
    <phoneticPr fontId="4"/>
  </si>
  <si>
    <t>清掃工</t>
    <rPh sb="0" eb="2">
      <t>セイソウ</t>
    </rPh>
    <rPh sb="2" eb="3">
      <t>コウ</t>
    </rPh>
    <phoneticPr fontId="4"/>
  </si>
  <si>
    <t>式</t>
    <rPh sb="0" eb="1">
      <t>シキ</t>
    </rPh>
    <phoneticPr fontId="4"/>
  </si>
  <si>
    <t>A-1</t>
    <phoneticPr fontId="4"/>
  </si>
  <si>
    <t>A-2</t>
    <phoneticPr fontId="4"/>
  </si>
  <si>
    <t>A-3</t>
    <phoneticPr fontId="4"/>
  </si>
  <si>
    <t>A-4</t>
    <phoneticPr fontId="4"/>
  </si>
  <si>
    <t>A-6</t>
    <phoneticPr fontId="4"/>
  </si>
  <si>
    <t>雨水ボックスカルバート</t>
    <rPh sb="0" eb="2">
      <t>ウスイ</t>
    </rPh>
    <phoneticPr fontId="4"/>
  </si>
  <si>
    <t>伏越し清掃</t>
    <rPh sb="0" eb="1">
      <t>フ</t>
    </rPh>
    <rPh sb="1" eb="2">
      <t>コ</t>
    </rPh>
    <rPh sb="3" eb="5">
      <t>セイソウ</t>
    </rPh>
    <phoneticPr fontId="4"/>
  </si>
  <si>
    <t>A-7</t>
    <phoneticPr fontId="4"/>
  </si>
  <si>
    <t>安全費</t>
    <rPh sb="0" eb="2">
      <t>アンゼン</t>
    </rPh>
    <rPh sb="2" eb="3">
      <t>ヒ</t>
    </rPh>
    <phoneticPr fontId="4"/>
  </si>
  <si>
    <t>A-5</t>
    <phoneticPr fontId="4"/>
  </si>
  <si>
    <t>直接作業費計</t>
    <rPh sb="0" eb="2">
      <t>チョクセツ</t>
    </rPh>
    <rPh sb="2" eb="4">
      <t>サギョウ</t>
    </rPh>
    <rPh sb="4" eb="5">
      <t>ヒ</t>
    </rPh>
    <rPh sb="5" eb="6">
      <t>ケイ</t>
    </rPh>
    <phoneticPr fontId="4"/>
  </si>
  <si>
    <t xml:space="preserve"> </t>
    <phoneticPr fontId="4"/>
  </si>
  <si>
    <t>共通仮設費（率分）</t>
    <rPh sb="0" eb="2">
      <t>キョウツウ</t>
    </rPh>
    <rPh sb="2" eb="5">
      <t>カセツヒ</t>
    </rPh>
    <rPh sb="6" eb="7">
      <t>リツ</t>
    </rPh>
    <rPh sb="7" eb="8">
      <t>ブン</t>
    </rPh>
    <phoneticPr fontId="4"/>
  </si>
  <si>
    <t>共通仮設費計</t>
    <rPh sb="0" eb="2">
      <t>キョウツウ</t>
    </rPh>
    <rPh sb="2" eb="4">
      <t>カセツ</t>
    </rPh>
    <rPh sb="4" eb="5">
      <t>ヒ</t>
    </rPh>
    <rPh sb="5" eb="6">
      <t>ケイ</t>
    </rPh>
    <phoneticPr fontId="4"/>
  </si>
  <si>
    <t>純工事費計</t>
    <rPh sb="0" eb="1">
      <t>ジュン</t>
    </rPh>
    <rPh sb="1" eb="3">
      <t>コウジ</t>
    </rPh>
    <rPh sb="3" eb="4">
      <t>ヒ</t>
    </rPh>
    <rPh sb="4" eb="5">
      <t>ケイ</t>
    </rPh>
    <phoneticPr fontId="4"/>
  </si>
  <si>
    <t>現場管理費</t>
    <rPh sb="0" eb="2">
      <t>ゲンバ</t>
    </rPh>
    <rPh sb="2" eb="5">
      <t>カンリヒ</t>
    </rPh>
    <phoneticPr fontId="4"/>
  </si>
  <si>
    <t>作業原価計</t>
    <rPh sb="0" eb="2">
      <t>サギョウ</t>
    </rPh>
    <rPh sb="2" eb="4">
      <t>ゲンカ</t>
    </rPh>
    <rPh sb="4" eb="5">
      <t>ケイ</t>
    </rPh>
    <phoneticPr fontId="4"/>
  </si>
  <si>
    <t>一般管理費等</t>
    <rPh sb="0" eb="2">
      <t>イッパン</t>
    </rPh>
    <rPh sb="2" eb="5">
      <t>カンリヒ</t>
    </rPh>
    <rPh sb="5" eb="6">
      <t>トウ</t>
    </rPh>
    <phoneticPr fontId="4"/>
  </si>
  <si>
    <t>消費税及び地方消費税相当額</t>
    <rPh sb="0" eb="3">
      <t>ショウヒゼイ</t>
    </rPh>
    <rPh sb="3" eb="4">
      <t>オヨ</t>
    </rPh>
    <rPh sb="5" eb="7">
      <t>チホウ</t>
    </rPh>
    <rPh sb="7" eb="10">
      <t>ショウヒゼイ</t>
    </rPh>
    <rPh sb="10" eb="12">
      <t>ソウトウ</t>
    </rPh>
    <rPh sb="12" eb="13">
      <t>ガク</t>
    </rPh>
    <phoneticPr fontId="4"/>
  </si>
  <si>
    <t>合計</t>
    <rPh sb="0" eb="2">
      <t>ゴウケイ</t>
    </rPh>
    <phoneticPr fontId="4"/>
  </si>
  <si>
    <t>A　代　価　集　計　表</t>
    <rPh sb="2" eb="5">
      <t>ダイカ</t>
    </rPh>
    <rPh sb="6" eb="11">
      <t>シュウケイヒョウ</t>
    </rPh>
    <phoneticPr fontId="4"/>
  </si>
  <si>
    <t>A-7</t>
    <phoneticPr fontId="14"/>
  </si>
  <si>
    <t>雨水ボックスカルバート</t>
    <rPh sb="0" eb="2">
      <t>ウスイ</t>
    </rPh>
    <phoneticPr fontId="14"/>
  </si>
  <si>
    <t>伏越し清掃</t>
    <rPh sb="0" eb="1">
      <t>フ</t>
    </rPh>
    <rPh sb="1" eb="2">
      <t>コ</t>
    </rPh>
    <rPh sb="3" eb="5">
      <t>セイソウ</t>
    </rPh>
    <phoneticPr fontId="14"/>
  </si>
  <si>
    <t>式</t>
    <rPh sb="0" eb="1">
      <t>シキ</t>
    </rPh>
    <phoneticPr fontId="14"/>
  </si>
  <si>
    <t>単第A-1号代価表</t>
    <rPh sb="0" eb="1">
      <t>タン</t>
    </rPh>
    <rPh sb="1" eb="2">
      <t>ダイ</t>
    </rPh>
    <rPh sb="5" eb="6">
      <t>ゴウ</t>
    </rPh>
    <rPh sb="6" eb="8">
      <t>ダイカ</t>
    </rPh>
    <rPh sb="8" eb="9">
      <t>ヒョウ</t>
    </rPh>
    <phoneticPr fontId="4"/>
  </si>
  <si>
    <t>管渠清掃工</t>
    <rPh sb="0" eb="2">
      <t>カンキョ</t>
    </rPh>
    <rPh sb="2" eb="4">
      <t>セイソウ</t>
    </rPh>
    <rPh sb="4" eb="5">
      <t>コウ</t>
    </rPh>
    <phoneticPr fontId="4"/>
  </si>
  <si>
    <t>当り単価</t>
    <rPh sb="0" eb="1">
      <t>ア</t>
    </rPh>
    <rPh sb="2" eb="4">
      <t>タンカ</t>
    </rPh>
    <phoneticPr fontId="4"/>
  </si>
  <si>
    <t>高圧洗浄車清掃工</t>
    <phoneticPr fontId="14"/>
  </si>
  <si>
    <t>φ200㎜　土砂深　5％</t>
    <phoneticPr fontId="14"/>
  </si>
  <si>
    <t>ｍ</t>
    <phoneticPr fontId="4"/>
  </si>
  <si>
    <t>B-1</t>
    <phoneticPr fontId="4"/>
  </si>
  <si>
    <t>φ250㎜　土砂深　5％</t>
    <phoneticPr fontId="14"/>
  </si>
  <si>
    <t>B-2</t>
    <phoneticPr fontId="4"/>
  </si>
  <si>
    <t>φ300㎜　土砂深　5％</t>
    <phoneticPr fontId="14"/>
  </si>
  <si>
    <t>B-3</t>
    <phoneticPr fontId="4"/>
  </si>
  <si>
    <t>φ700㎜　土砂深　5％</t>
    <phoneticPr fontId="14"/>
  </si>
  <si>
    <t>B-4</t>
    <phoneticPr fontId="4"/>
  </si>
  <si>
    <t>吸引車清掃工</t>
    <phoneticPr fontId="14"/>
  </si>
  <si>
    <t>φ800㎜　土砂深　5％</t>
    <phoneticPr fontId="14"/>
  </si>
  <si>
    <t>B-5</t>
    <phoneticPr fontId="4"/>
  </si>
  <si>
    <r>
      <t>単第A-2</t>
    </r>
    <r>
      <rPr>
        <sz val="11"/>
        <rFont val="ＭＳ 明朝"/>
        <family val="1"/>
        <charset val="128"/>
      </rPr>
      <t>号代価表</t>
    </r>
    <rPh sb="0" eb="1">
      <t>タン</t>
    </rPh>
    <rPh sb="1" eb="2">
      <t>ダイ</t>
    </rPh>
    <rPh sb="5" eb="6">
      <t>ゴウ</t>
    </rPh>
    <rPh sb="6" eb="8">
      <t>ダイカ</t>
    </rPh>
    <rPh sb="8" eb="9">
      <t>ヒョウ</t>
    </rPh>
    <phoneticPr fontId="4"/>
  </si>
  <si>
    <t>伏越し管渠清掃工</t>
    <rPh sb="0" eb="1">
      <t>フ</t>
    </rPh>
    <rPh sb="1" eb="2">
      <t>ゴ</t>
    </rPh>
    <rPh sb="3" eb="5">
      <t>カンキョ</t>
    </rPh>
    <rPh sb="5" eb="7">
      <t>セイソウ</t>
    </rPh>
    <rPh sb="7" eb="8">
      <t>コウ</t>
    </rPh>
    <phoneticPr fontId="4"/>
  </si>
  <si>
    <t>人力清掃工</t>
    <rPh sb="0" eb="2">
      <t>ジンリキ</t>
    </rPh>
    <rPh sb="2" eb="4">
      <t>セイソウ</t>
    </rPh>
    <rPh sb="4" eb="5">
      <t>コウ</t>
    </rPh>
    <phoneticPr fontId="14"/>
  </si>
  <si>
    <t>B-6</t>
    <phoneticPr fontId="4"/>
  </si>
  <si>
    <t>B-7</t>
    <phoneticPr fontId="4"/>
  </si>
  <si>
    <r>
      <t>単第A-3</t>
    </r>
    <r>
      <rPr>
        <sz val="11"/>
        <rFont val="ＭＳ 明朝"/>
        <family val="1"/>
        <charset val="128"/>
      </rPr>
      <t>号代価表</t>
    </r>
    <rPh sb="0" eb="1">
      <t>タン</t>
    </rPh>
    <rPh sb="1" eb="2">
      <t>ダイ</t>
    </rPh>
    <rPh sb="5" eb="6">
      <t>ゴウ</t>
    </rPh>
    <rPh sb="6" eb="8">
      <t>ダイカ</t>
    </rPh>
    <rPh sb="8" eb="9">
      <t>ヒョウ</t>
    </rPh>
    <phoneticPr fontId="4"/>
  </si>
  <si>
    <t>伏越し人孔内清掃工</t>
    <rPh sb="0" eb="1">
      <t>フ</t>
    </rPh>
    <rPh sb="1" eb="2">
      <t>ゴ</t>
    </rPh>
    <rPh sb="3" eb="5">
      <t>ジンコウ</t>
    </rPh>
    <rPh sb="5" eb="6">
      <t>ナイ</t>
    </rPh>
    <rPh sb="6" eb="8">
      <t>セイソウ</t>
    </rPh>
    <rPh sb="8" eb="9">
      <t>コウ</t>
    </rPh>
    <phoneticPr fontId="4"/>
  </si>
  <si>
    <t>箇所</t>
    <rPh sb="0" eb="2">
      <t>カショ</t>
    </rPh>
    <phoneticPr fontId="4"/>
  </si>
  <si>
    <t>B-8</t>
    <phoneticPr fontId="4"/>
  </si>
  <si>
    <t>日</t>
    <rPh sb="0" eb="1">
      <t>ニチ</t>
    </rPh>
    <phoneticPr fontId="4"/>
  </si>
  <si>
    <t>B-9</t>
    <phoneticPr fontId="4"/>
  </si>
  <si>
    <t>土砂運搬工</t>
    <rPh sb="0" eb="2">
      <t>ドシャ</t>
    </rPh>
    <rPh sb="2" eb="4">
      <t>ウンパン</t>
    </rPh>
    <rPh sb="4" eb="5">
      <t>コウ</t>
    </rPh>
    <phoneticPr fontId="14"/>
  </si>
  <si>
    <t>ｍ3</t>
    <phoneticPr fontId="4"/>
  </si>
  <si>
    <t>B-10</t>
    <phoneticPr fontId="14"/>
  </si>
  <si>
    <r>
      <t>単第A-4</t>
    </r>
    <r>
      <rPr>
        <sz val="11"/>
        <rFont val="ＭＳ 明朝"/>
        <family val="1"/>
        <charset val="128"/>
      </rPr>
      <t>号代価表</t>
    </r>
    <rPh sb="0" eb="1">
      <t>タン</t>
    </rPh>
    <rPh sb="1" eb="2">
      <t>ダイ</t>
    </rPh>
    <rPh sb="5" eb="6">
      <t>ゴウ</t>
    </rPh>
    <rPh sb="6" eb="8">
      <t>ダイカ</t>
    </rPh>
    <rPh sb="8" eb="9">
      <t>ヒョウ</t>
    </rPh>
    <phoneticPr fontId="4"/>
  </si>
  <si>
    <t>圧送管人孔清掃工</t>
    <rPh sb="0" eb="3">
      <t>アッソウカン</t>
    </rPh>
    <rPh sb="3" eb="5">
      <t>ジンコウ</t>
    </rPh>
    <rPh sb="5" eb="7">
      <t>セイソウ</t>
    </rPh>
    <rPh sb="7" eb="8">
      <t>コウ</t>
    </rPh>
    <phoneticPr fontId="4"/>
  </si>
  <si>
    <t>B-11</t>
    <phoneticPr fontId="4"/>
  </si>
  <si>
    <r>
      <t>単第A-5</t>
    </r>
    <r>
      <rPr>
        <sz val="11"/>
        <rFont val="ＭＳ 明朝"/>
        <family val="1"/>
        <charset val="128"/>
      </rPr>
      <t>号代価表</t>
    </r>
    <rPh sb="0" eb="1">
      <t>タン</t>
    </rPh>
    <rPh sb="1" eb="2">
      <t>ダイ</t>
    </rPh>
    <rPh sb="5" eb="6">
      <t>ゴウ</t>
    </rPh>
    <rPh sb="6" eb="8">
      <t>ダイカ</t>
    </rPh>
    <rPh sb="8" eb="9">
      <t>ヒョウ</t>
    </rPh>
    <phoneticPr fontId="4"/>
  </si>
  <si>
    <t>積み上げによる算出</t>
    <rPh sb="0" eb="1">
      <t>ツ</t>
    </rPh>
    <rPh sb="2" eb="3">
      <t>ア</t>
    </rPh>
    <rPh sb="7" eb="9">
      <t>サンシュツ</t>
    </rPh>
    <phoneticPr fontId="4"/>
  </si>
  <si>
    <t>人</t>
    <rPh sb="0" eb="1">
      <t>ニン</t>
    </rPh>
    <phoneticPr fontId="4"/>
  </si>
  <si>
    <t>単第A-7号代価表</t>
    <rPh sb="0" eb="1">
      <t>タン</t>
    </rPh>
    <rPh sb="1" eb="2">
      <t>ダイ</t>
    </rPh>
    <rPh sb="5" eb="6">
      <t>ゴウ</t>
    </rPh>
    <rPh sb="6" eb="8">
      <t>ダイカ</t>
    </rPh>
    <rPh sb="8" eb="9">
      <t>ヒョウ</t>
    </rPh>
    <phoneticPr fontId="4"/>
  </si>
  <si>
    <t>雨水ボックスカルバート伏越し清掃</t>
    <rPh sb="0" eb="2">
      <t>ウスイ</t>
    </rPh>
    <rPh sb="11" eb="12">
      <t>フ</t>
    </rPh>
    <rPh sb="12" eb="13">
      <t>コ</t>
    </rPh>
    <rPh sb="14" eb="16">
      <t>セイソウ</t>
    </rPh>
    <phoneticPr fontId="4"/>
  </si>
  <si>
    <t>m3</t>
    <phoneticPr fontId="4"/>
  </si>
  <si>
    <t>B　代　価　集　計　表</t>
    <rPh sb="2" eb="5">
      <t>ダイカ</t>
    </rPh>
    <rPh sb="6" eb="11">
      <t>シュウケイヒョウ</t>
    </rPh>
    <phoneticPr fontId="4"/>
  </si>
  <si>
    <t>B-1</t>
    <phoneticPr fontId="14"/>
  </si>
  <si>
    <t>高圧洗浄車清掃工</t>
    <rPh sb="0" eb="2">
      <t>コウアツ</t>
    </rPh>
    <rPh sb="2" eb="4">
      <t>センジョウ</t>
    </rPh>
    <rPh sb="4" eb="5">
      <t>シャ</t>
    </rPh>
    <rPh sb="5" eb="7">
      <t>セイソウ</t>
    </rPh>
    <rPh sb="7" eb="8">
      <t>コウ</t>
    </rPh>
    <phoneticPr fontId="4"/>
  </si>
  <si>
    <t>ｍ</t>
    <phoneticPr fontId="14"/>
  </si>
  <si>
    <t>B-2</t>
    <phoneticPr fontId="14"/>
  </si>
  <si>
    <t>B-3</t>
    <phoneticPr fontId="14"/>
  </si>
  <si>
    <t>B-4</t>
    <phoneticPr fontId="14"/>
  </si>
  <si>
    <t>B-5</t>
    <phoneticPr fontId="14"/>
  </si>
  <si>
    <t>吸引車清掃工</t>
    <rPh sb="0" eb="2">
      <t>キュウイン</t>
    </rPh>
    <rPh sb="2" eb="3">
      <t>クルマ</t>
    </rPh>
    <rPh sb="3" eb="5">
      <t>セイソウ</t>
    </rPh>
    <rPh sb="5" eb="6">
      <t>コウ</t>
    </rPh>
    <phoneticPr fontId="4"/>
  </si>
  <si>
    <t>B-6</t>
    <phoneticPr fontId="14"/>
  </si>
  <si>
    <t>φ200㎜　土砂深　50％</t>
    <phoneticPr fontId="14"/>
  </si>
  <si>
    <t>B-7</t>
    <phoneticPr fontId="14"/>
  </si>
  <si>
    <t>φ250㎜　土砂深　50％</t>
    <phoneticPr fontId="14"/>
  </si>
  <si>
    <t>B-8</t>
    <phoneticPr fontId="14"/>
  </si>
  <si>
    <t>箇所</t>
    <rPh sb="0" eb="2">
      <t>カショ</t>
    </rPh>
    <phoneticPr fontId="14"/>
  </si>
  <si>
    <t>B-9</t>
    <phoneticPr fontId="14"/>
  </si>
  <si>
    <t>日</t>
    <rPh sb="0" eb="1">
      <t>ニチ</t>
    </rPh>
    <phoneticPr fontId="14"/>
  </si>
  <si>
    <t>m3</t>
    <phoneticPr fontId="14"/>
  </si>
  <si>
    <t>B-11</t>
    <phoneticPr fontId="14"/>
  </si>
  <si>
    <t>B-12</t>
    <phoneticPr fontId="14"/>
  </si>
  <si>
    <t>空気弁点検工</t>
    <rPh sb="0" eb="2">
      <t>クウキ</t>
    </rPh>
    <rPh sb="2" eb="3">
      <t>ベン</t>
    </rPh>
    <rPh sb="3" eb="5">
      <t>テンケン</t>
    </rPh>
    <rPh sb="5" eb="6">
      <t>コウ</t>
    </rPh>
    <phoneticPr fontId="14"/>
  </si>
  <si>
    <t>1箇所：2系統</t>
    <rPh sb="1" eb="3">
      <t>カショ</t>
    </rPh>
    <rPh sb="5" eb="7">
      <t>ケイトウ</t>
    </rPh>
    <phoneticPr fontId="14"/>
  </si>
  <si>
    <t>単第B-1号代価表</t>
    <rPh sb="0" eb="1">
      <t>タン</t>
    </rPh>
    <rPh sb="1" eb="2">
      <t>ダイ</t>
    </rPh>
    <rPh sb="5" eb="6">
      <t>ゴウ</t>
    </rPh>
    <rPh sb="6" eb="8">
      <t>ダイカ</t>
    </rPh>
    <rPh sb="8" eb="9">
      <t>ヒョウ</t>
    </rPh>
    <phoneticPr fontId="4"/>
  </si>
  <si>
    <t>高圧洗浄車清掃工</t>
    <rPh sb="5" eb="7">
      <t>セイソウ</t>
    </rPh>
    <rPh sb="7" eb="8">
      <t>コウ</t>
    </rPh>
    <phoneticPr fontId="14"/>
  </si>
  <si>
    <t>C-1</t>
    <phoneticPr fontId="14"/>
  </si>
  <si>
    <t>C-2</t>
    <phoneticPr fontId="14"/>
  </si>
  <si>
    <t>給水車運転工</t>
    <rPh sb="0" eb="2">
      <t>キュウスイ</t>
    </rPh>
    <rPh sb="2" eb="3">
      <t>シャ</t>
    </rPh>
    <rPh sb="3" eb="5">
      <t>ウンテン</t>
    </rPh>
    <rPh sb="5" eb="6">
      <t>コウ</t>
    </rPh>
    <phoneticPr fontId="14"/>
  </si>
  <si>
    <t>C-3</t>
    <phoneticPr fontId="14"/>
  </si>
  <si>
    <t>合計</t>
    <rPh sb="0" eb="2">
      <t>ゴウケイ</t>
    </rPh>
    <phoneticPr fontId="14"/>
  </si>
  <si>
    <t>1日当り</t>
    <rPh sb="1" eb="2">
      <t>ニチ</t>
    </rPh>
    <rPh sb="2" eb="3">
      <t>アタ</t>
    </rPh>
    <phoneticPr fontId="14"/>
  </si>
  <si>
    <t>※</t>
    <phoneticPr fontId="14"/>
  </si>
  <si>
    <t>土砂深　5％</t>
    <phoneticPr fontId="14"/>
  </si>
  <si>
    <t>1m当り</t>
    <rPh sb="2" eb="3">
      <t>アタ</t>
    </rPh>
    <phoneticPr fontId="14"/>
  </si>
  <si>
    <t>※洗浄水は、22.5ｍ3／日使用する</t>
    <rPh sb="1" eb="3">
      <t>センジョウ</t>
    </rPh>
    <rPh sb="3" eb="4">
      <t>スイ</t>
    </rPh>
    <rPh sb="13" eb="14">
      <t>ニチ</t>
    </rPh>
    <rPh sb="14" eb="16">
      <t>シヨウ</t>
    </rPh>
    <phoneticPr fontId="14"/>
  </si>
  <si>
    <r>
      <t>単第B-</t>
    </r>
    <r>
      <rPr>
        <sz val="11"/>
        <color theme="1"/>
        <rFont val="游ゴシック"/>
        <family val="2"/>
        <charset val="128"/>
        <scheme val="minor"/>
      </rPr>
      <t>2</t>
    </r>
    <r>
      <rPr>
        <sz val="11"/>
        <rFont val="ＭＳ 明朝"/>
        <family val="1"/>
        <charset val="128"/>
      </rPr>
      <t>号代価表</t>
    </r>
    <rPh sb="0" eb="1">
      <t>タン</t>
    </rPh>
    <rPh sb="1" eb="2">
      <t>ダイ</t>
    </rPh>
    <rPh sb="5" eb="6">
      <t>ゴウ</t>
    </rPh>
    <rPh sb="6" eb="8">
      <t>ダイカ</t>
    </rPh>
    <rPh sb="8" eb="9">
      <t>ヒョウ</t>
    </rPh>
    <phoneticPr fontId="4"/>
  </si>
  <si>
    <t>φ250㎜　土砂深　5％</t>
    <rPh sb="6" eb="8">
      <t>ドシャ</t>
    </rPh>
    <rPh sb="8" eb="9">
      <t>フカ</t>
    </rPh>
    <phoneticPr fontId="14"/>
  </si>
  <si>
    <r>
      <t>単第B-3</t>
    </r>
    <r>
      <rPr>
        <sz val="11"/>
        <rFont val="ＭＳ 明朝"/>
        <family val="1"/>
        <charset val="128"/>
      </rPr>
      <t>号代価表</t>
    </r>
    <rPh sb="0" eb="1">
      <t>タン</t>
    </rPh>
    <rPh sb="1" eb="2">
      <t>ダイ</t>
    </rPh>
    <rPh sb="5" eb="6">
      <t>ゴウ</t>
    </rPh>
    <rPh sb="6" eb="8">
      <t>ダイカ</t>
    </rPh>
    <rPh sb="8" eb="9">
      <t>ヒョウ</t>
    </rPh>
    <phoneticPr fontId="4"/>
  </si>
  <si>
    <t>φ300㎜　土砂深　5％</t>
    <rPh sb="6" eb="8">
      <t>ドシャ</t>
    </rPh>
    <rPh sb="8" eb="9">
      <t>フカ</t>
    </rPh>
    <phoneticPr fontId="14"/>
  </si>
  <si>
    <r>
      <t>単第B-4</t>
    </r>
    <r>
      <rPr>
        <sz val="11"/>
        <rFont val="ＭＳ 明朝"/>
        <family val="1"/>
        <charset val="128"/>
      </rPr>
      <t>号代価表</t>
    </r>
    <rPh sb="0" eb="1">
      <t>タン</t>
    </rPh>
    <rPh sb="1" eb="2">
      <t>ダイ</t>
    </rPh>
    <rPh sb="5" eb="6">
      <t>ゴウ</t>
    </rPh>
    <rPh sb="6" eb="8">
      <t>ダイカ</t>
    </rPh>
    <rPh sb="8" eb="9">
      <t>ヒョウ</t>
    </rPh>
    <phoneticPr fontId="4"/>
  </si>
  <si>
    <t>φ700㎜　土砂深　5％</t>
    <rPh sb="6" eb="8">
      <t>ドシャ</t>
    </rPh>
    <rPh sb="8" eb="9">
      <t>フカ</t>
    </rPh>
    <phoneticPr fontId="14"/>
  </si>
  <si>
    <r>
      <t>単第B-5</t>
    </r>
    <r>
      <rPr>
        <sz val="11"/>
        <rFont val="ＭＳ 明朝"/>
        <family val="1"/>
        <charset val="128"/>
      </rPr>
      <t>号代価表</t>
    </r>
    <rPh sb="0" eb="1">
      <t>タン</t>
    </rPh>
    <rPh sb="1" eb="2">
      <t>ダイ</t>
    </rPh>
    <rPh sb="5" eb="6">
      <t>ゴウ</t>
    </rPh>
    <rPh sb="6" eb="8">
      <t>ダイカ</t>
    </rPh>
    <rPh sb="8" eb="9">
      <t>ヒョウ</t>
    </rPh>
    <phoneticPr fontId="4"/>
  </si>
  <si>
    <t>吸引車清掃工</t>
    <rPh sb="0" eb="2">
      <t>キュウイン</t>
    </rPh>
    <rPh sb="2" eb="3">
      <t>シャ</t>
    </rPh>
    <rPh sb="3" eb="5">
      <t>セイソウ</t>
    </rPh>
    <rPh sb="5" eb="6">
      <t>コウ</t>
    </rPh>
    <phoneticPr fontId="4"/>
  </si>
  <si>
    <t>φ800㎜　土砂深　5％</t>
    <rPh sb="6" eb="8">
      <t>ドシャ</t>
    </rPh>
    <rPh sb="8" eb="9">
      <t>フカ</t>
    </rPh>
    <phoneticPr fontId="14"/>
  </si>
  <si>
    <t>強力吸引車運転工</t>
    <rPh sb="0" eb="2">
      <t>キョウリョク</t>
    </rPh>
    <rPh sb="2" eb="4">
      <t>キュウイン</t>
    </rPh>
    <rPh sb="4" eb="5">
      <t>クルマ</t>
    </rPh>
    <rPh sb="5" eb="7">
      <t>ウンテン</t>
    </rPh>
    <rPh sb="7" eb="8">
      <t>コウ</t>
    </rPh>
    <phoneticPr fontId="4"/>
  </si>
  <si>
    <t>C-4</t>
    <phoneticPr fontId="14"/>
  </si>
  <si>
    <t>高圧洗浄車運転工（2）</t>
    <phoneticPr fontId="14"/>
  </si>
  <si>
    <t>C-5</t>
    <phoneticPr fontId="14"/>
  </si>
  <si>
    <t>1m3当り</t>
    <rPh sb="3" eb="4">
      <t>アタ</t>
    </rPh>
    <phoneticPr fontId="14"/>
  </si>
  <si>
    <t>※洗浄水は、9ｍ3／日使用する</t>
    <rPh sb="1" eb="3">
      <t>センジョウ</t>
    </rPh>
    <rPh sb="3" eb="4">
      <t>スイ</t>
    </rPh>
    <rPh sb="10" eb="11">
      <t>ニチ</t>
    </rPh>
    <rPh sb="11" eb="13">
      <t>シヨウ</t>
    </rPh>
    <phoneticPr fontId="14"/>
  </si>
  <si>
    <r>
      <t>単第B-</t>
    </r>
    <r>
      <rPr>
        <sz val="11"/>
        <color theme="1"/>
        <rFont val="游ゴシック"/>
        <family val="2"/>
        <charset val="128"/>
        <scheme val="minor"/>
      </rPr>
      <t>6</t>
    </r>
    <r>
      <rPr>
        <sz val="11"/>
        <rFont val="ＭＳ 明朝"/>
        <family val="1"/>
        <charset val="128"/>
      </rPr>
      <t>号代価表</t>
    </r>
    <rPh sb="0" eb="1">
      <t>タン</t>
    </rPh>
    <rPh sb="1" eb="2">
      <t>ダイ</t>
    </rPh>
    <rPh sb="5" eb="6">
      <t>ゴウ</t>
    </rPh>
    <rPh sb="6" eb="8">
      <t>ダイカ</t>
    </rPh>
    <rPh sb="8" eb="9">
      <t>ヒョウ</t>
    </rPh>
    <phoneticPr fontId="4"/>
  </si>
  <si>
    <t>φ200㎜　土砂深　50％</t>
    <rPh sb="6" eb="8">
      <t>ドシャ</t>
    </rPh>
    <rPh sb="8" eb="9">
      <t>フカ</t>
    </rPh>
    <phoneticPr fontId="14"/>
  </si>
  <si>
    <t>土砂深　50％</t>
    <phoneticPr fontId="14"/>
  </si>
  <si>
    <r>
      <t>単第B-7</t>
    </r>
    <r>
      <rPr>
        <sz val="11"/>
        <rFont val="ＭＳ 明朝"/>
        <family val="1"/>
        <charset val="128"/>
      </rPr>
      <t>号代価表</t>
    </r>
    <rPh sb="0" eb="1">
      <t>タン</t>
    </rPh>
    <rPh sb="1" eb="2">
      <t>ダイ</t>
    </rPh>
    <rPh sb="5" eb="6">
      <t>ゴウ</t>
    </rPh>
    <rPh sb="6" eb="8">
      <t>ダイカ</t>
    </rPh>
    <rPh sb="8" eb="9">
      <t>ヒョウ</t>
    </rPh>
    <phoneticPr fontId="4"/>
  </si>
  <si>
    <t>φ250㎜　土砂深　50％</t>
    <rPh sb="6" eb="8">
      <t>ドシャ</t>
    </rPh>
    <rPh sb="8" eb="9">
      <t>フカ</t>
    </rPh>
    <phoneticPr fontId="14"/>
  </si>
  <si>
    <r>
      <t>単第B-8</t>
    </r>
    <r>
      <rPr>
        <sz val="11"/>
        <rFont val="ＭＳ 明朝"/>
        <family val="1"/>
        <charset val="128"/>
      </rPr>
      <t>号代価表</t>
    </r>
    <rPh sb="0" eb="1">
      <t>タン</t>
    </rPh>
    <rPh sb="1" eb="2">
      <t>ダイ</t>
    </rPh>
    <rPh sb="5" eb="6">
      <t>ゴウ</t>
    </rPh>
    <rPh sb="6" eb="8">
      <t>ダイカ</t>
    </rPh>
    <rPh sb="8" eb="9">
      <t>ヒョウ</t>
    </rPh>
    <phoneticPr fontId="4"/>
  </si>
  <si>
    <t>伏越し</t>
    <rPh sb="0" eb="1">
      <t>フ</t>
    </rPh>
    <rPh sb="1" eb="2">
      <t>ゴ</t>
    </rPh>
    <phoneticPr fontId="14"/>
  </si>
  <si>
    <t>6箇所当り</t>
    <rPh sb="1" eb="3">
      <t>カショ</t>
    </rPh>
    <rPh sb="3" eb="4">
      <t>アタ</t>
    </rPh>
    <phoneticPr fontId="14"/>
  </si>
  <si>
    <t>日施工6箇所</t>
    <rPh sb="0" eb="1">
      <t>ニチ</t>
    </rPh>
    <rPh sb="1" eb="3">
      <t>セコウ</t>
    </rPh>
    <rPh sb="4" eb="6">
      <t>カショ</t>
    </rPh>
    <phoneticPr fontId="14"/>
  </si>
  <si>
    <t>1箇所当り</t>
    <rPh sb="1" eb="3">
      <t>カショ</t>
    </rPh>
    <rPh sb="3" eb="4">
      <t>アタ</t>
    </rPh>
    <phoneticPr fontId="14"/>
  </si>
  <si>
    <t>※洗浄水は、9ｍ3／４箇所使用する</t>
    <rPh sb="1" eb="3">
      <t>センジョウ</t>
    </rPh>
    <rPh sb="3" eb="4">
      <t>スイ</t>
    </rPh>
    <rPh sb="11" eb="13">
      <t>カショ</t>
    </rPh>
    <rPh sb="13" eb="15">
      <t>シヨウ</t>
    </rPh>
    <phoneticPr fontId="14"/>
  </si>
  <si>
    <r>
      <t>単第B-9</t>
    </r>
    <r>
      <rPr>
        <sz val="11"/>
        <rFont val="ＭＳ 明朝"/>
        <family val="1"/>
        <charset val="128"/>
      </rPr>
      <t>号代価表</t>
    </r>
    <rPh sb="0" eb="1">
      <t>タン</t>
    </rPh>
    <rPh sb="1" eb="2">
      <t>ダイ</t>
    </rPh>
    <rPh sb="5" eb="6">
      <t>ゴウ</t>
    </rPh>
    <rPh sb="6" eb="8">
      <t>ダイカ</t>
    </rPh>
    <rPh sb="8" eb="9">
      <t>ヒョウ</t>
    </rPh>
    <phoneticPr fontId="4"/>
  </si>
  <si>
    <t>管渠内締切工</t>
    <rPh sb="0" eb="2">
      <t>カンキョ</t>
    </rPh>
    <rPh sb="2" eb="3">
      <t>ナイ</t>
    </rPh>
    <rPh sb="3" eb="5">
      <t>シメキリ</t>
    </rPh>
    <rPh sb="5" eb="6">
      <t>コウ</t>
    </rPh>
    <phoneticPr fontId="4"/>
  </si>
  <si>
    <t>C-6</t>
    <phoneticPr fontId="14"/>
  </si>
  <si>
    <r>
      <t>単第B-10</t>
    </r>
    <r>
      <rPr>
        <sz val="11"/>
        <rFont val="ＭＳ 明朝"/>
        <family val="1"/>
        <charset val="128"/>
      </rPr>
      <t>号代価表</t>
    </r>
    <rPh sb="0" eb="1">
      <t>タン</t>
    </rPh>
    <rPh sb="1" eb="2">
      <t>ダイ</t>
    </rPh>
    <rPh sb="6" eb="7">
      <t>ゴウ</t>
    </rPh>
    <rPh sb="7" eb="9">
      <t>ダイカ</t>
    </rPh>
    <rPh sb="9" eb="10">
      <t>ヒョウ</t>
    </rPh>
    <phoneticPr fontId="4"/>
  </si>
  <si>
    <t>揚泥車運転工</t>
    <phoneticPr fontId="4"/>
  </si>
  <si>
    <t>4t,200ps</t>
    <phoneticPr fontId="14"/>
  </si>
  <si>
    <t>L=18km,DID70％以上</t>
    <rPh sb="13" eb="15">
      <t>イジョウ</t>
    </rPh>
    <phoneticPr fontId="14"/>
  </si>
  <si>
    <t>ｈ</t>
    <phoneticPr fontId="14"/>
  </si>
  <si>
    <t>昼間運搬</t>
    <rPh sb="0" eb="2">
      <t>チュウカン</t>
    </rPh>
    <rPh sb="2" eb="4">
      <t>ウンパン</t>
    </rPh>
    <phoneticPr fontId="14"/>
  </si>
  <si>
    <t>C-7</t>
    <phoneticPr fontId="14"/>
  </si>
  <si>
    <t>搬入先</t>
    <rPh sb="0" eb="2">
      <t>ハンニュウ</t>
    </rPh>
    <rPh sb="2" eb="3">
      <t>サキ</t>
    </rPh>
    <phoneticPr fontId="14"/>
  </si>
  <si>
    <t>　下松市大字瀬戸字若山43番3</t>
    <rPh sb="1" eb="4">
      <t>クダマツシ</t>
    </rPh>
    <rPh sb="4" eb="6">
      <t>オオアザ</t>
    </rPh>
    <rPh sb="6" eb="8">
      <t>セト</t>
    </rPh>
    <rPh sb="8" eb="9">
      <t>アザ</t>
    </rPh>
    <rPh sb="9" eb="11">
      <t>ワカヤマ</t>
    </rPh>
    <rPh sb="13" eb="14">
      <t>バン</t>
    </rPh>
    <phoneticPr fontId="14"/>
  </si>
  <si>
    <t>　周南設備工業㈱ 米川焼却工場</t>
    <rPh sb="1" eb="3">
      <t>シュウナン</t>
    </rPh>
    <rPh sb="3" eb="5">
      <t>セツビ</t>
    </rPh>
    <rPh sb="5" eb="7">
      <t>コウギョウ</t>
    </rPh>
    <rPh sb="9" eb="11">
      <t>ヨネガワ</t>
    </rPh>
    <rPh sb="11" eb="13">
      <t>ショウキャク</t>
    </rPh>
    <rPh sb="13" eb="15">
      <t>コウジョウ</t>
    </rPh>
    <phoneticPr fontId="14"/>
  </si>
  <si>
    <r>
      <t>単第B-11</t>
    </r>
    <r>
      <rPr>
        <sz val="11"/>
        <rFont val="ＭＳ 明朝"/>
        <family val="1"/>
        <charset val="128"/>
      </rPr>
      <t>号代価表</t>
    </r>
    <rPh sb="0" eb="1">
      <t>タン</t>
    </rPh>
    <rPh sb="1" eb="2">
      <t>ダイ</t>
    </rPh>
    <rPh sb="6" eb="7">
      <t>ゴウ</t>
    </rPh>
    <rPh sb="7" eb="9">
      <t>ダイカ</t>
    </rPh>
    <rPh sb="9" eb="10">
      <t>ヒョウ</t>
    </rPh>
    <phoneticPr fontId="4"/>
  </si>
  <si>
    <t>空気弁・排泥弁・水槽</t>
    <rPh sb="0" eb="2">
      <t>クウキ</t>
    </rPh>
    <rPh sb="2" eb="3">
      <t>ベン</t>
    </rPh>
    <rPh sb="4" eb="6">
      <t>ハイデイ</t>
    </rPh>
    <rPh sb="6" eb="7">
      <t>ベン</t>
    </rPh>
    <rPh sb="8" eb="10">
      <t>スイソウ</t>
    </rPh>
    <phoneticPr fontId="14"/>
  </si>
  <si>
    <t>10箇所当り</t>
    <rPh sb="2" eb="4">
      <t>カショ</t>
    </rPh>
    <rPh sb="4" eb="5">
      <t>アタ</t>
    </rPh>
    <phoneticPr fontId="14"/>
  </si>
  <si>
    <t>日作業量10箇所</t>
    <rPh sb="0" eb="1">
      <t>ニチ</t>
    </rPh>
    <rPh sb="1" eb="3">
      <t>サギョウ</t>
    </rPh>
    <rPh sb="3" eb="4">
      <t>リョウ</t>
    </rPh>
    <rPh sb="6" eb="8">
      <t>カショ</t>
    </rPh>
    <phoneticPr fontId="14"/>
  </si>
  <si>
    <t>Ｃ　代　価　集　計　表</t>
    <rPh sb="2" eb="5">
      <t>ダイカ</t>
    </rPh>
    <rPh sb="6" eb="11">
      <t>シュウケイヒョウ</t>
    </rPh>
    <phoneticPr fontId="4"/>
  </si>
  <si>
    <t>h</t>
    <phoneticPr fontId="14"/>
  </si>
  <si>
    <t>単第C-1号代価表</t>
    <rPh sb="0" eb="1">
      <t>タン</t>
    </rPh>
    <rPh sb="1" eb="2">
      <t>ダイ</t>
    </rPh>
    <rPh sb="5" eb="6">
      <t>ゴウ</t>
    </rPh>
    <rPh sb="6" eb="8">
      <t>ダイカ</t>
    </rPh>
    <rPh sb="8" eb="9">
      <t>ヒョウ</t>
    </rPh>
    <phoneticPr fontId="4"/>
  </si>
  <si>
    <t>高圧洗浄車運転工（1）</t>
    <rPh sb="0" eb="2">
      <t>コウアツ</t>
    </rPh>
    <rPh sb="2" eb="4">
      <t>センジョウ</t>
    </rPh>
    <rPh sb="4" eb="5">
      <t>シャ</t>
    </rPh>
    <rPh sb="5" eb="7">
      <t>ウンテン</t>
    </rPh>
    <rPh sb="7" eb="8">
      <t>コウ</t>
    </rPh>
    <phoneticPr fontId="4"/>
  </si>
  <si>
    <t>（4t使用）</t>
    <rPh sb="3" eb="5">
      <t>シヨウ</t>
    </rPh>
    <phoneticPr fontId="4"/>
  </si>
  <si>
    <t>軽油</t>
    <rPh sb="0" eb="2">
      <t>ケイユ</t>
    </rPh>
    <phoneticPr fontId="14"/>
  </si>
  <si>
    <t>㍑</t>
    <phoneticPr fontId="14"/>
  </si>
  <si>
    <t>清掃技師</t>
    <rPh sb="0" eb="2">
      <t>セイソウ</t>
    </rPh>
    <rPh sb="2" eb="4">
      <t>ギシ</t>
    </rPh>
    <phoneticPr fontId="14"/>
  </si>
  <si>
    <t>人</t>
    <rPh sb="0" eb="1">
      <t>ニン</t>
    </rPh>
    <phoneticPr fontId="14"/>
  </si>
  <si>
    <t>清掃作業員</t>
    <rPh sb="0" eb="2">
      <t>セイソウ</t>
    </rPh>
    <rPh sb="2" eb="5">
      <t>サギョウイン</t>
    </rPh>
    <phoneticPr fontId="14"/>
  </si>
  <si>
    <t>特殊運転手</t>
    <rPh sb="0" eb="2">
      <t>トクシュ</t>
    </rPh>
    <rPh sb="2" eb="5">
      <t>ウンテンシュ</t>
    </rPh>
    <phoneticPr fontId="14"/>
  </si>
  <si>
    <t>高圧洗浄車損料</t>
    <rPh sb="0" eb="2">
      <t>コウアツ</t>
    </rPh>
    <rPh sb="2" eb="4">
      <t>センジョウ</t>
    </rPh>
    <rPh sb="4" eb="5">
      <t>シャ</t>
    </rPh>
    <rPh sb="5" eb="7">
      <t>ソンリョウ</t>
    </rPh>
    <phoneticPr fontId="14"/>
  </si>
  <si>
    <t>4t、147kw（154kw準用）</t>
    <rPh sb="14" eb="16">
      <t>ジュンヨウ</t>
    </rPh>
    <phoneticPr fontId="14"/>
  </si>
  <si>
    <r>
      <t>単第C-</t>
    </r>
    <r>
      <rPr>
        <sz val="11"/>
        <color theme="1"/>
        <rFont val="游ゴシック"/>
        <family val="2"/>
        <charset val="128"/>
        <scheme val="minor"/>
      </rPr>
      <t>2</t>
    </r>
    <r>
      <rPr>
        <sz val="11"/>
        <rFont val="ＭＳ 明朝"/>
        <family val="1"/>
        <charset val="128"/>
      </rPr>
      <t>号代価表</t>
    </r>
    <rPh sb="0" eb="1">
      <t>タン</t>
    </rPh>
    <rPh sb="1" eb="2">
      <t>ダイ</t>
    </rPh>
    <rPh sb="5" eb="6">
      <t>ゴウ</t>
    </rPh>
    <rPh sb="6" eb="8">
      <t>ダイカ</t>
    </rPh>
    <rPh sb="8" eb="9">
      <t>ヒョウ</t>
    </rPh>
    <phoneticPr fontId="4"/>
  </si>
  <si>
    <t>揚泥車運転工（1）</t>
    <rPh sb="0" eb="1">
      <t>ヨウ</t>
    </rPh>
    <rPh sb="1" eb="2">
      <t>ドロ</t>
    </rPh>
    <rPh sb="2" eb="3">
      <t>クルマ</t>
    </rPh>
    <rPh sb="3" eb="5">
      <t>ウンテン</t>
    </rPh>
    <rPh sb="5" eb="6">
      <t>コウ</t>
    </rPh>
    <phoneticPr fontId="4"/>
  </si>
  <si>
    <t>一般運転手</t>
    <rPh sb="0" eb="2">
      <t>イッパン</t>
    </rPh>
    <rPh sb="2" eb="5">
      <t>ウンテンシュ</t>
    </rPh>
    <phoneticPr fontId="14"/>
  </si>
  <si>
    <t>揚泥車損料</t>
    <rPh sb="0" eb="1">
      <t>ヨウ</t>
    </rPh>
    <rPh sb="1" eb="2">
      <t>ドロ</t>
    </rPh>
    <rPh sb="2" eb="3">
      <t>クルマ</t>
    </rPh>
    <rPh sb="3" eb="5">
      <t>ソンリョウ</t>
    </rPh>
    <phoneticPr fontId="14"/>
  </si>
  <si>
    <t>4t、147kw</t>
    <phoneticPr fontId="14"/>
  </si>
  <si>
    <r>
      <t>単第C-3</t>
    </r>
    <r>
      <rPr>
        <sz val="11"/>
        <rFont val="ＭＳ 明朝"/>
        <family val="1"/>
        <charset val="128"/>
      </rPr>
      <t>号代価表</t>
    </r>
    <rPh sb="0" eb="1">
      <t>タン</t>
    </rPh>
    <rPh sb="1" eb="2">
      <t>ダイ</t>
    </rPh>
    <rPh sb="5" eb="6">
      <t>ゴウ</t>
    </rPh>
    <rPh sb="6" eb="8">
      <t>ダイカ</t>
    </rPh>
    <rPh sb="8" eb="9">
      <t>ヒョウ</t>
    </rPh>
    <phoneticPr fontId="4"/>
  </si>
  <si>
    <t>（4t使用）</t>
    <rPh sb="3" eb="5">
      <t>シヨウ</t>
    </rPh>
    <phoneticPr fontId="14"/>
  </si>
  <si>
    <t>給水車損料</t>
    <rPh sb="0" eb="2">
      <t>キュウスイ</t>
    </rPh>
    <rPh sb="2" eb="3">
      <t>シャ</t>
    </rPh>
    <rPh sb="3" eb="5">
      <t>ソンリョウ</t>
    </rPh>
    <phoneticPr fontId="14"/>
  </si>
  <si>
    <t>4t、132kw（154kw準用）</t>
    <rPh sb="14" eb="16">
      <t>ジュンヨウ</t>
    </rPh>
    <phoneticPr fontId="14"/>
  </si>
  <si>
    <r>
      <t>単第C-</t>
    </r>
    <r>
      <rPr>
        <sz val="11"/>
        <color theme="1"/>
        <rFont val="游ゴシック"/>
        <family val="2"/>
        <charset val="128"/>
        <scheme val="minor"/>
      </rPr>
      <t>4</t>
    </r>
    <r>
      <rPr>
        <sz val="11"/>
        <rFont val="ＭＳ 明朝"/>
        <family val="1"/>
        <charset val="128"/>
      </rPr>
      <t>号代価表</t>
    </r>
    <rPh sb="0" eb="1">
      <t>タン</t>
    </rPh>
    <rPh sb="1" eb="2">
      <t>ダイ</t>
    </rPh>
    <rPh sb="5" eb="6">
      <t>ゴウ</t>
    </rPh>
    <rPh sb="6" eb="8">
      <t>ダイカ</t>
    </rPh>
    <rPh sb="8" eb="9">
      <t>ヒョウ</t>
    </rPh>
    <phoneticPr fontId="4"/>
  </si>
  <si>
    <t>（8t使用）</t>
    <rPh sb="3" eb="5">
      <t>シヨウ</t>
    </rPh>
    <phoneticPr fontId="4"/>
  </si>
  <si>
    <t>強力吸引車損料</t>
    <rPh sb="0" eb="2">
      <t>キョウリョク</t>
    </rPh>
    <rPh sb="2" eb="4">
      <t>キュウイン</t>
    </rPh>
    <rPh sb="4" eb="5">
      <t>シャ</t>
    </rPh>
    <rPh sb="5" eb="7">
      <t>ソンリョウ</t>
    </rPh>
    <phoneticPr fontId="14"/>
  </si>
  <si>
    <t>8ｔ　210kw</t>
    <phoneticPr fontId="14"/>
  </si>
  <si>
    <r>
      <t>単第C-5</t>
    </r>
    <r>
      <rPr>
        <sz val="11"/>
        <rFont val="ＭＳ 明朝"/>
        <family val="1"/>
        <charset val="128"/>
      </rPr>
      <t>号代価表</t>
    </r>
    <rPh sb="0" eb="1">
      <t>タン</t>
    </rPh>
    <rPh sb="1" eb="2">
      <t>ダイ</t>
    </rPh>
    <rPh sb="5" eb="6">
      <t>ゴウ</t>
    </rPh>
    <rPh sb="6" eb="8">
      <t>ダイカ</t>
    </rPh>
    <rPh sb="8" eb="9">
      <t>ヒョウ</t>
    </rPh>
    <phoneticPr fontId="4"/>
  </si>
  <si>
    <t>高圧洗浄車運転工(2)</t>
    <rPh sb="0" eb="2">
      <t>コウアツ</t>
    </rPh>
    <rPh sb="2" eb="4">
      <t>センジョウ</t>
    </rPh>
    <rPh sb="4" eb="5">
      <t>シャ</t>
    </rPh>
    <rPh sb="5" eb="7">
      <t>ウンテン</t>
    </rPh>
    <rPh sb="7" eb="8">
      <t>コウ</t>
    </rPh>
    <phoneticPr fontId="4"/>
  </si>
  <si>
    <t>4t、147Kw（154kw準用）</t>
    <rPh sb="14" eb="16">
      <t>ジュンヨウ</t>
    </rPh>
    <phoneticPr fontId="14"/>
  </si>
  <si>
    <r>
      <t>単第C-6</t>
    </r>
    <r>
      <rPr>
        <sz val="11"/>
        <rFont val="ＭＳ 明朝"/>
        <family val="1"/>
        <charset val="128"/>
      </rPr>
      <t>号代価表</t>
    </r>
    <rPh sb="0" eb="1">
      <t>タン</t>
    </rPh>
    <rPh sb="1" eb="2">
      <t>ダイ</t>
    </rPh>
    <rPh sb="5" eb="6">
      <t>ゴウ</t>
    </rPh>
    <rPh sb="6" eb="8">
      <t>ダイカ</t>
    </rPh>
    <rPh sb="8" eb="9">
      <t>ヒョウ</t>
    </rPh>
    <phoneticPr fontId="4"/>
  </si>
  <si>
    <t>止水プラグ損料</t>
    <rPh sb="0" eb="2">
      <t>シスイ</t>
    </rPh>
    <rPh sb="5" eb="7">
      <t>ソンリョウ</t>
    </rPh>
    <phoneticPr fontId="4"/>
  </si>
  <si>
    <t>止水プラグ損料</t>
    <rPh sb="0" eb="2">
      <t>シスイ</t>
    </rPh>
    <rPh sb="5" eb="7">
      <t>ソンリョウ</t>
    </rPh>
    <phoneticPr fontId="14"/>
  </si>
  <si>
    <t>φ200</t>
    <phoneticPr fontId="14"/>
  </si>
  <si>
    <t>個</t>
    <rPh sb="0" eb="1">
      <t>コ</t>
    </rPh>
    <phoneticPr fontId="14"/>
  </si>
  <si>
    <t>φ250</t>
    <phoneticPr fontId="14"/>
  </si>
  <si>
    <r>
      <t>単第C-7</t>
    </r>
    <r>
      <rPr>
        <sz val="11"/>
        <rFont val="ＭＳ 明朝"/>
        <family val="1"/>
        <charset val="128"/>
      </rPr>
      <t>号代価表</t>
    </r>
    <rPh sb="0" eb="1">
      <t>タン</t>
    </rPh>
    <rPh sb="1" eb="2">
      <t>ダイ</t>
    </rPh>
    <rPh sb="5" eb="6">
      <t>ゴウ</t>
    </rPh>
    <rPh sb="6" eb="8">
      <t>ダイカ</t>
    </rPh>
    <rPh sb="8" eb="9">
      <t>ヒョウ</t>
    </rPh>
    <phoneticPr fontId="4"/>
  </si>
  <si>
    <t>揚泥車運転工（2）</t>
    <rPh sb="0" eb="1">
      <t>ヨウ</t>
    </rPh>
    <rPh sb="1" eb="2">
      <t>ドロ</t>
    </rPh>
    <rPh sb="2" eb="3">
      <t>シャ</t>
    </rPh>
    <rPh sb="3" eb="5">
      <t>ウンテン</t>
    </rPh>
    <rPh sb="5" eb="6">
      <t>コウ</t>
    </rPh>
    <phoneticPr fontId="14"/>
  </si>
  <si>
    <t>（4t使用・運搬）</t>
    <rPh sb="3" eb="5">
      <t>シヨウ</t>
    </rPh>
    <rPh sb="6" eb="8">
      <t>ウンパン</t>
    </rPh>
    <phoneticPr fontId="14"/>
  </si>
  <si>
    <t>揚泥車損料</t>
    <rPh sb="0" eb="1">
      <t>ヨウ</t>
    </rPh>
    <rPh sb="1" eb="2">
      <t>ドロ</t>
    </rPh>
    <rPh sb="2" eb="3">
      <t>シャ</t>
    </rPh>
    <rPh sb="3" eb="5">
      <t>ソンリョウ</t>
    </rPh>
    <phoneticPr fontId="14"/>
  </si>
  <si>
    <t>1時間当り</t>
    <rPh sb="1" eb="3">
      <t>ジカン</t>
    </rPh>
    <rPh sb="3" eb="4">
      <t>アタ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</si>
</sst>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);[Red]\(#,##0\)"/>
    <numFmt numFmtId="177" formatCode="###,###&quot;円也&quot;"/>
    <numFmt numFmtId="178" formatCode="#,##0.00_);[Red]\(#,##0.00\)"/>
    <numFmt numFmtId="179" formatCode="0.00_);[Red]\(0.00\)"/>
    <numFmt numFmtId="180" formatCode="&quot;単&quot;&quot;第&quot;#&quot;号&quot;"/>
    <numFmt numFmtId="181" formatCode="0.00_ "/>
    <numFmt numFmtId="182" formatCode="#,##0_ "/>
    <numFmt numFmtId="183" formatCode="#,##0.0_);[Red]\(#,##0.0\)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HG丸ｺﾞｼｯｸM-PRO"/>
      <family val="3"/>
      <charset val="128"/>
    </font>
    <font>
      <sz val="10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4"/>
      <name val="ＭＳ 明朝"/>
      <family val="1"/>
      <charset val="128"/>
    </font>
    <font>
      <sz val="14"/>
      <name val="HG丸ｺﾞｼｯｸM-PRO"/>
      <family val="3"/>
      <charset val="128"/>
    </font>
    <font>
      <sz val="6"/>
      <name val="ＭＳ 明朝"/>
      <family val="1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8" fillId="0" borderId="0"/>
    <xf numFmtId="38" fontId="1" fillId="0" borderId="0" applyFont="0" applyFill="0" applyBorder="0" applyAlignment="0" applyProtection="0"/>
  </cellStyleXfs>
  <cellXfs count="210">
    <xf numFmtId="0" fontId="0" fillId="0" borderId="0" xfId="0">
      <alignment vertical="center"/>
    </xf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0" xfId="1" applyFont="1"/>
    <xf numFmtId="0" fontId="2" fillId="0" borderId="4" xfId="1" applyFont="1" applyBorder="1"/>
    <xf numFmtId="0" fontId="2" fillId="0" borderId="5" xfId="1" applyFont="1" applyBorder="1"/>
    <xf numFmtId="0" fontId="5" fillId="0" borderId="4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2" fillId="0" borderId="9" xfId="1" applyFont="1" applyBorder="1"/>
    <xf numFmtId="0" fontId="2" fillId="0" borderId="10" xfId="1" applyFont="1" applyBorder="1"/>
    <xf numFmtId="0" fontId="2" fillId="0" borderId="11" xfId="1" applyFont="1" applyBorder="1"/>
    <xf numFmtId="0" fontId="2" fillId="0" borderId="12" xfId="1" applyFont="1" applyBorder="1"/>
    <xf numFmtId="0" fontId="2" fillId="0" borderId="13" xfId="1" applyFont="1" applyBorder="1"/>
    <xf numFmtId="0" fontId="2" fillId="0" borderId="14" xfId="1" applyFont="1" applyBorder="1"/>
    <xf numFmtId="0" fontId="2" fillId="0" borderId="15" xfId="1" applyFont="1" applyBorder="1"/>
    <xf numFmtId="0" fontId="2" fillId="0" borderId="16" xfId="1" applyFont="1" applyBorder="1"/>
    <xf numFmtId="0" fontId="2" fillId="0" borderId="17" xfId="1" applyFont="1" applyBorder="1"/>
    <xf numFmtId="0" fontId="7" fillId="0" borderId="0" xfId="1" applyFont="1"/>
    <xf numFmtId="0" fontId="2" fillId="0" borderId="18" xfId="1" applyFont="1" applyBorder="1"/>
    <xf numFmtId="0" fontId="2" fillId="0" borderId="19" xfId="1" applyFont="1" applyBorder="1"/>
    <xf numFmtId="0" fontId="2" fillId="0" borderId="20" xfId="1" applyFont="1" applyBorder="1"/>
    <xf numFmtId="176" fontId="9" fillId="0" borderId="0" xfId="2" applyNumberFormat="1" applyFont="1" applyAlignment="1">
      <alignment horizontal="center" vertical="center"/>
    </xf>
    <xf numFmtId="0" fontId="8" fillId="0" borderId="0" xfId="2"/>
    <xf numFmtId="176" fontId="8" fillId="0" borderId="0" xfId="2" applyNumberFormat="1"/>
    <xf numFmtId="0" fontId="8" fillId="0" borderId="0" xfId="2" applyAlignment="1">
      <alignment horizontal="center" vertical="center"/>
    </xf>
    <xf numFmtId="177" fontId="8" fillId="0" borderId="0" xfId="2" applyNumberFormat="1" applyAlignment="1">
      <alignment horizontal="left" vertical="center"/>
    </xf>
    <xf numFmtId="176" fontId="10" fillId="0" borderId="0" xfId="2" applyNumberFormat="1" applyFont="1" applyAlignment="1">
      <alignment horizontal="distributed" vertical="top"/>
    </xf>
    <xf numFmtId="176" fontId="10" fillId="0" borderId="0" xfId="2" applyNumberFormat="1" applyFont="1" applyAlignment="1">
      <alignment vertical="top"/>
    </xf>
    <xf numFmtId="0" fontId="10" fillId="0" borderId="0" xfId="2" applyFont="1" applyAlignment="1">
      <alignment vertical="top"/>
    </xf>
    <xf numFmtId="0" fontId="10" fillId="0" borderId="0" xfId="2" applyFont="1"/>
    <xf numFmtId="0" fontId="8" fillId="0" borderId="21" xfId="2" applyBorder="1" applyAlignment="1">
      <alignment horizontal="center" vertical="center"/>
    </xf>
    <xf numFmtId="177" fontId="8" fillId="0" borderId="21" xfId="2" applyNumberFormat="1" applyBorder="1" applyAlignment="1">
      <alignment horizontal="left" vertical="center"/>
    </xf>
    <xf numFmtId="176" fontId="10" fillId="0" borderId="21" xfId="2" applyNumberFormat="1" applyFont="1" applyBorder="1" applyAlignment="1">
      <alignment horizontal="distributed"/>
    </xf>
    <xf numFmtId="176" fontId="10" fillId="0" borderId="0" xfId="2" applyNumberFormat="1" applyFont="1"/>
    <xf numFmtId="0" fontId="10" fillId="0" borderId="1" xfId="2" applyFont="1" applyBorder="1"/>
    <xf numFmtId="0" fontId="10" fillId="0" borderId="2" xfId="2" applyFont="1" applyBorder="1"/>
    <xf numFmtId="0" fontId="10" fillId="0" borderId="22" xfId="2" applyFont="1" applyBorder="1"/>
    <xf numFmtId="178" fontId="10" fillId="0" borderId="22" xfId="2" applyNumberFormat="1" applyFont="1" applyBorder="1"/>
    <xf numFmtId="176" fontId="10" fillId="0" borderId="22" xfId="2" applyNumberFormat="1" applyFont="1" applyBorder="1"/>
    <xf numFmtId="0" fontId="10" fillId="0" borderId="3" xfId="2" applyFont="1" applyBorder="1"/>
    <xf numFmtId="0" fontId="10" fillId="0" borderId="4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8" fillId="0" borderId="23" xfId="2" applyBorder="1" applyAlignment="1">
      <alignment horizontal="center"/>
    </xf>
    <xf numFmtId="0" fontId="10" fillId="0" borderId="24" xfId="2" applyFont="1" applyBorder="1" applyAlignment="1">
      <alignment horizontal="center"/>
    </xf>
    <xf numFmtId="178" fontId="10" fillId="0" borderId="24" xfId="2" applyNumberFormat="1" applyFont="1" applyBorder="1" applyAlignment="1">
      <alignment horizontal="center"/>
    </xf>
    <xf numFmtId="176" fontId="10" fillId="0" borderId="24" xfId="2" applyNumberFormat="1" applyFont="1" applyBorder="1" applyAlignment="1">
      <alignment horizontal="center"/>
    </xf>
    <xf numFmtId="0" fontId="10" fillId="0" borderId="5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178" fontId="10" fillId="0" borderId="27" xfId="2" applyNumberFormat="1" applyFont="1" applyBorder="1" applyAlignment="1">
      <alignment horizontal="center"/>
    </xf>
    <xf numFmtId="176" fontId="10" fillId="0" borderId="27" xfId="2" applyNumberFormat="1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0" fillId="0" borderId="4" xfId="2" applyFont="1" applyBorder="1"/>
    <xf numFmtId="0" fontId="10" fillId="1" borderId="29" xfId="2" applyFont="1" applyFill="1" applyBorder="1" applyAlignment="1">
      <alignment horizontal="center"/>
    </xf>
    <xf numFmtId="179" fontId="10" fillId="1" borderId="29" xfId="2" applyNumberFormat="1" applyFont="1" applyFill="1" applyBorder="1" applyAlignment="1">
      <alignment horizontal="right"/>
    </xf>
    <xf numFmtId="176" fontId="10" fillId="1" borderId="29" xfId="2" applyNumberFormat="1" applyFont="1" applyFill="1" applyBorder="1" applyAlignment="1">
      <alignment horizontal="right"/>
    </xf>
    <xf numFmtId="0" fontId="10" fillId="0" borderId="5" xfId="2" applyFont="1" applyBorder="1"/>
    <xf numFmtId="0" fontId="10" fillId="0" borderId="0" xfId="2" applyFont="1" applyAlignment="1">
      <alignment horizontal="left"/>
    </xf>
    <xf numFmtId="0" fontId="10" fillId="1" borderId="24" xfId="2" applyFont="1" applyFill="1" applyBorder="1" applyAlignment="1">
      <alignment horizontal="center"/>
    </xf>
    <xf numFmtId="179" fontId="10" fillId="1" borderId="24" xfId="2" applyNumberFormat="1" applyFont="1" applyFill="1" applyBorder="1" applyAlignment="1">
      <alignment horizontal="right"/>
    </xf>
    <xf numFmtId="176" fontId="10" fillId="1" borderId="24" xfId="2" applyNumberFormat="1" applyFont="1" applyFill="1" applyBorder="1" applyAlignment="1">
      <alignment horizontal="right"/>
    </xf>
    <xf numFmtId="0" fontId="10" fillId="0" borderId="24" xfId="2" applyFont="1" applyBorder="1" applyAlignment="1">
      <alignment horizontal="center"/>
    </xf>
    <xf numFmtId="179" fontId="10" fillId="0" borderId="24" xfId="2" applyNumberFormat="1" applyFont="1" applyBorder="1" applyAlignment="1">
      <alignment horizontal="right"/>
    </xf>
    <xf numFmtId="176" fontId="10" fillId="0" borderId="24" xfId="2" applyNumberFormat="1" applyFont="1" applyBorder="1" applyAlignment="1">
      <alignment horizontal="right"/>
    </xf>
    <xf numFmtId="0" fontId="10" fillId="0" borderId="25" xfId="2" applyFont="1" applyBorder="1"/>
    <xf numFmtId="0" fontId="10" fillId="0" borderId="26" xfId="2" applyFont="1" applyBorder="1"/>
    <xf numFmtId="0" fontId="10" fillId="0" borderId="27" xfId="2" applyFont="1" applyBorder="1" applyAlignment="1">
      <alignment horizontal="center"/>
    </xf>
    <xf numFmtId="179" fontId="10" fillId="0" borderId="27" xfId="2" applyNumberFormat="1" applyFont="1" applyBorder="1" applyAlignment="1">
      <alignment horizontal="right"/>
    </xf>
    <xf numFmtId="176" fontId="10" fillId="0" borderId="27" xfId="2" applyNumberFormat="1" applyFont="1" applyBorder="1" applyAlignment="1">
      <alignment horizontal="right"/>
    </xf>
    <xf numFmtId="0" fontId="10" fillId="0" borderId="28" xfId="2" applyFont="1" applyBorder="1"/>
    <xf numFmtId="0" fontId="10" fillId="0" borderId="30" xfId="2" applyFont="1" applyBorder="1"/>
    <xf numFmtId="180" fontId="10" fillId="0" borderId="31" xfId="2" applyNumberFormat="1" applyFont="1" applyBorder="1" applyAlignment="1">
      <alignment horizontal="right"/>
    </xf>
    <xf numFmtId="176" fontId="10" fillId="1" borderId="32" xfId="2" applyNumberFormat="1" applyFont="1" applyFill="1" applyBorder="1" applyAlignment="1">
      <alignment horizontal="right"/>
    </xf>
    <xf numFmtId="38" fontId="10" fillId="0" borderId="5" xfId="2" applyNumberFormat="1" applyFont="1" applyBorder="1"/>
    <xf numFmtId="180" fontId="10" fillId="0" borderId="28" xfId="2" applyNumberFormat="1" applyFont="1" applyBorder="1" applyAlignment="1">
      <alignment horizontal="right"/>
    </xf>
    <xf numFmtId="0" fontId="7" fillId="0" borderId="0" xfId="2" applyFont="1"/>
    <xf numFmtId="180" fontId="10" fillId="0" borderId="33" xfId="2" applyNumberFormat="1" applyFont="1" applyBorder="1" applyAlignment="1">
      <alignment horizontal="left"/>
    </xf>
    <xf numFmtId="180" fontId="10" fillId="0" borderId="5" xfId="2" applyNumberFormat="1" applyFont="1" applyBorder="1" applyAlignment="1">
      <alignment horizontal="right"/>
    </xf>
    <xf numFmtId="179" fontId="10" fillId="0" borderId="24" xfId="2" applyNumberFormat="1" applyFont="1" applyBorder="1"/>
    <xf numFmtId="176" fontId="10" fillId="0" borderId="24" xfId="2" applyNumberFormat="1" applyFont="1" applyBorder="1" applyAlignment="1">
      <alignment horizontal="center"/>
    </xf>
    <xf numFmtId="176" fontId="10" fillId="0" borderId="24" xfId="2" applyNumberFormat="1" applyFont="1" applyBorder="1"/>
    <xf numFmtId="179" fontId="10" fillId="0" borderId="27" xfId="2" applyNumberFormat="1" applyFont="1" applyBorder="1"/>
    <xf numFmtId="176" fontId="10" fillId="0" borderId="27" xfId="2" applyNumberFormat="1" applyFont="1" applyBorder="1" applyAlignment="1">
      <alignment horizontal="center"/>
    </xf>
    <xf numFmtId="176" fontId="10" fillId="0" borderId="27" xfId="2" applyNumberFormat="1" applyFont="1" applyBorder="1"/>
    <xf numFmtId="38" fontId="10" fillId="0" borderId="5" xfId="2" applyNumberFormat="1" applyFont="1" applyBorder="1" applyAlignment="1">
      <alignment horizontal="right"/>
    </xf>
    <xf numFmtId="10" fontId="10" fillId="0" borderId="28" xfId="2" applyNumberFormat="1" applyFont="1" applyBorder="1" applyAlignment="1">
      <alignment horizontal="right"/>
    </xf>
    <xf numFmtId="38" fontId="10" fillId="0" borderId="5" xfId="3" applyFont="1" applyBorder="1"/>
    <xf numFmtId="38" fontId="10" fillId="0" borderId="28" xfId="3" applyFont="1" applyBorder="1"/>
    <xf numFmtId="0" fontId="10" fillId="0" borderId="5" xfId="2" applyFont="1" applyBorder="1" applyAlignment="1">
      <alignment shrinkToFit="1"/>
    </xf>
    <xf numFmtId="10" fontId="11" fillId="0" borderId="31" xfId="2" applyNumberFormat="1" applyFont="1" applyBorder="1" applyProtection="1">
      <protection hidden="1"/>
    </xf>
    <xf numFmtId="0" fontId="8" fillId="0" borderId="34" xfId="2" applyBorder="1"/>
    <xf numFmtId="0" fontId="10" fillId="1" borderId="29" xfId="2" applyFont="1" applyFill="1" applyBorder="1" applyAlignment="1">
      <alignment horizontal="center"/>
    </xf>
    <xf numFmtId="179" fontId="10" fillId="1" borderId="29" xfId="2" applyNumberFormat="1" applyFont="1" applyFill="1" applyBorder="1" applyAlignment="1">
      <alignment horizontal="right"/>
    </xf>
    <xf numFmtId="176" fontId="10" fillId="1" borderId="29" xfId="2" applyNumberFormat="1" applyFont="1" applyFill="1" applyBorder="1" applyAlignment="1">
      <alignment horizontal="right"/>
    </xf>
    <xf numFmtId="176" fontId="10" fillId="1" borderId="29" xfId="2" applyNumberFormat="1" applyFont="1" applyFill="1" applyBorder="1" applyAlignment="1">
      <alignment horizontal="center"/>
    </xf>
    <xf numFmtId="0" fontId="10" fillId="1" borderId="24" xfId="2" applyFont="1" applyFill="1" applyBorder="1" applyAlignment="1">
      <alignment horizontal="center"/>
    </xf>
    <xf numFmtId="179" fontId="10" fillId="1" borderId="24" xfId="2" applyNumberFormat="1" applyFont="1" applyFill="1" applyBorder="1" applyAlignment="1">
      <alignment horizontal="right"/>
    </xf>
    <xf numFmtId="176" fontId="10" fillId="1" borderId="24" xfId="2" applyNumberFormat="1" applyFont="1" applyFill="1" applyBorder="1" applyAlignment="1">
      <alignment horizontal="right"/>
    </xf>
    <xf numFmtId="176" fontId="10" fillId="1" borderId="24" xfId="2" applyNumberFormat="1" applyFont="1" applyFill="1" applyBorder="1" applyAlignment="1">
      <alignment horizontal="center"/>
    </xf>
    <xf numFmtId="0" fontId="10" fillId="0" borderId="24" xfId="2" applyFont="1" applyBorder="1" applyAlignment="1">
      <alignment horizontal="right"/>
    </xf>
    <xf numFmtId="0" fontId="10" fillId="0" borderId="27" xfId="2" applyFont="1" applyBorder="1" applyAlignment="1">
      <alignment horizontal="right"/>
    </xf>
    <xf numFmtId="0" fontId="8" fillId="0" borderId="33" xfId="2" applyBorder="1"/>
    <xf numFmtId="0" fontId="8" fillId="0" borderId="30" xfId="2" applyBorder="1"/>
    <xf numFmtId="38" fontId="10" fillId="0" borderId="31" xfId="2" applyNumberFormat="1" applyFont="1" applyBorder="1"/>
    <xf numFmtId="181" fontId="8" fillId="0" borderId="0" xfId="2" applyNumberFormat="1" applyAlignment="1">
      <alignment horizontal="right"/>
    </xf>
    <xf numFmtId="182" fontId="8" fillId="0" borderId="0" xfId="2" applyNumberFormat="1"/>
    <xf numFmtId="10" fontId="10" fillId="0" borderId="5" xfId="2" applyNumberFormat="1" applyFont="1" applyBorder="1"/>
    <xf numFmtId="176" fontId="10" fillId="0" borderId="5" xfId="2" applyNumberFormat="1" applyFont="1" applyBorder="1" applyAlignment="1">
      <alignment horizontal="left"/>
    </xf>
    <xf numFmtId="176" fontId="10" fillId="0" borderId="28" xfId="2" applyNumberFormat="1" applyFont="1" applyBorder="1" applyAlignment="1">
      <alignment horizontal="right"/>
    </xf>
    <xf numFmtId="10" fontId="11" fillId="0" borderId="31" xfId="2" applyNumberFormat="1" applyFont="1" applyBorder="1"/>
    <xf numFmtId="0" fontId="10" fillId="0" borderId="34" xfId="2" applyFont="1" applyBorder="1"/>
    <xf numFmtId="0" fontId="10" fillId="0" borderId="35" xfId="2" applyFont="1" applyBorder="1"/>
    <xf numFmtId="0" fontId="8" fillId="0" borderId="36" xfId="2" applyBorder="1"/>
    <xf numFmtId="0" fontId="10" fillId="0" borderId="33" xfId="2" applyFont="1" applyBorder="1"/>
    <xf numFmtId="0" fontId="10" fillId="0" borderId="23" xfId="2" applyFont="1" applyBorder="1"/>
    <xf numFmtId="0" fontId="10" fillId="0" borderId="37" xfId="2" applyFont="1" applyBorder="1"/>
    <xf numFmtId="0" fontId="10" fillId="0" borderId="21" xfId="2" applyFont="1" applyBorder="1"/>
    <xf numFmtId="0" fontId="10" fillId="0" borderId="38" xfId="2" applyFont="1" applyBorder="1"/>
    <xf numFmtId="0" fontId="10" fillId="0" borderId="39" xfId="2" applyFont="1" applyBorder="1" applyAlignment="1">
      <alignment horizontal="center"/>
    </xf>
    <xf numFmtId="179" fontId="10" fillId="0" borderId="39" xfId="2" applyNumberFormat="1" applyFont="1" applyBorder="1" applyAlignment="1">
      <alignment horizontal="right"/>
    </xf>
    <xf numFmtId="0" fontId="10" fillId="0" borderId="39" xfId="2" applyFont="1" applyBorder="1" applyAlignment="1">
      <alignment horizontal="right"/>
    </xf>
    <xf numFmtId="176" fontId="10" fillId="0" borderId="39" xfId="2" applyNumberFormat="1" applyFont="1" applyBorder="1" applyAlignment="1">
      <alignment horizontal="right"/>
    </xf>
    <xf numFmtId="0" fontId="8" fillId="0" borderId="40" xfId="2" applyBorder="1"/>
    <xf numFmtId="178" fontId="8" fillId="0" borderId="0" xfId="2" applyNumberFormat="1"/>
    <xf numFmtId="176" fontId="8" fillId="0" borderId="0" xfId="2" applyNumberFormat="1" applyAlignment="1">
      <alignment horizontal="center"/>
    </xf>
    <xf numFmtId="176" fontId="12" fillId="0" borderId="0" xfId="2" applyNumberFormat="1" applyFont="1" applyAlignment="1">
      <alignment horizontal="center" vertical="center"/>
    </xf>
    <xf numFmtId="180" fontId="8" fillId="0" borderId="0" xfId="2" applyNumberFormat="1" applyAlignment="1">
      <alignment horizontal="center"/>
    </xf>
    <xf numFmtId="178" fontId="10" fillId="0" borderId="0" xfId="2" applyNumberFormat="1" applyFont="1"/>
    <xf numFmtId="176" fontId="10" fillId="0" borderId="0" xfId="2" applyNumberFormat="1" applyFont="1" applyAlignment="1">
      <alignment horizontal="right" vertical="top"/>
    </xf>
    <xf numFmtId="0" fontId="10" fillId="0" borderId="0" xfId="2" applyFont="1" applyAlignment="1">
      <alignment horizontal="center"/>
    </xf>
    <xf numFmtId="178" fontId="10" fillId="0" borderId="0" xfId="2" applyNumberFormat="1" applyFont="1" applyAlignment="1">
      <alignment horizontal="center"/>
    </xf>
    <xf numFmtId="176" fontId="10" fillId="0" borderId="0" xfId="2" applyNumberFormat="1" applyFont="1" applyAlignment="1">
      <alignment horizontal="center"/>
    </xf>
    <xf numFmtId="178" fontId="10" fillId="0" borderId="0" xfId="2" applyNumberFormat="1" applyFont="1" applyAlignment="1">
      <alignment horizontal="right"/>
    </xf>
    <xf numFmtId="176" fontId="10" fillId="0" borderId="0" xfId="2" applyNumberFormat="1" applyFont="1" applyAlignment="1">
      <alignment horizontal="right"/>
    </xf>
    <xf numFmtId="176" fontId="10" fillId="0" borderId="0" xfId="2" applyNumberFormat="1" applyFont="1" applyAlignment="1">
      <alignment horizontal="left"/>
    </xf>
    <xf numFmtId="180" fontId="10" fillId="0" borderId="0" xfId="2" applyNumberFormat="1" applyFont="1"/>
    <xf numFmtId="0" fontId="10" fillId="0" borderId="0" xfId="2" applyFont="1" applyAlignment="1">
      <alignment horizontal="right"/>
    </xf>
    <xf numFmtId="10" fontId="10" fillId="0" borderId="0" xfId="2" applyNumberFormat="1" applyFont="1"/>
    <xf numFmtId="176" fontId="8" fillId="0" borderId="0" xfId="2" applyNumberFormat="1" applyAlignment="1">
      <alignment horizontal="left"/>
    </xf>
    <xf numFmtId="176" fontId="8" fillId="0" borderId="0" xfId="2" applyNumberFormat="1" applyAlignment="1">
      <alignment horizontal="center"/>
    </xf>
    <xf numFmtId="176" fontId="13" fillId="0" borderId="0" xfId="2" applyNumberFormat="1" applyFont="1" applyAlignment="1">
      <alignment horizontal="center" vertical="center"/>
    </xf>
    <xf numFmtId="0" fontId="10" fillId="0" borderId="23" xfId="2" applyFont="1" applyBorder="1" applyAlignment="1">
      <alignment horizontal="center"/>
    </xf>
    <xf numFmtId="178" fontId="10" fillId="1" borderId="29" xfId="2" applyNumberFormat="1" applyFont="1" applyFill="1" applyBorder="1" applyAlignment="1">
      <alignment horizontal="right"/>
    </xf>
    <xf numFmtId="178" fontId="10" fillId="1" borderId="24" xfId="2" applyNumberFormat="1" applyFont="1" applyFill="1" applyBorder="1" applyAlignment="1">
      <alignment horizontal="right"/>
    </xf>
    <xf numFmtId="178" fontId="10" fillId="0" borderId="24" xfId="2" applyNumberFormat="1" applyFont="1" applyBorder="1" applyAlignment="1">
      <alignment horizontal="right"/>
    </xf>
    <xf numFmtId="178" fontId="10" fillId="0" borderId="27" xfId="2" applyNumberFormat="1" applyFont="1" applyBorder="1" applyAlignment="1">
      <alignment horizontal="right"/>
    </xf>
    <xf numFmtId="0" fontId="10" fillId="0" borderId="28" xfId="2" applyFont="1" applyBorder="1" applyAlignment="1">
      <alignment horizontal="right"/>
    </xf>
    <xf numFmtId="178" fontId="10" fillId="1" borderId="29" xfId="2" applyNumberFormat="1" applyFont="1" applyFill="1" applyBorder="1" applyAlignment="1">
      <alignment horizontal="right"/>
    </xf>
    <xf numFmtId="178" fontId="10" fillId="1" borderId="24" xfId="2" applyNumberFormat="1" applyFont="1" applyFill="1" applyBorder="1" applyAlignment="1">
      <alignment horizontal="right"/>
    </xf>
    <xf numFmtId="178" fontId="10" fillId="1" borderId="29" xfId="2" applyNumberFormat="1" applyFont="1" applyFill="1" applyBorder="1"/>
    <xf numFmtId="176" fontId="10" fillId="1" borderId="29" xfId="2" applyNumberFormat="1" applyFont="1" applyFill="1" applyBorder="1"/>
    <xf numFmtId="178" fontId="10" fillId="1" borderId="24" xfId="2" applyNumberFormat="1" applyFont="1" applyFill="1" applyBorder="1"/>
    <xf numFmtId="176" fontId="10" fillId="1" borderId="24" xfId="2" applyNumberFormat="1" applyFont="1" applyFill="1" applyBorder="1"/>
    <xf numFmtId="178" fontId="10" fillId="0" borderId="24" xfId="2" applyNumberFormat="1" applyFont="1" applyBorder="1"/>
    <xf numFmtId="178" fontId="10" fillId="0" borderId="27" xfId="2" applyNumberFormat="1" applyFont="1" applyBorder="1"/>
    <xf numFmtId="0" fontId="8" fillId="0" borderId="31" xfId="2" applyBorder="1"/>
    <xf numFmtId="178" fontId="10" fillId="0" borderId="39" xfId="2" applyNumberFormat="1" applyFont="1" applyBorder="1" applyAlignment="1">
      <alignment horizontal="right"/>
    </xf>
    <xf numFmtId="0" fontId="10" fillId="0" borderId="41" xfId="2" applyFont="1" applyBorder="1"/>
    <xf numFmtId="0" fontId="13" fillId="0" borderId="0" xfId="2" applyFont="1" applyAlignment="1">
      <alignment horizontal="right"/>
    </xf>
    <xf numFmtId="0" fontId="15" fillId="0" borderId="0" xfId="2" applyFont="1" applyAlignment="1">
      <alignment horizontal="left"/>
    </xf>
    <xf numFmtId="0" fontId="10" fillId="0" borderId="42" xfId="2" applyFont="1" applyBorder="1"/>
    <xf numFmtId="0" fontId="10" fillId="0" borderId="43" xfId="2" applyFont="1" applyBorder="1" applyAlignment="1">
      <alignment horizontal="center"/>
    </xf>
    <xf numFmtId="0" fontId="10" fillId="0" borderId="34" xfId="2" applyFont="1" applyBorder="1" applyAlignment="1">
      <alignment horizontal="left"/>
    </xf>
    <xf numFmtId="0" fontId="10" fillId="0" borderId="23" xfId="2" applyFont="1" applyBorder="1" applyAlignment="1">
      <alignment horizontal="left"/>
    </xf>
    <xf numFmtId="183" fontId="10" fillId="0" borderId="24" xfId="2" applyNumberFormat="1" applyFont="1" applyBorder="1" applyAlignment="1">
      <alignment horizontal="right"/>
    </xf>
    <xf numFmtId="0" fontId="10" fillId="0" borderId="43" xfId="2" applyFont="1" applyBorder="1"/>
    <xf numFmtId="183" fontId="10" fillId="0" borderId="27" xfId="2" applyNumberFormat="1" applyFont="1" applyBorder="1" applyAlignment="1">
      <alignment horizontal="right"/>
    </xf>
    <xf numFmtId="183" fontId="10" fillId="1" borderId="29" xfId="2" applyNumberFormat="1" applyFont="1" applyFill="1" applyBorder="1" applyAlignment="1">
      <alignment horizontal="right"/>
    </xf>
    <xf numFmtId="183" fontId="10" fillId="1" borderId="24" xfId="2" applyNumberFormat="1" applyFont="1" applyFill="1" applyBorder="1" applyAlignment="1">
      <alignment horizontal="right"/>
    </xf>
    <xf numFmtId="0" fontId="8" fillId="0" borderId="4" xfId="2" applyBorder="1"/>
    <xf numFmtId="0" fontId="10" fillId="0" borderId="5" xfId="2" applyFont="1" applyBorder="1" applyAlignment="1">
      <alignment horizontal="right"/>
    </xf>
    <xf numFmtId="0" fontId="13" fillId="0" borderId="0" xfId="2" applyFont="1" applyAlignment="1">
      <alignment horizontal="center"/>
    </xf>
    <xf numFmtId="176" fontId="10" fillId="1" borderId="32" xfId="2" applyNumberFormat="1" applyFont="1" applyFill="1" applyBorder="1" applyAlignment="1">
      <alignment horizontal="right"/>
    </xf>
    <xf numFmtId="0" fontId="10" fillId="0" borderId="44" xfId="2" applyFont="1" applyBorder="1"/>
    <xf numFmtId="0" fontId="16" fillId="0" borderId="0" xfId="2" applyFont="1" applyAlignment="1">
      <alignment horizontal="left"/>
    </xf>
    <xf numFmtId="0" fontId="8" fillId="1" borderId="0" xfId="2" applyFill="1"/>
    <xf numFmtId="182" fontId="10" fillId="0" borderId="0" xfId="2" applyNumberFormat="1" applyFont="1"/>
    <xf numFmtId="0" fontId="10" fillId="0" borderId="31" xfId="2" applyFont="1" applyBorder="1"/>
    <xf numFmtId="0" fontId="10" fillId="0" borderId="4" xfId="2" applyFont="1" applyBorder="1" applyAlignment="1">
      <alignment horizontal="center" shrinkToFit="1"/>
    </xf>
    <xf numFmtId="0" fontId="10" fillId="0" borderId="0" xfId="2" applyFont="1" applyAlignment="1">
      <alignment horizontal="center" shrinkToFit="1"/>
    </xf>
    <xf numFmtId="0" fontId="10" fillId="0" borderId="23" xfId="2" applyFont="1" applyBorder="1" applyAlignment="1">
      <alignment horizontal="center" shrinkToFit="1"/>
    </xf>
    <xf numFmtId="0" fontId="8" fillId="0" borderId="0" xfId="2"/>
    <xf numFmtId="182" fontId="10" fillId="0" borderId="24" xfId="2" applyNumberFormat="1" applyFont="1" applyBorder="1"/>
    <xf numFmtId="182" fontId="10" fillId="0" borderId="27" xfId="2" applyNumberFormat="1" applyFont="1" applyBorder="1"/>
    <xf numFmtId="0" fontId="10" fillId="0" borderId="36" xfId="2" applyFont="1" applyBorder="1"/>
    <xf numFmtId="182" fontId="10" fillId="0" borderId="26" xfId="2" applyNumberFormat="1" applyFont="1" applyBorder="1"/>
    <xf numFmtId="0" fontId="8" fillId="0" borderId="24" xfId="2" applyBorder="1"/>
    <xf numFmtId="0" fontId="8" fillId="0" borderId="27" xfId="2" applyBorder="1"/>
    <xf numFmtId="2" fontId="8" fillId="0" borderId="0" xfId="2" applyNumberFormat="1"/>
    <xf numFmtId="0" fontId="17" fillId="0" borderId="0" xfId="2" applyFont="1"/>
    <xf numFmtId="0" fontId="17" fillId="0" borderId="26" xfId="2" applyFont="1" applyBorder="1"/>
    <xf numFmtId="0" fontId="10" fillId="0" borderId="5" xfId="2" applyFont="1" applyBorder="1" applyAlignment="1">
      <alignment horizontal="left"/>
    </xf>
    <xf numFmtId="0" fontId="10" fillId="0" borderId="28" xfId="2" applyFont="1" applyBorder="1" applyAlignment="1">
      <alignment horizontal="left"/>
    </xf>
    <xf numFmtId="0" fontId="10" fillId="0" borderId="30" xfId="2" applyFont="1" applyBorder="1" applyAlignment="1">
      <alignment horizontal="left"/>
    </xf>
    <xf numFmtId="0" fontId="10" fillId="0" borderId="0" xfId="2" applyFont="1" applyAlignment="1">
      <alignment horizontal="left" shrinkToFit="1"/>
    </xf>
    <xf numFmtId="0" fontId="10" fillId="0" borderId="33" xfId="2" applyFont="1" applyBorder="1" applyAlignment="1">
      <alignment horizontal="left"/>
    </xf>
    <xf numFmtId="0" fontId="8" fillId="0" borderId="30" xfId="2" applyBorder="1" applyAlignment="1">
      <alignment horizontal="left"/>
    </xf>
    <xf numFmtId="0" fontId="8" fillId="1" borderId="0" xfId="2" applyFill="1"/>
    <xf numFmtId="182" fontId="10" fillId="0" borderId="24" xfId="2" applyNumberFormat="1" applyFont="1" applyBorder="1" applyAlignment="1">
      <alignment horizontal="right"/>
    </xf>
    <xf numFmtId="182" fontId="10" fillId="0" borderId="27" xfId="2" applyNumberFormat="1" applyFont="1" applyBorder="1" applyAlignment="1">
      <alignment horizontal="right"/>
    </xf>
    <xf numFmtId="0" fontId="10" fillId="0" borderId="30" xfId="2" applyFont="1" applyBorder="1" applyAlignment="1">
      <alignment shrinkToFit="1"/>
    </xf>
  </cellXfs>
  <cellStyles count="4">
    <cellStyle name="桁区切り 2" xfId="3" xr:uid="{2C842E7C-BD6C-4895-A52D-2A7283D0855B}"/>
    <cellStyle name="標準" xfId="0" builtinId="0"/>
    <cellStyle name="標準 2" xfId="2" xr:uid="{675CC906-FEF9-4B9B-9118-0AEFB9DC4EB0}"/>
    <cellStyle name="標準 4" xfId="1" xr:uid="{1E541C9F-617B-4524-866A-89100A696D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28&#19979;&#27700;&#36947;&#24037;&#21209;&#35506;&#25522;&#31034;&#26495;/&#26087;X&#20998;/&#9734;&#32173;&#25345;&#20418;/&#9678;&#32173;&#25345;/&#24341;&#32153;&#12501;&#12449;&#12452;&#12523;&#65288;&#37325;&#35201;&#65289;&#9670;&#9671;&#9670;/11&#12381;&#12398;&#20182;&#26989;&#21209;&#22996;&#35351;&#65288;&#26032;&#21335;&#38525;&#65289;/&#9734;&#26032;&#21335;&#38525;&#28165;&#25475;&#26989;&#21209;/&#35373;&#35336;&#26360;/R5&#35373;&#35336;&#26360;&#65288;&#31354;&#27671;&#24321;&#28857;&#26908;&#12394;&#12375;&#65289;/&#9733;10&#35373;&#35336;&#26360;/&#37329;&#25244;&#12365;&#35373;&#3533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入力"/>
      <sheetName val="起案用紙"/>
      <sheetName val="設計書表紙"/>
      <sheetName val="現場説明書"/>
      <sheetName val="監督職員指定"/>
      <sheetName val="書類受理"/>
      <sheetName val="設計書表紙 (公告用)"/>
      <sheetName val="内訳表"/>
      <sheetName val="A代価"/>
      <sheetName val="B代価"/>
      <sheetName val="C代価"/>
    </sheetNames>
    <sheetDataSet>
      <sheetData sheetId="0">
        <row r="4">
          <cell r="B4" t="str">
            <v>公共下水道施設（新南陽地域）清掃点検業務委託</v>
          </cell>
        </row>
        <row r="13">
          <cell r="D13">
            <v>10</v>
          </cell>
        </row>
        <row r="20">
          <cell r="A20" t="str">
            <v>交通誘導警備員Ａ</v>
          </cell>
        </row>
        <row r="21">
          <cell r="A21" t="str">
            <v>交通誘導警備員Ｂ</v>
          </cell>
        </row>
        <row r="49">
          <cell r="J49">
            <v>830</v>
          </cell>
          <cell r="L49">
            <v>180</v>
          </cell>
        </row>
        <row r="50">
          <cell r="J50">
            <v>830</v>
          </cell>
          <cell r="L50">
            <v>180</v>
          </cell>
        </row>
        <row r="51">
          <cell r="J51">
            <v>790</v>
          </cell>
        </row>
        <row r="52">
          <cell r="J52">
            <v>280</v>
          </cell>
        </row>
        <row r="53">
          <cell r="J53">
            <v>1064</v>
          </cell>
        </row>
      </sheetData>
      <sheetData sheetId="1">
        <row r="41">
          <cell r="H41" t="str">
            <v>管渠清掃工</v>
          </cell>
          <cell r="S41" t="str">
            <v>Ｌ＝508.5ｍ</v>
          </cell>
        </row>
        <row r="42">
          <cell r="H42" t="str">
            <v>伏越し清掃工</v>
          </cell>
          <cell r="S42" t="str">
            <v>4箇所</v>
          </cell>
        </row>
        <row r="43">
          <cell r="H43" t="str">
            <v>伏越し人孔内清掃工</v>
          </cell>
          <cell r="S43" t="str">
            <v>6箇所</v>
          </cell>
        </row>
        <row r="44">
          <cell r="H44" t="str">
            <v>圧送管人孔清掃工</v>
          </cell>
          <cell r="S44" t="str">
            <v>4箇所</v>
          </cell>
        </row>
        <row r="46">
          <cell r="H46" t="str">
            <v>雨水ボックスカルバート伏越し清掃</v>
          </cell>
          <cell r="S46" t="str">
            <v>2箇所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 t="str">
            <v>管渠清掃工</v>
          </cell>
        </row>
        <row r="12">
          <cell r="B12" t="str">
            <v>伏越し管渠清掃工</v>
          </cell>
        </row>
        <row r="16">
          <cell r="B16" t="str">
            <v>伏越し人孔内清掃工</v>
          </cell>
        </row>
        <row r="20">
          <cell r="B20" t="str">
            <v>圧送管人孔清掃工</v>
          </cell>
        </row>
        <row r="28">
          <cell r="B28" t="str">
            <v>圧送管空気弁点検工</v>
          </cell>
        </row>
      </sheetData>
      <sheetData sheetId="9">
        <row r="36">
          <cell r="B36" t="str">
            <v>吸引車清掃工</v>
          </cell>
        </row>
        <row r="37">
          <cell r="B37" t="str">
            <v>伏越し</v>
          </cell>
        </row>
        <row r="40">
          <cell r="B40" t="str">
            <v>管渠内締切工</v>
          </cell>
        </row>
        <row r="44">
          <cell r="B44" t="str">
            <v>揚泥車運転工</v>
          </cell>
        </row>
        <row r="48">
          <cell r="B48" t="str">
            <v>吸引車清掃工</v>
          </cell>
        </row>
        <row r="49">
          <cell r="B49" t="str">
            <v>空気弁・排泥弁・水槽</v>
          </cell>
        </row>
        <row r="378">
          <cell r="A378" t="str">
            <v>高圧洗浄車清掃工</v>
          </cell>
          <cell r="F378" t="str">
            <v>φ200㎜　土砂深　50％</v>
          </cell>
        </row>
        <row r="440">
          <cell r="A440" t="str">
            <v>高圧洗浄車清掃工</v>
          </cell>
          <cell r="F440" t="str">
            <v>φ250㎜　土砂深　50％</v>
          </cell>
        </row>
      </sheetData>
      <sheetData sheetId="10">
        <row r="8">
          <cell r="B8" t="str">
            <v>高圧洗浄車運転工（1）</v>
          </cell>
        </row>
        <row r="20">
          <cell r="B20" t="str">
            <v>強力吸引車運転工</v>
          </cell>
        </row>
        <row r="28">
          <cell r="B28" t="str">
            <v>止水プラグ損料</v>
          </cell>
        </row>
        <row r="64">
          <cell r="A64" t="str">
            <v>高圧洗浄車運転工（1）</v>
          </cell>
        </row>
        <row r="86">
          <cell r="B86" t="str">
            <v>4t、147kw（154kw準用）</v>
          </cell>
        </row>
        <row r="126">
          <cell r="A126" t="str">
            <v>揚泥車運転工（1）</v>
          </cell>
        </row>
        <row r="144">
          <cell r="B144" t="str">
            <v>4t、147kw</v>
          </cell>
        </row>
        <row r="202">
          <cell r="B202" t="str">
            <v>4t、132kw（154kw準用）</v>
          </cell>
        </row>
        <row r="272">
          <cell r="B272" t="str">
            <v>8ｔ　210kw</v>
          </cell>
        </row>
        <row r="312">
          <cell r="A312" t="str">
            <v>高圧洗浄車運転工(2)</v>
          </cell>
        </row>
        <row r="326">
          <cell r="B326" t="str">
            <v>4t、147Kw（154kw準用）</v>
          </cell>
        </row>
        <row r="436">
          <cell r="A436" t="str">
            <v>揚泥車運転工（2）</v>
          </cell>
        </row>
        <row r="450">
          <cell r="B450" t="str">
            <v>4t、147kw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BE43C-13D4-4A07-8D85-B948750356E5}">
  <dimension ref="A1:AH32"/>
  <sheetViews>
    <sheetView tabSelected="1" view="pageBreakPreview" zoomScaleNormal="100" zoomScaleSheetLayoutView="100" workbookViewId="0">
      <selection activeCell="E27" sqref="E27"/>
    </sheetView>
  </sheetViews>
  <sheetFormatPr defaultColWidth="2.625" defaultRowHeight="15" customHeight="1" x14ac:dyDescent="0.15"/>
  <cols>
    <col min="1" max="16384" width="2.625" style="4"/>
  </cols>
  <sheetData>
    <row r="1" spans="1:33" ht="1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spans="1:33" ht="15" customHeight="1" x14ac:dyDescent="0.15">
      <c r="A2" s="5"/>
      <c r="AG2" s="6"/>
    </row>
    <row r="3" spans="1:33" ht="15" customHeight="1" x14ac:dyDescent="0.15">
      <c r="A3" s="5"/>
      <c r="AG3" s="6"/>
    </row>
    <row r="4" spans="1:33" ht="15" customHeight="1" x14ac:dyDescent="0.15">
      <c r="A4" s="5"/>
      <c r="B4" s="4" t="s">
        <v>0</v>
      </c>
      <c r="AG4" s="6"/>
    </row>
    <row r="5" spans="1:33" ht="15" customHeight="1" x14ac:dyDescent="0.15">
      <c r="A5" s="5"/>
      <c r="AG5" s="6"/>
    </row>
    <row r="6" spans="1:33" ht="15" customHeight="1" x14ac:dyDescent="0.15">
      <c r="A6" s="5"/>
      <c r="AG6" s="6"/>
    </row>
    <row r="7" spans="1:33" ht="21" customHeight="1" x14ac:dyDescent="0.15">
      <c r="A7" s="7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9"/>
    </row>
    <row r="8" spans="1:33" ht="15" customHeight="1" x14ac:dyDescent="0.15">
      <c r="A8" s="5"/>
      <c r="AG8" s="6"/>
    </row>
    <row r="9" spans="1:33" ht="15" customHeight="1" x14ac:dyDescent="0.15">
      <c r="A9" s="5"/>
      <c r="Q9" s="4" t="s">
        <v>2</v>
      </c>
      <c r="AG9" s="6"/>
    </row>
    <row r="10" spans="1:33" ht="15" customHeight="1" x14ac:dyDescent="0.15">
      <c r="A10" s="5"/>
      <c r="AG10" s="6"/>
    </row>
    <row r="11" spans="1:33" ht="15" customHeight="1" x14ac:dyDescent="0.15">
      <c r="A11" s="5"/>
      <c r="AG11" s="6"/>
    </row>
    <row r="12" spans="1:33" ht="15" customHeight="1" x14ac:dyDescent="0.15">
      <c r="A12" s="5"/>
      <c r="AG12" s="6"/>
    </row>
    <row r="13" spans="1:33" ht="15" customHeight="1" x14ac:dyDescent="0.15">
      <c r="A13" s="5"/>
      <c r="AG13" s="6"/>
    </row>
    <row r="14" spans="1:33" ht="15" customHeight="1" x14ac:dyDescent="0.15">
      <c r="A14" s="5"/>
      <c r="C14" s="4" t="s">
        <v>3</v>
      </c>
      <c r="J14" s="4" t="s">
        <v>4</v>
      </c>
      <c r="AG14" s="6"/>
    </row>
    <row r="15" spans="1:33" ht="15" customHeight="1" x14ac:dyDescent="0.15">
      <c r="A15" s="5"/>
      <c r="C15" s="10" t="s">
        <v>5</v>
      </c>
      <c r="D15" s="11"/>
      <c r="E15" s="12">
        <v>6</v>
      </c>
      <c r="F15" s="12"/>
      <c r="G15" s="4" t="s">
        <v>6</v>
      </c>
      <c r="H15" s="12">
        <v>2</v>
      </c>
      <c r="I15" s="12"/>
      <c r="J15" s="4" t="s">
        <v>7</v>
      </c>
      <c r="K15" s="12">
        <v>29</v>
      </c>
      <c r="L15" s="12"/>
      <c r="M15" s="4" t="s">
        <v>8</v>
      </c>
      <c r="AG15" s="6"/>
    </row>
    <row r="16" spans="1:33" ht="15" customHeight="1" x14ac:dyDescent="0.15">
      <c r="A16" s="5"/>
      <c r="AG16" s="6"/>
    </row>
    <row r="17" spans="1:34" ht="15" customHeight="1" thickBot="1" x14ac:dyDescent="0.2">
      <c r="A17" s="5"/>
      <c r="AG17" s="6"/>
    </row>
    <row r="18" spans="1:34" ht="21.75" customHeight="1" thickBot="1" x14ac:dyDescent="0.2">
      <c r="A18" s="13" t="s">
        <v>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5"/>
    </row>
    <row r="19" spans="1:34" ht="27" customHeight="1" x14ac:dyDescent="0.1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</row>
    <row r="20" spans="1:34" ht="27" customHeight="1" x14ac:dyDescent="0.1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</row>
    <row r="21" spans="1:34" ht="27" customHeight="1" x14ac:dyDescent="0.15">
      <c r="A21" s="22"/>
      <c r="B21" s="23" t="s">
        <v>10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4"/>
    </row>
    <row r="22" spans="1:34" ht="27" customHeight="1" x14ac:dyDescent="0.15">
      <c r="A22" s="22"/>
      <c r="B22" s="23"/>
      <c r="C22" s="23"/>
      <c r="D22" s="23"/>
      <c r="E22" s="23" t="str">
        <f>[1]起案用紙!H41</f>
        <v>管渠清掃工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 t="str">
        <f>[1]起案用紙!S41</f>
        <v>Ｌ＝508.5ｍ</v>
      </c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4"/>
    </row>
    <row r="23" spans="1:34" ht="27" customHeight="1" x14ac:dyDescent="0.15">
      <c r="A23" s="22"/>
      <c r="B23" s="23"/>
      <c r="C23" s="23"/>
      <c r="D23" s="23"/>
      <c r="E23" s="23" t="str">
        <f>[1]起案用紙!H42</f>
        <v>伏越し清掃工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 t="str">
        <f>[1]起案用紙!S42</f>
        <v>4箇所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4"/>
    </row>
    <row r="24" spans="1:34" ht="27" customHeight="1" x14ac:dyDescent="0.15">
      <c r="A24" s="22"/>
      <c r="B24" s="23"/>
      <c r="C24" s="23"/>
      <c r="D24" s="23"/>
      <c r="E24" s="23" t="str">
        <f>[1]起案用紙!H43</f>
        <v>伏越し人孔内清掃工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 t="str">
        <f>[1]起案用紙!S43</f>
        <v>6箇所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4"/>
      <c r="AH24" s="25"/>
    </row>
    <row r="25" spans="1:34" ht="27" customHeight="1" x14ac:dyDescent="0.15">
      <c r="A25" s="22"/>
      <c r="B25" s="23"/>
      <c r="C25" s="23"/>
      <c r="D25" s="23"/>
      <c r="E25" s="23" t="str">
        <f>[1]起案用紙!H44</f>
        <v>圧送管人孔清掃工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 t="str">
        <f>[1]起案用紙!S44</f>
        <v>4箇所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4"/>
    </row>
    <row r="26" spans="1:34" ht="27" customHeight="1" x14ac:dyDescent="0.15">
      <c r="A26" s="22"/>
      <c r="B26" s="23"/>
      <c r="C26" s="23"/>
      <c r="D26" s="23"/>
      <c r="E26" s="23" t="str">
        <f>[1]起案用紙!H46</f>
        <v>雨水ボックスカルバート伏越し清掃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 t="str">
        <f>[1]起案用紙!S46</f>
        <v>2箇所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4"/>
    </row>
    <row r="27" spans="1:34" ht="27" customHeight="1" x14ac:dyDescent="0.1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4"/>
    </row>
    <row r="28" spans="1:34" ht="27" customHeight="1" x14ac:dyDescent="0.15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4"/>
    </row>
    <row r="29" spans="1:34" ht="27" customHeight="1" x14ac:dyDescent="0.15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4"/>
    </row>
    <row r="30" spans="1:34" ht="27" customHeight="1" x14ac:dyDescent="0.15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4"/>
    </row>
    <row r="31" spans="1:34" ht="27" customHeight="1" x14ac:dyDescent="0.1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/>
    </row>
    <row r="32" spans="1:34" ht="27" customHeight="1" thickBot="1" x14ac:dyDescent="0.2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8"/>
    </row>
  </sheetData>
  <mergeCells count="5">
    <mergeCell ref="A7:AG7"/>
    <mergeCell ref="E15:F15"/>
    <mergeCell ref="H15:I15"/>
    <mergeCell ref="K15:L15"/>
    <mergeCell ref="A18:AG18"/>
  </mergeCells>
  <phoneticPr fontId="3"/>
  <pageMargins left="0.98425196850393704" right="0.59055118110236227" top="0.98425196850393704" bottom="0.98425196850393704" header="0.51181102362204722" footer="0.51181102362204722"/>
  <pageSetup paperSize="9" scale="90" orientation="portrait" horizontalDpi="4294967293" r:id="rId1"/>
  <headerFooter alignWithMargins="0"/>
  <colBreaks count="1" manualBreakCount="1">
    <brk id="33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678E0-1E67-4AE3-B484-5E8EC948FBE0}">
  <dimension ref="A1:I831"/>
  <sheetViews>
    <sheetView view="pageBreakPreview" zoomScaleNormal="100" zoomScaleSheetLayoutView="100" workbookViewId="0">
      <selection activeCell="G10" sqref="G10:G11"/>
    </sheetView>
  </sheetViews>
  <sheetFormatPr defaultRowHeight="12" customHeight="1" x14ac:dyDescent="0.15"/>
  <cols>
    <col min="1" max="1" width="2.25" style="30" customWidth="1"/>
    <col min="2" max="3" width="13" style="30" customWidth="1"/>
    <col min="4" max="4" width="5.25" style="30" customWidth="1"/>
    <col min="5" max="5" width="11.375" style="132" customWidth="1"/>
    <col min="6" max="7" width="15.125" style="31" customWidth="1"/>
    <col min="8" max="8" width="16.125" style="30" customWidth="1"/>
    <col min="9" max="256" width="9" style="30"/>
    <col min="257" max="257" width="2.25" style="30" customWidth="1"/>
    <col min="258" max="259" width="13" style="30" customWidth="1"/>
    <col min="260" max="260" width="5.25" style="30" customWidth="1"/>
    <col min="261" max="261" width="11.375" style="30" customWidth="1"/>
    <col min="262" max="263" width="15.125" style="30" customWidth="1"/>
    <col min="264" max="264" width="16.125" style="30" customWidth="1"/>
    <col min="265" max="512" width="9" style="30"/>
    <col min="513" max="513" width="2.25" style="30" customWidth="1"/>
    <col min="514" max="515" width="13" style="30" customWidth="1"/>
    <col min="516" max="516" width="5.25" style="30" customWidth="1"/>
    <col min="517" max="517" width="11.375" style="30" customWidth="1"/>
    <col min="518" max="519" width="15.125" style="30" customWidth="1"/>
    <col min="520" max="520" width="16.125" style="30" customWidth="1"/>
    <col min="521" max="768" width="9" style="30"/>
    <col min="769" max="769" width="2.25" style="30" customWidth="1"/>
    <col min="770" max="771" width="13" style="30" customWidth="1"/>
    <col min="772" max="772" width="5.25" style="30" customWidth="1"/>
    <col min="773" max="773" width="11.375" style="30" customWidth="1"/>
    <col min="774" max="775" width="15.125" style="30" customWidth="1"/>
    <col min="776" max="776" width="16.125" style="30" customWidth="1"/>
    <col min="777" max="1024" width="9" style="30"/>
    <col min="1025" max="1025" width="2.25" style="30" customWidth="1"/>
    <col min="1026" max="1027" width="13" style="30" customWidth="1"/>
    <col min="1028" max="1028" width="5.25" style="30" customWidth="1"/>
    <col min="1029" max="1029" width="11.375" style="30" customWidth="1"/>
    <col min="1030" max="1031" width="15.125" style="30" customWidth="1"/>
    <col min="1032" max="1032" width="16.125" style="30" customWidth="1"/>
    <col min="1033" max="1280" width="9" style="30"/>
    <col min="1281" max="1281" width="2.25" style="30" customWidth="1"/>
    <col min="1282" max="1283" width="13" style="30" customWidth="1"/>
    <col min="1284" max="1284" width="5.25" style="30" customWidth="1"/>
    <col min="1285" max="1285" width="11.375" style="30" customWidth="1"/>
    <col min="1286" max="1287" width="15.125" style="30" customWidth="1"/>
    <col min="1288" max="1288" width="16.125" style="30" customWidth="1"/>
    <col min="1289" max="1536" width="9" style="30"/>
    <col min="1537" max="1537" width="2.25" style="30" customWidth="1"/>
    <col min="1538" max="1539" width="13" style="30" customWidth="1"/>
    <col min="1540" max="1540" width="5.25" style="30" customWidth="1"/>
    <col min="1541" max="1541" width="11.375" style="30" customWidth="1"/>
    <col min="1542" max="1543" width="15.125" style="30" customWidth="1"/>
    <col min="1544" max="1544" width="16.125" style="30" customWidth="1"/>
    <col min="1545" max="1792" width="9" style="30"/>
    <col min="1793" max="1793" width="2.25" style="30" customWidth="1"/>
    <col min="1794" max="1795" width="13" style="30" customWidth="1"/>
    <col min="1796" max="1796" width="5.25" style="30" customWidth="1"/>
    <col min="1797" max="1797" width="11.375" style="30" customWidth="1"/>
    <col min="1798" max="1799" width="15.125" style="30" customWidth="1"/>
    <col min="1800" max="1800" width="16.125" style="30" customWidth="1"/>
    <col min="1801" max="2048" width="9" style="30"/>
    <col min="2049" max="2049" width="2.25" style="30" customWidth="1"/>
    <col min="2050" max="2051" width="13" style="30" customWidth="1"/>
    <col min="2052" max="2052" width="5.25" style="30" customWidth="1"/>
    <col min="2053" max="2053" width="11.375" style="30" customWidth="1"/>
    <col min="2054" max="2055" width="15.125" style="30" customWidth="1"/>
    <col min="2056" max="2056" width="16.125" style="30" customWidth="1"/>
    <col min="2057" max="2304" width="9" style="30"/>
    <col min="2305" max="2305" width="2.25" style="30" customWidth="1"/>
    <col min="2306" max="2307" width="13" style="30" customWidth="1"/>
    <col min="2308" max="2308" width="5.25" style="30" customWidth="1"/>
    <col min="2309" max="2309" width="11.375" style="30" customWidth="1"/>
    <col min="2310" max="2311" width="15.125" style="30" customWidth="1"/>
    <col min="2312" max="2312" width="16.125" style="30" customWidth="1"/>
    <col min="2313" max="2560" width="9" style="30"/>
    <col min="2561" max="2561" width="2.25" style="30" customWidth="1"/>
    <col min="2562" max="2563" width="13" style="30" customWidth="1"/>
    <col min="2564" max="2564" width="5.25" style="30" customWidth="1"/>
    <col min="2565" max="2565" width="11.375" style="30" customWidth="1"/>
    <col min="2566" max="2567" width="15.125" style="30" customWidth="1"/>
    <col min="2568" max="2568" width="16.125" style="30" customWidth="1"/>
    <col min="2569" max="2816" width="9" style="30"/>
    <col min="2817" max="2817" width="2.25" style="30" customWidth="1"/>
    <col min="2818" max="2819" width="13" style="30" customWidth="1"/>
    <col min="2820" max="2820" width="5.25" style="30" customWidth="1"/>
    <col min="2821" max="2821" width="11.375" style="30" customWidth="1"/>
    <col min="2822" max="2823" width="15.125" style="30" customWidth="1"/>
    <col min="2824" max="2824" width="16.125" style="30" customWidth="1"/>
    <col min="2825" max="3072" width="9" style="30"/>
    <col min="3073" max="3073" width="2.25" style="30" customWidth="1"/>
    <col min="3074" max="3075" width="13" style="30" customWidth="1"/>
    <col min="3076" max="3076" width="5.25" style="30" customWidth="1"/>
    <col min="3077" max="3077" width="11.375" style="30" customWidth="1"/>
    <col min="3078" max="3079" width="15.125" style="30" customWidth="1"/>
    <col min="3080" max="3080" width="16.125" style="30" customWidth="1"/>
    <col min="3081" max="3328" width="9" style="30"/>
    <col min="3329" max="3329" width="2.25" style="30" customWidth="1"/>
    <col min="3330" max="3331" width="13" style="30" customWidth="1"/>
    <col min="3332" max="3332" width="5.25" style="30" customWidth="1"/>
    <col min="3333" max="3333" width="11.375" style="30" customWidth="1"/>
    <col min="3334" max="3335" width="15.125" style="30" customWidth="1"/>
    <col min="3336" max="3336" width="16.125" style="30" customWidth="1"/>
    <col min="3337" max="3584" width="9" style="30"/>
    <col min="3585" max="3585" width="2.25" style="30" customWidth="1"/>
    <col min="3586" max="3587" width="13" style="30" customWidth="1"/>
    <col min="3588" max="3588" width="5.25" style="30" customWidth="1"/>
    <col min="3589" max="3589" width="11.375" style="30" customWidth="1"/>
    <col min="3590" max="3591" width="15.125" style="30" customWidth="1"/>
    <col min="3592" max="3592" width="16.125" style="30" customWidth="1"/>
    <col min="3593" max="3840" width="9" style="30"/>
    <col min="3841" max="3841" width="2.25" style="30" customWidth="1"/>
    <col min="3842" max="3843" width="13" style="30" customWidth="1"/>
    <col min="3844" max="3844" width="5.25" style="30" customWidth="1"/>
    <col min="3845" max="3845" width="11.375" style="30" customWidth="1"/>
    <col min="3846" max="3847" width="15.125" style="30" customWidth="1"/>
    <col min="3848" max="3848" width="16.125" style="30" customWidth="1"/>
    <col min="3849" max="4096" width="9" style="30"/>
    <col min="4097" max="4097" width="2.25" style="30" customWidth="1"/>
    <col min="4098" max="4099" width="13" style="30" customWidth="1"/>
    <col min="4100" max="4100" width="5.25" style="30" customWidth="1"/>
    <col min="4101" max="4101" width="11.375" style="30" customWidth="1"/>
    <col min="4102" max="4103" width="15.125" style="30" customWidth="1"/>
    <col min="4104" max="4104" width="16.125" style="30" customWidth="1"/>
    <col min="4105" max="4352" width="9" style="30"/>
    <col min="4353" max="4353" width="2.25" style="30" customWidth="1"/>
    <col min="4354" max="4355" width="13" style="30" customWidth="1"/>
    <col min="4356" max="4356" width="5.25" style="30" customWidth="1"/>
    <col min="4357" max="4357" width="11.375" style="30" customWidth="1"/>
    <col min="4358" max="4359" width="15.125" style="30" customWidth="1"/>
    <col min="4360" max="4360" width="16.125" style="30" customWidth="1"/>
    <col min="4361" max="4608" width="9" style="30"/>
    <col min="4609" max="4609" width="2.25" style="30" customWidth="1"/>
    <col min="4610" max="4611" width="13" style="30" customWidth="1"/>
    <col min="4612" max="4612" width="5.25" style="30" customWidth="1"/>
    <col min="4613" max="4613" width="11.375" style="30" customWidth="1"/>
    <col min="4614" max="4615" width="15.125" style="30" customWidth="1"/>
    <col min="4616" max="4616" width="16.125" style="30" customWidth="1"/>
    <col min="4617" max="4864" width="9" style="30"/>
    <col min="4865" max="4865" width="2.25" style="30" customWidth="1"/>
    <col min="4866" max="4867" width="13" style="30" customWidth="1"/>
    <col min="4868" max="4868" width="5.25" style="30" customWidth="1"/>
    <col min="4869" max="4869" width="11.375" style="30" customWidth="1"/>
    <col min="4870" max="4871" width="15.125" style="30" customWidth="1"/>
    <col min="4872" max="4872" width="16.125" style="30" customWidth="1"/>
    <col min="4873" max="5120" width="9" style="30"/>
    <col min="5121" max="5121" width="2.25" style="30" customWidth="1"/>
    <col min="5122" max="5123" width="13" style="30" customWidth="1"/>
    <col min="5124" max="5124" width="5.25" style="30" customWidth="1"/>
    <col min="5125" max="5125" width="11.375" style="30" customWidth="1"/>
    <col min="5126" max="5127" width="15.125" style="30" customWidth="1"/>
    <col min="5128" max="5128" width="16.125" style="30" customWidth="1"/>
    <col min="5129" max="5376" width="9" style="30"/>
    <col min="5377" max="5377" width="2.25" style="30" customWidth="1"/>
    <col min="5378" max="5379" width="13" style="30" customWidth="1"/>
    <col min="5380" max="5380" width="5.25" style="30" customWidth="1"/>
    <col min="5381" max="5381" width="11.375" style="30" customWidth="1"/>
    <col min="5382" max="5383" width="15.125" style="30" customWidth="1"/>
    <col min="5384" max="5384" width="16.125" style="30" customWidth="1"/>
    <col min="5385" max="5632" width="9" style="30"/>
    <col min="5633" max="5633" width="2.25" style="30" customWidth="1"/>
    <col min="5634" max="5635" width="13" style="30" customWidth="1"/>
    <col min="5636" max="5636" width="5.25" style="30" customWidth="1"/>
    <col min="5637" max="5637" width="11.375" style="30" customWidth="1"/>
    <col min="5638" max="5639" width="15.125" style="30" customWidth="1"/>
    <col min="5640" max="5640" width="16.125" style="30" customWidth="1"/>
    <col min="5641" max="5888" width="9" style="30"/>
    <col min="5889" max="5889" width="2.25" style="30" customWidth="1"/>
    <col min="5890" max="5891" width="13" style="30" customWidth="1"/>
    <col min="5892" max="5892" width="5.25" style="30" customWidth="1"/>
    <col min="5893" max="5893" width="11.375" style="30" customWidth="1"/>
    <col min="5894" max="5895" width="15.125" style="30" customWidth="1"/>
    <col min="5896" max="5896" width="16.125" style="30" customWidth="1"/>
    <col min="5897" max="6144" width="9" style="30"/>
    <col min="6145" max="6145" width="2.25" style="30" customWidth="1"/>
    <col min="6146" max="6147" width="13" style="30" customWidth="1"/>
    <col min="6148" max="6148" width="5.25" style="30" customWidth="1"/>
    <col min="6149" max="6149" width="11.375" style="30" customWidth="1"/>
    <col min="6150" max="6151" width="15.125" style="30" customWidth="1"/>
    <col min="6152" max="6152" width="16.125" style="30" customWidth="1"/>
    <col min="6153" max="6400" width="9" style="30"/>
    <col min="6401" max="6401" width="2.25" style="30" customWidth="1"/>
    <col min="6402" max="6403" width="13" style="30" customWidth="1"/>
    <col min="6404" max="6404" width="5.25" style="30" customWidth="1"/>
    <col min="6405" max="6405" width="11.375" style="30" customWidth="1"/>
    <col min="6406" max="6407" width="15.125" style="30" customWidth="1"/>
    <col min="6408" max="6408" width="16.125" style="30" customWidth="1"/>
    <col min="6409" max="6656" width="9" style="30"/>
    <col min="6657" max="6657" width="2.25" style="30" customWidth="1"/>
    <col min="6658" max="6659" width="13" style="30" customWidth="1"/>
    <col min="6660" max="6660" width="5.25" style="30" customWidth="1"/>
    <col min="6661" max="6661" width="11.375" style="30" customWidth="1"/>
    <col min="6662" max="6663" width="15.125" style="30" customWidth="1"/>
    <col min="6664" max="6664" width="16.125" style="30" customWidth="1"/>
    <col min="6665" max="6912" width="9" style="30"/>
    <col min="6913" max="6913" width="2.25" style="30" customWidth="1"/>
    <col min="6914" max="6915" width="13" style="30" customWidth="1"/>
    <col min="6916" max="6916" width="5.25" style="30" customWidth="1"/>
    <col min="6917" max="6917" width="11.375" style="30" customWidth="1"/>
    <col min="6918" max="6919" width="15.125" style="30" customWidth="1"/>
    <col min="6920" max="6920" width="16.125" style="30" customWidth="1"/>
    <col min="6921" max="7168" width="9" style="30"/>
    <col min="7169" max="7169" width="2.25" style="30" customWidth="1"/>
    <col min="7170" max="7171" width="13" style="30" customWidth="1"/>
    <col min="7172" max="7172" width="5.25" style="30" customWidth="1"/>
    <col min="7173" max="7173" width="11.375" style="30" customWidth="1"/>
    <col min="7174" max="7175" width="15.125" style="30" customWidth="1"/>
    <col min="7176" max="7176" width="16.125" style="30" customWidth="1"/>
    <col min="7177" max="7424" width="9" style="30"/>
    <col min="7425" max="7425" width="2.25" style="30" customWidth="1"/>
    <col min="7426" max="7427" width="13" style="30" customWidth="1"/>
    <col min="7428" max="7428" width="5.25" style="30" customWidth="1"/>
    <col min="7429" max="7429" width="11.375" style="30" customWidth="1"/>
    <col min="7430" max="7431" width="15.125" style="30" customWidth="1"/>
    <col min="7432" max="7432" width="16.125" style="30" customWidth="1"/>
    <col min="7433" max="7680" width="9" style="30"/>
    <col min="7681" max="7681" width="2.25" style="30" customWidth="1"/>
    <col min="7682" max="7683" width="13" style="30" customWidth="1"/>
    <col min="7684" max="7684" width="5.25" style="30" customWidth="1"/>
    <col min="7685" max="7685" width="11.375" style="30" customWidth="1"/>
    <col min="7686" max="7687" width="15.125" style="30" customWidth="1"/>
    <col min="7688" max="7688" width="16.125" style="30" customWidth="1"/>
    <col min="7689" max="7936" width="9" style="30"/>
    <col min="7937" max="7937" width="2.25" style="30" customWidth="1"/>
    <col min="7938" max="7939" width="13" style="30" customWidth="1"/>
    <col min="7940" max="7940" width="5.25" style="30" customWidth="1"/>
    <col min="7941" max="7941" width="11.375" style="30" customWidth="1"/>
    <col min="7942" max="7943" width="15.125" style="30" customWidth="1"/>
    <col min="7944" max="7944" width="16.125" style="30" customWidth="1"/>
    <col min="7945" max="8192" width="9" style="30"/>
    <col min="8193" max="8193" width="2.25" style="30" customWidth="1"/>
    <col min="8194" max="8195" width="13" style="30" customWidth="1"/>
    <col min="8196" max="8196" width="5.25" style="30" customWidth="1"/>
    <col min="8197" max="8197" width="11.375" style="30" customWidth="1"/>
    <col min="8198" max="8199" width="15.125" style="30" customWidth="1"/>
    <col min="8200" max="8200" width="16.125" style="30" customWidth="1"/>
    <col min="8201" max="8448" width="9" style="30"/>
    <col min="8449" max="8449" width="2.25" style="30" customWidth="1"/>
    <col min="8450" max="8451" width="13" style="30" customWidth="1"/>
    <col min="8452" max="8452" width="5.25" style="30" customWidth="1"/>
    <col min="8453" max="8453" width="11.375" style="30" customWidth="1"/>
    <col min="8454" max="8455" width="15.125" style="30" customWidth="1"/>
    <col min="8456" max="8456" width="16.125" style="30" customWidth="1"/>
    <col min="8457" max="8704" width="9" style="30"/>
    <col min="8705" max="8705" width="2.25" style="30" customWidth="1"/>
    <col min="8706" max="8707" width="13" style="30" customWidth="1"/>
    <col min="8708" max="8708" width="5.25" style="30" customWidth="1"/>
    <col min="8709" max="8709" width="11.375" style="30" customWidth="1"/>
    <col min="8710" max="8711" width="15.125" style="30" customWidth="1"/>
    <col min="8712" max="8712" width="16.125" style="30" customWidth="1"/>
    <col min="8713" max="8960" width="9" style="30"/>
    <col min="8961" max="8961" width="2.25" style="30" customWidth="1"/>
    <col min="8962" max="8963" width="13" style="30" customWidth="1"/>
    <col min="8964" max="8964" width="5.25" style="30" customWidth="1"/>
    <col min="8965" max="8965" width="11.375" style="30" customWidth="1"/>
    <col min="8966" max="8967" width="15.125" style="30" customWidth="1"/>
    <col min="8968" max="8968" width="16.125" style="30" customWidth="1"/>
    <col min="8969" max="9216" width="9" style="30"/>
    <col min="9217" max="9217" width="2.25" style="30" customWidth="1"/>
    <col min="9218" max="9219" width="13" style="30" customWidth="1"/>
    <col min="9220" max="9220" width="5.25" style="30" customWidth="1"/>
    <col min="9221" max="9221" width="11.375" style="30" customWidth="1"/>
    <col min="9222" max="9223" width="15.125" style="30" customWidth="1"/>
    <col min="9224" max="9224" width="16.125" style="30" customWidth="1"/>
    <col min="9225" max="9472" width="9" style="30"/>
    <col min="9473" max="9473" width="2.25" style="30" customWidth="1"/>
    <col min="9474" max="9475" width="13" style="30" customWidth="1"/>
    <col min="9476" max="9476" width="5.25" style="30" customWidth="1"/>
    <col min="9477" max="9477" width="11.375" style="30" customWidth="1"/>
    <col min="9478" max="9479" width="15.125" style="30" customWidth="1"/>
    <col min="9480" max="9480" width="16.125" style="30" customWidth="1"/>
    <col min="9481" max="9728" width="9" style="30"/>
    <col min="9729" max="9729" width="2.25" style="30" customWidth="1"/>
    <col min="9730" max="9731" width="13" style="30" customWidth="1"/>
    <col min="9732" max="9732" width="5.25" style="30" customWidth="1"/>
    <col min="9733" max="9733" width="11.375" style="30" customWidth="1"/>
    <col min="9734" max="9735" width="15.125" style="30" customWidth="1"/>
    <col min="9736" max="9736" width="16.125" style="30" customWidth="1"/>
    <col min="9737" max="9984" width="9" style="30"/>
    <col min="9985" max="9985" width="2.25" style="30" customWidth="1"/>
    <col min="9986" max="9987" width="13" style="30" customWidth="1"/>
    <col min="9988" max="9988" width="5.25" style="30" customWidth="1"/>
    <col min="9989" max="9989" width="11.375" style="30" customWidth="1"/>
    <col min="9990" max="9991" width="15.125" style="30" customWidth="1"/>
    <col min="9992" max="9992" width="16.125" style="30" customWidth="1"/>
    <col min="9993" max="10240" width="9" style="30"/>
    <col min="10241" max="10241" width="2.25" style="30" customWidth="1"/>
    <col min="10242" max="10243" width="13" style="30" customWidth="1"/>
    <col min="10244" max="10244" width="5.25" style="30" customWidth="1"/>
    <col min="10245" max="10245" width="11.375" style="30" customWidth="1"/>
    <col min="10246" max="10247" width="15.125" style="30" customWidth="1"/>
    <col min="10248" max="10248" width="16.125" style="30" customWidth="1"/>
    <col min="10249" max="10496" width="9" style="30"/>
    <col min="10497" max="10497" width="2.25" style="30" customWidth="1"/>
    <col min="10498" max="10499" width="13" style="30" customWidth="1"/>
    <col min="10500" max="10500" width="5.25" style="30" customWidth="1"/>
    <col min="10501" max="10501" width="11.375" style="30" customWidth="1"/>
    <col min="10502" max="10503" width="15.125" style="30" customWidth="1"/>
    <col min="10504" max="10504" width="16.125" style="30" customWidth="1"/>
    <col min="10505" max="10752" width="9" style="30"/>
    <col min="10753" max="10753" width="2.25" style="30" customWidth="1"/>
    <col min="10754" max="10755" width="13" style="30" customWidth="1"/>
    <col min="10756" max="10756" width="5.25" style="30" customWidth="1"/>
    <col min="10757" max="10757" width="11.375" style="30" customWidth="1"/>
    <col min="10758" max="10759" width="15.125" style="30" customWidth="1"/>
    <col min="10760" max="10760" width="16.125" style="30" customWidth="1"/>
    <col min="10761" max="11008" width="9" style="30"/>
    <col min="11009" max="11009" width="2.25" style="30" customWidth="1"/>
    <col min="11010" max="11011" width="13" style="30" customWidth="1"/>
    <col min="11012" max="11012" width="5.25" style="30" customWidth="1"/>
    <col min="11013" max="11013" width="11.375" style="30" customWidth="1"/>
    <col min="11014" max="11015" width="15.125" style="30" customWidth="1"/>
    <col min="11016" max="11016" width="16.125" style="30" customWidth="1"/>
    <col min="11017" max="11264" width="9" style="30"/>
    <col min="11265" max="11265" width="2.25" style="30" customWidth="1"/>
    <col min="11266" max="11267" width="13" style="30" customWidth="1"/>
    <col min="11268" max="11268" width="5.25" style="30" customWidth="1"/>
    <col min="11269" max="11269" width="11.375" style="30" customWidth="1"/>
    <col min="11270" max="11271" width="15.125" style="30" customWidth="1"/>
    <col min="11272" max="11272" width="16.125" style="30" customWidth="1"/>
    <col min="11273" max="11520" width="9" style="30"/>
    <col min="11521" max="11521" width="2.25" style="30" customWidth="1"/>
    <col min="11522" max="11523" width="13" style="30" customWidth="1"/>
    <col min="11524" max="11524" width="5.25" style="30" customWidth="1"/>
    <col min="11525" max="11525" width="11.375" style="30" customWidth="1"/>
    <col min="11526" max="11527" width="15.125" style="30" customWidth="1"/>
    <col min="11528" max="11528" width="16.125" style="30" customWidth="1"/>
    <col min="11529" max="11776" width="9" style="30"/>
    <col min="11777" max="11777" width="2.25" style="30" customWidth="1"/>
    <col min="11778" max="11779" width="13" style="30" customWidth="1"/>
    <col min="11780" max="11780" width="5.25" style="30" customWidth="1"/>
    <col min="11781" max="11781" width="11.375" style="30" customWidth="1"/>
    <col min="11782" max="11783" width="15.125" style="30" customWidth="1"/>
    <col min="11784" max="11784" width="16.125" style="30" customWidth="1"/>
    <col min="11785" max="12032" width="9" style="30"/>
    <col min="12033" max="12033" width="2.25" style="30" customWidth="1"/>
    <col min="12034" max="12035" width="13" style="30" customWidth="1"/>
    <col min="12036" max="12036" width="5.25" style="30" customWidth="1"/>
    <col min="12037" max="12037" width="11.375" style="30" customWidth="1"/>
    <col min="12038" max="12039" width="15.125" style="30" customWidth="1"/>
    <col min="12040" max="12040" width="16.125" style="30" customWidth="1"/>
    <col min="12041" max="12288" width="9" style="30"/>
    <col min="12289" max="12289" width="2.25" style="30" customWidth="1"/>
    <col min="12290" max="12291" width="13" style="30" customWidth="1"/>
    <col min="12292" max="12292" width="5.25" style="30" customWidth="1"/>
    <col min="12293" max="12293" width="11.375" style="30" customWidth="1"/>
    <col min="12294" max="12295" width="15.125" style="30" customWidth="1"/>
    <col min="12296" max="12296" width="16.125" style="30" customWidth="1"/>
    <col min="12297" max="12544" width="9" style="30"/>
    <col min="12545" max="12545" width="2.25" style="30" customWidth="1"/>
    <col min="12546" max="12547" width="13" style="30" customWidth="1"/>
    <col min="12548" max="12548" width="5.25" style="30" customWidth="1"/>
    <col min="12549" max="12549" width="11.375" style="30" customWidth="1"/>
    <col min="12550" max="12551" width="15.125" style="30" customWidth="1"/>
    <col min="12552" max="12552" width="16.125" style="30" customWidth="1"/>
    <col min="12553" max="12800" width="9" style="30"/>
    <col min="12801" max="12801" width="2.25" style="30" customWidth="1"/>
    <col min="12802" max="12803" width="13" style="30" customWidth="1"/>
    <col min="12804" max="12804" width="5.25" style="30" customWidth="1"/>
    <col min="12805" max="12805" width="11.375" style="30" customWidth="1"/>
    <col min="12806" max="12807" width="15.125" style="30" customWidth="1"/>
    <col min="12808" max="12808" width="16.125" style="30" customWidth="1"/>
    <col min="12809" max="13056" width="9" style="30"/>
    <col min="13057" max="13057" width="2.25" style="30" customWidth="1"/>
    <col min="13058" max="13059" width="13" style="30" customWidth="1"/>
    <col min="13060" max="13060" width="5.25" style="30" customWidth="1"/>
    <col min="13061" max="13061" width="11.375" style="30" customWidth="1"/>
    <col min="13062" max="13063" width="15.125" style="30" customWidth="1"/>
    <col min="13064" max="13064" width="16.125" style="30" customWidth="1"/>
    <col min="13065" max="13312" width="9" style="30"/>
    <col min="13313" max="13313" width="2.25" style="30" customWidth="1"/>
    <col min="13314" max="13315" width="13" style="30" customWidth="1"/>
    <col min="13316" max="13316" width="5.25" style="30" customWidth="1"/>
    <col min="13317" max="13317" width="11.375" style="30" customWidth="1"/>
    <col min="13318" max="13319" width="15.125" style="30" customWidth="1"/>
    <col min="13320" max="13320" width="16.125" style="30" customWidth="1"/>
    <col min="13321" max="13568" width="9" style="30"/>
    <col min="13569" max="13569" width="2.25" style="30" customWidth="1"/>
    <col min="13570" max="13571" width="13" style="30" customWidth="1"/>
    <col min="13572" max="13572" width="5.25" style="30" customWidth="1"/>
    <col min="13573" max="13573" width="11.375" style="30" customWidth="1"/>
    <col min="13574" max="13575" width="15.125" style="30" customWidth="1"/>
    <col min="13576" max="13576" width="16.125" style="30" customWidth="1"/>
    <col min="13577" max="13824" width="9" style="30"/>
    <col min="13825" max="13825" width="2.25" style="30" customWidth="1"/>
    <col min="13826" max="13827" width="13" style="30" customWidth="1"/>
    <col min="13828" max="13828" width="5.25" style="30" customWidth="1"/>
    <col min="13829" max="13829" width="11.375" style="30" customWidth="1"/>
    <col min="13830" max="13831" width="15.125" style="30" customWidth="1"/>
    <col min="13832" max="13832" width="16.125" style="30" customWidth="1"/>
    <col min="13833" max="14080" width="9" style="30"/>
    <col min="14081" max="14081" width="2.25" style="30" customWidth="1"/>
    <col min="14082" max="14083" width="13" style="30" customWidth="1"/>
    <col min="14084" max="14084" width="5.25" style="30" customWidth="1"/>
    <col min="14085" max="14085" width="11.375" style="30" customWidth="1"/>
    <col min="14086" max="14087" width="15.125" style="30" customWidth="1"/>
    <col min="14088" max="14088" width="16.125" style="30" customWidth="1"/>
    <col min="14089" max="14336" width="9" style="30"/>
    <col min="14337" max="14337" width="2.25" style="30" customWidth="1"/>
    <col min="14338" max="14339" width="13" style="30" customWidth="1"/>
    <col min="14340" max="14340" width="5.25" style="30" customWidth="1"/>
    <col min="14341" max="14341" width="11.375" style="30" customWidth="1"/>
    <col min="14342" max="14343" width="15.125" style="30" customWidth="1"/>
    <col min="14344" max="14344" width="16.125" style="30" customWidth="1"/>
    <col min="14345" max="14592" width="9" style="30"/>
    <col min="14593" max="14593" width="2.25" style="30" customWidth="1"/>
    <col min="14594" max="14595" width="13" style="30" customWidth="1"/>
    <col min="14596" max="14596" width="5.25" style="30" customWidth="1"/>
    <col min="14597" max="14597" width="11.375" style="30" customWidth="1"/>
    <col min="14598" max="14599" width="15.125" style="30" customWidth="1"/>
    <col min="14600" max="14600" width="16.125" style="30" customWidth="1"/>
    <col min="14601" max="14848" width="9" style="30"/>
    <col min="14849" max="14849" width="2.25" style="30" customWidth="1"/>
    <col min="14850" max="14851" width="13" style="30" customWidth="1"/>
    <col min="14852" max="14852" width="5.25" style="30" customWidth="1"/>
    <col min="14853" max="14853" width="11.375" style="30" customWidth="1"/>
    <col min="14854" max="14855" width="15.125" style="30" customWidth="1"/>
    <col min="14856" max="14856" width="16.125" style="30" customWidth="1"/>
    <col min="14857" max="15104" width="9" style="30"/>
    <col min="15105" max="15105" width="2.25" style="30" customWidth="1"/>
    <col min="15106" max="15107" width="13" style="30" customWidth="1"/>
    <col min="15108" max="15108" width="5.25" style="30" customWidth="1"/>
    <col min="15109" max="15109" width="11.375" style="30" customWidth="1"/>
    <col min="15110" max="15111" width="15.125" style="30" customWidth="1"/>
    <col min="15112" max="15112" width="16.125" style="30" customWidth="1"/>
    <col min="15113" max="15360" width="9" style="30"/>
    <col min="15361" max="15361" width="2.25" style="30" customWidth="1"/>
    <col min="15362" max="15363" width="13" style="30" customWidth="1"/>
    <col min="15364" max="15364" width="5.25" style="30" customWidth="1"/>
    <col min="15365" max="15365" width="11.375" style="30" customWidth="1"/>
    <col min="15366" max="15367" width="15.125" style="30" customWidth="1"/>
    <col min="15368" max="15368" width="16.125" style="30" customWidth="1"/>
    <col min="15369" max="15616" width="9" style="30"/>
    <col min="15617" max="15617" width="2.25" style="30" customWidth="1"/>
    <col min="15618" max="15619" width="13" style="30" customWidth="1"/>
    <col min="15620" max="15620" width="5.25" style="30" customWidth="1"/>
    <col min="15621" max="15621" width="11.375" style="30" customWidth="1"/>
    <col min="15622" max="15623" width="15.125" style="30" customWidth="1"/>
    <col min="15624" max="15624" width="16.125" style="30" customWidth="1"/>
    <col min="15625" max="15872" width="9" style="30"/>
    <col min="15873" max="15873" width="2.25" style="30" customWidth="1"/>
    <col min="15874" max="15875" width="13" style="30" customWidth="1"/>
    <col min="15876" max="15876" width="5.25" style="30" customWidth="1"/>
    <col min="15877" max="15877" width="11.375" style="30" customWidth="1"/>
    <col min="15878" max="15879" width="15.125" style="30" customWidth="1"/>
    <col min="15880" max="15880" width="16.125" style="30" customWidth="1"/>
    <col min="15881" max="16128" width="9" style="30"/>
    <col min="16129" max="16129" width="2.25" style="30" customWidth="1"/>
    <col min="16130" max="16131" width="13" style="30" customWidth="1"/>
    <col min="16132" max="16132" width="5.25" style="30" customWidth="1"/>
    <col min="16133" max="16133" width="11.375" style="30" customWidth="1"/>
    <col min="16134" max="16135" width="15.125" style="30" customWidth="1"/>
    <col min="16136" max="16136" width="16.125" style="30" customWidth="1"/>
    <col min="16137" max="16384" width="9" style="30"/>
  </cols>
  <sheetData>
    <row r="1" spans="1:8" ht="24" customHeight="1" x14ac:dyDescent="0.15">
      <c r="A1" s="29" t="str">
        <f>+[1]条件入力!B4&amp;"　設計書内訳表"</f>
        <v>公共下水道施設（新南陽地域）清掃点検業務委託　設計書内訳表</v>
      </c>
      <c r="B1" s="29"/>
      <c r="C1" s="29"/>
      <c r="D1" s="29"/>
      <c r="E1" s="29"/>
      <c r="F1" s="29"/>
      <c r="G1" s="29"/>
      <c r="H1" s="29"/>
    </row>
    <row r="2" spans="1:8" ht="15" customHeight="1" x14ac:dyDescent="0.15">
      <c r="D2" s="31"/>
      <c r="E2" s="31"/>
    </row>
    <row r="3" spans="1:8" ht="13.5" customHeight="1" x14ac:dyDescent="0.15">
      <c r="B3" s="32" t="s">
        <v>11</v>
      </c>
      <c r="C3" s="33">
        <f>+G82</f>
        <v>0</v>
      </c>
      <c r="D3" s="33"/>
      <c r="E3" s="34" t="s">
        <v>12</v>
      </c>
      <c r="F3" s="34"/>
      <c r="G3" s="35"/>
      <c r="H3" s="36" t="s">
        <v>13</v>
      </c>
    </row>
    <row r="4" spans="1:8" ht="16.5" customHeight="1" thickBot="1" x14ac:dyDescent="0.2">
      <c r="A4" s="37"/>
      <c r="B4" s="38"/>
      <c r="C4" s="39"/>
      <c r="D4" s="39"/>
      <c r="E4" s="40" t="s">
        <v>14</v>
      </c>
      <c r="F4" s="40"/>
      <c r="G4" s="41"/>
      <c r="H4" s="37" t="s">
        <v>13</v>
      </c>
    </row>
    <row r="5" spans="1:8" ht="12" customHeight="1" x14ac:dyDescent="0.15">
      <c r="A5" s="42"/>
      <c r="B5" s="43"/>
      <c r="C5" s="43"/>
      <c r="D5" s="44"/>
      <c r="E5" s="45"/>
      <c r="F5" s="46"/>
      <c r="G5" s="46"/>
      <c r="H5" s="47"/>
    </row>
    <row r="6" spans="1:8" ht="13.5" customHeight="1" x14ac:dyDescent="0.15">
      <c r="A6" s="48" t="s">
        <v>15</v>
      </c>
      <c r="B6" s="49"/>
      <c r="C6" s="50"/>
      <c r="D6" s="51" t="s">
        <v>16</v>
      </c>
      <c r="E6" s="52" t="s">
        <v>17</v>
      </c>
      <c r="F6" s="53" t="s">
        <v>18</v>
      </c>
      <c r="G6" s="53" t="s">
        <v>19</v>
      </c>
      <c r="H6" s="54" t="s">
        <v>20</v>
      </c>
    </row>
    <row r="7" spans="1:8" ht="12" customHeight="1" x14ac:dyDescent="0.15">
      <c r="A7" s="55"/>
      <c r="B7" s="56"/>
      <c r="C7" s="56"/>
      <c r="D7" s="57"/>
      <c r="E7" s="58"/>
      <c r="F7" s="59"/>
      <c r="G7" s="59"/>
      <c r="H7" s="60"/>
    </row>
    <row r="8" spans="1:8" ht="11.1" customHeight="1" x14ac:dyDescent="0.15">
      <c r="A8" s="61" t="s">
        <v>21</v>
      </c>
      <c r="B8" s="37"/>
      <c r="C8" s="37"/>
      <c r="D8" s="62"/>
      <c r="E8" s="63"/>
      <c r="F8" s="64"/>
      <c r="G8" s="64"/>
      <c r="H8" s="65"/>
    </row>
    <row r="9" spans="1:8" ht="11.1" customHeight="1" x14ac:dyDescent="0.15">
      <c r="A9" s="61"/>
      <c r="B9" s="66"/>
      <c r="C9" s="66"/>
      <c r="D9" s="67"/>
      <c r="E9" s="68"/>
      <c r="F9" s="69"/>
      <c r="G9" s="69"/>
      <c r="H9" s="65"/>
    </row>
    <row r="10" spans="1:8" ht="11.1" customHeight="1" x14ac:dyDescent="0.15">
      <c r="A10" s="61"/>
      <c r="B10" s="66"/>
      <c r="C10" s="66"/>
      <c r="D10" s="70"/>
      <c r="E10" s="71"/>
      <c r="F10" s="72"/>
      <c r="G10" s="72"/>
      <c r="H10" s="65"/>
    </row>
    <row r="11" spans="1:8" ht="11.1" customHeight="1" x14ac:dyDescent="0.15">
      <c r="A11" s="73"/>
      <c r="B11" s="74"/>
      <c r="C11" s="74"/>
      <c r="D11" s="75"/>
      <c r="E11" s="76"/>
      <c r="F11" s="77"/>
      <c r="G11" s="77"/>
      <c r="H11" s="78"/>
    </row>
    <row r="12" spans="1:8" ht="11.1" customHeight="1" x14ac:dyDescent="0.15">
      <c r="A12" s="61" t="s">
        <v>22</v>
      </c>
      <c r="B12" s="37"/>
      <c r="C12" s="37"/>
      <c r="D12" s="62"/>
      <c r="E12" s="63"/>
      <c r="F12" s="64"/>
      <c r="G12" s="64"/>
      <c r="H12" s="65"/>
    </row>
    <row r="13" spans="1:8" ht="11.1" customHeight="1" x14ac:dyDescent="0.15">
      <c r="A13" s="61"/>
      <c r="B13" s="37"/>
      <c r="C13" s="37"/>
      <c r="D13" s="67"/>
      <c r="E13" s="68"/>
      <c r="F13" s="69"/>
      <c r="G13" s="69"/>
      <c r="H13" s="65"/>
    </row>
    <row r="14" spans="1:8" ht="11.1" customHeight="1" x14ac:dyDescent="0.15">
      <c r="A14" s="61"/>
      <c r="B14" s="37"/>
      <c r="C14" s="37"/>
      <c r="D14" s="70"/>
      <c r="E14" s="71"/>
      <c r="F14" s="72"/>
      <c r="G14" s="72"/>
      <c r="H14" s="65"/>
    </row>
    <row r="15" spans="1:8" ht="11.1" customHeight="1" x14ac:dyDescent="0.15">
      <c r="A15" s="73"/>
      <c r="B15" s="74"/>
      <c r="C15" s="74"/>
      <c r="D15" s="75"/>
      <c r="E15" s="76"/>
      <c r="F15" s="77"/>
      <c r="G15" s="77"/>
      <c r="H15" s="78"/>
    </row>
    <row r="16" spans="1:8" ht="11.1" customHeight="1" x14ac:dyDescent="0.15">
      <c r="A16" s="61"/>
      <c r="B16" s="37" t="str">
        <f>[1]A代価!B8</f>
        <v>管渠清掃工</v>
      </c>
      <c r="C16" s="37"/>
      <c r="D16" s="62"/>
      <c r="E16" s="63"/>
      <c r="F16" s="64"/>
      <c r="G16" s="64"/>
      <c r="H16" s="65"/>
    </row>
    <row r="17" spans="1:9" ht="11.1" customHeight="1" x14ac:dyDescent="0.15">
      <c r="A17" s="61"/>
      <c r="B17" s="66"/>
      <c r="C17" s="37"/>
      <c r="D17" s="67"/>
      <c r="E17" s="68"/>
      <c r="F17" s="69"/>
      <c r="G17" s="69"/>
      <c r="H17" s="65"/>
    </row>
    <row r="18" spans="1:9" ht="11.1" customHeight="1" x14ac:dyDescent="0.15">
      <c r="A18" s="61"/>
      <c r="B18" s="37"/>
      <c r="C18" s="37"/>
      <c r="D18" s="70" t="s">
        <v>23</v>
      </c>
      <c r="E18" s="71">
        <v>1</v>
      </c>
      <c r="F18" s="72"/>
      <c r="G18" s="72"/>
      <c r="H18" s="79"/>
    </row>
    <row r="19" spans="1:9" ht="11.1" customHeight="1" x14ac:dyDescent="0.15">
      <c r="A19" s="73"/>
      <c r="B19" s="74"/>
      <c r="C19" s="74"/>
      <c r="D19" s="75"/>
      <c r="E19" s="76"/>
      <c r="F19" s="77"/>
      <c r="G19" s="77"/>
      <c r="H19" s="80" t="s">
        <v>24</v>
      </c>
    </row>
    <row r="20" spans="1:9" ht="11.1" customHeight="1" x14ac:dyDescent="0.15">
      <c r="A20" s="61"/>
      <c r="B20" s="37" t="str">
        <f>[1]A代価!B12</f>
        <v>伏越し管渠清掃工</v>
      </c>
      <c r="C20" s="37"/>
      <c r="D20" s="62"/>
      <c r="E20" s="63"/>
      <c r="F20" s="64"/>
      <c r="G20" s="81"/>
      <c r="H20" s="79"/>
    </row>
    <row r="21" spans="1:9" ht="11.1" customHeight="1" x14ac:dyDescent="0.15">
      <c r="A21" s="61"/>
      <c r="B21" s="37"/>
      <c r="C21" s="37"/>
      <c r="D21" s="67"/>
      <c r="E21" s="68"/>
      <c r="F21" s="69"/>
      <c r="G21" s="69"/>
      <c r="H21" s="65"/>
    </row>
    <row r="22" spans="1:9" ht="11.1" customHeight="1" x14ac:dyDescent="0.15">
      <c r="A22" s="61"/>
      <c r="B22" s="37"/>
      <c r="C22" s="37"/>
      <c r="D22" s="70" t="s">
        <v>23</v>
      </c>
      <c r="E22" s="71">
        <v>1</v>
      </c>
      <c r="F22" s="72"/>
      <c r="G22" s="72"/>
      <c r="H22" s="82"/>
    </row>
    <row r="23" spans="1:9" ht="11.1" customHeight="1" x14ac:dyDescent="0.15">
      <c r="A23" s="73"/>
      <c r="B23" s="74"/>
      <c r="C23" s="74"/>
      <c r="D23" s="75"/>
      <c r="E23" s="76"/>
      <c r="F23" s="77"/>
      <c r="G23" s="77"/>
      <c r="H23" s="83" t="s">
        <v>25</v>
      </c>
    </row>
    <row r="24" spans="1:9" ht="11.1" customHeight="1" x14ac:dyDescent="0.15">
      <c r="A24" s="61"/>
      <c r="B24" s="37" t="str">
        <f>[1]A代価!B16</f>
        <v>伏越し人孔内清掃工</v>
      </c>
      <c r="C24" s="37"/>
      <c r="D24" s="62"/>
      <c r="E24" s="63"/>
      <c r="F24" s="64"/>
      <c r="G24" s="81"/>
      <c r="H24" s="79"/>
    </row>
    <row r="25" spans="1:9" ht="11.1" customHeight="1" x14ac:dyDescent="0.15">
      <c r="A25" s="61"/>
      <c r="B25" s="37"/>
      <c r="C25" s="37"/>
      <c r="D25" s="67"/>
      <c r="E25" s="68"/>
      <c r="F25" s="69"/>
      <c r="G25" s="69"/>
      <c r="H25" s="65"/>
    </row>
    <row r="26" spans="1:9" ht="11.1" customHeight="1" x14ac:dyDescent="0.15">
      <c r="A26" s="61"/>
      <c r="B26" s="37"/>
      <c r="C26" s="37"/>
      <c r="D26" s="70" t="s">
        <v>23</v>
      </c>
      <c r="E26" s="71">
        <v>1</v>
      </c>
      <c r="F26" s="72"/>
      <c r="G26" s="72"/>
      <c r="H26" s="82"/>
    </row>
    <row r="27" spans="1:9" ht="11.1" customHeight="1" x14ac:dyDescent="0.15">
      <c r="A27" s="73"/>
      <c r="B27" s="74"/>
      <c r="C27" s="74"/>
      <c r="D27" s="75"/>
      <c r="E27" s="76"/>
      <c r="F27" s="77"/>
      <c r="G27" s="77"/>
      <c r="H27" s="83" t="s">
        <v>26</v>
      </c>
    </row>
    <row r="28" spans="1:9" ht="10.5" customHeight="1" x14ac:dyDescent="0.15">
      <c r="A28" s="61"/>
      <c r="B28" s="37" t="str">
        <f>[1]A代価!B20</f>
        <v>圧送管人孔清掃工</v>
      </c>
      <c r="C28" s="37"/>
      <c r="D28" s="62"/>
      <c r="E28" s="63"/>
      <c r="F28" s="64"/>
      <c r="G28" s="81"/>
      <c r="H28" s="79"/>
    </row>
    <row r="29" spans="1:9" ht="10.5" customHeight="1" x14ac:dyDescent="0.15">
      <c r="A29" s="61"/>
      <c r="B29" s="37"/>
      <c r="C29" s="37"/>
      <c r="D29" s="67"/>
      <c r="E29" s="68"/>
      <c r="F29" s="69"/>
      <c r="G29" s="69"/>
      <c r="H29" s="65"/>
    </row>
    <row r="30" spans="1:9" ht="10.5" customHeight="1" x14ac:dyDescent="0.15">
      <c r="A30" s="61"/>
      <c r="B30" s="37"/>
      <c r="C30" s="37"/>
      <c r="D30" s="70" t="s">
        <v>23</v>
      </c>
      <c r="E30" s="71">
        <v>1</v>
      </c>
      <c r="F30" s="72"/>
      <c r="G30" s="72"/>
      <c r="H30" s="82"/>
    </row>
    <row r="31" spans="1:9" ht="10.5" customHeight="1" x14ac:dyDescent="0.15">
      <c r="A31" s="73"/>
      <c r="B31" s="74"/>
      <c r="C31" s="74"/>
      <c r="D31" s="75"/>
      <c r="E31" s="76"/>
      <c r="F31" s="77"/>
      <c r="G31" s="77"/>
      <c r="H31" s="83" t="s">
        <v>27</v>
      </c>
      <c r="I31" s="84"/>
    </row>
    <row r="32" spans="1:9" ht="10.5" customHeight="1" x14ac:dyDescent="0.15">
      <c r="A32" s="61"/>
      <c r="B32" s="37" t="str">
        <f>[1]A代価!B28</f>
        <v>圧送管空気弁点検工</v>
      </c>
      <c r="C32" s="37"/>
      <c r="D32" s="62"/>
      <c r="E32" s="63"/>
      <c r="F32" s="64"/>
      <c r="G32" s="81"/>
      <c r="H32" s="79"/>
    </row>
    <row r="33" spans="1:8" ht="10.5" customHeight="1" x14ac:dyDescent="0.15">
      <c r="A33" s="61"/>
      <c r="B33" s="37"/>
      <c r="C33" s="37"/>
      <c r="D33" s="67"/>
      <c r="E33" s="68"/>
      <c r="F33" s="69"/>
      <c r="G33" s="69"/>
      <c r="H33" s="65"/>
    </row>
    <row r="34" spans="1:8" ht="10.5" customHeight="1" x14ac:dyDescent="0.15">
      <c r="A34" s="61"/>
      <c r="B34" s="37"/>
      <c r="C34" s="37"/>
      <c r="D34" s="70" t="s">
        <v>23</v>
      </c>
      <c r="E34" s="71">
        <v>1</v>
      </c>
      <c r="F34" s="72"/>
      <c r="G34" s="72"/>
      <c r="H34" s="82"/>
    </row>
    <row r="35" spans="1:8" ht="10.5" customHeight="1" x14ac:dyDescent="0.15">
      <c r="A35" s="73"/>
      <c r="B35" s="74"/>
      <c r="C35" s="74"/>
      <c r="D35" s="75"/>
      <c r="E35" s="76"/>
      <c r="F35" s="77"/>
      <c r="G35" s="77"/>
      <c r="H35" s="83" t="s">
        <v>28</v>
      </c>
    </row>
    <row r="36" spans="1:8" ht="10.5" customHeight="1" x14ac:dyDescent="0.15">
      <c r="A36" s="61"/>
      <c r="B36" s="37" t="s">
        <v>29</v>
      </c>
      <c r="C36" s="37"/>
      <c r="D36" s="62"/>
      <c r="E36" s="63"/>
      <c r="F36" s="64"/>
      <c r="G36" s="81"/>
      <c r="H36" s="85"/>
    </row>
    <row r="37" spans="1:8" ht="10.5" customHeight="1" x14ac:dyDescent="0.15">
      <c r="A37" s="61"/>
      <c r="B37" s="37" t="s">
        <v>30</v>
      </c>
      <c r="C37" s="37"/>
      <c r="D37" s="67"/>
      <c r="E37" s="68"/>
      <c r="F37" s="69"/>
      <c r="G37" s="69"/>
      <c r="H37" s="86"/>
    </row>
    <row r="38" spans="1:8" ht="10.5" customHeight="1" x14ac:dyDescent="0.15">
      <c r="A38" s="61"/>
      <c r="B38" s="37"/>
      <c r="C38" s="37"/>
      <c r="D38" s="70" t="s">
        <v>23</v>
      </c>
      <c r="E38" s="87">
        <v>1</v>
      </c>
      <c r="F38" s="88"/>
      <c r="G38" s="89"/>
      <c r="H38" s="86"/>
    </row>
    <row r="39" spans="1:8" ht="10.5" customHeight="1" x14ac:dyDescent="0.15">
      <c r="A39" s="73"/>
      <c r="B39" s="74"/>
      <c r="C39" s="74"/>
      <c r="D39" s="75"/>
      <c r="E39" s="90"/>
      <c r="F39" s="91"/>
      <c r="G39" s="92"/>
      <c r="H39" s="83" t="s">
        <v>31</v>
      </c>
    </row>
    <row r="40" spans="1:8" ht="11.1" customHeight="1" x14ac:dyDescent="0.15">
      <c r="A40" s="61"/>
      <c r="B40" s="37" t="s">
        <v>32</v>
      </c>
      <c r="C40" s="37"/>
      <c r="D40" s="67"/>
      <c r="E40" s="68"/>
      <c r="F40" s="69"/>
      <c r="G40" s="69"/>
      <c r="H40" s="65"/>
    </row>
    <row r="41" spans="1:8" ht="11.1" customHeight="1" x14ac:dyDescent="0.15">
      <c r="A41" s="61"/>
      <c r="B41" s="37"/>
      <c r="C41" s="37"/>
      <c r="D41" s="67"/>
      <c r="E41" s="68"/>
      <c r="F41" s="69"/>
      <c r="G41" s="69"/>
      <c r="H41" s="65"/>
    </row>
    <row r="42" spans="1:8" ht="11.1" customHeight="1" x14ac:dyDescent="0.15">
      <c r="A42" s="61"/>
      <c r="B42" s="37"/>
      <c r="C42" s="37"/>
      <c r="D42" s="70" t="s">
        <v>23</v>
      </c>
      <c r="E42" s="71">
        <v>1</v>
      </c>
      <c r="F42" s="72"/>
      <c r="G42" s="72"/>
      <c r="H42" s="93"/>
    </row>
    <row r="43" spans="1:8" ht="11.1" customHeight="1" x14ac:dyDescent="0.15">
      <c r="A43" s="73"/>
      <c r="B43" s="74"/>
      <c r="C43" s="74"/>
      <c r="D43" s="75"/>
      <c r="E43" s="76"/>
      <c r="F43" s="77"/>
      <c r="G43" s="77"/>
      <c r="H43" s="94" t="s">
        <v>33</v>
      </c>
    </row>
    <row r="44" spans="1:8" ht="11.1" customHeight="1" x14ac:dyDescent="0.15">
      <c r="A44" s="61" t="s">
        <v>34</v>
      </c>
      <c r="B44" s="37"/>
      <c r="C44" s="37"/>
      <c r="D44" s="62"/>
      <c r="E44" s="63"/>
      <c r="F44" s="64"/>
      <c r="G44" s="64"/>
      <c r="H44" s="65"/>
    </row>
    <row r="45" spans="1:8" ht="11.1" customHeight="1" x14ac:dyDescent="0.15">
      <c r="A45" s="61"/>
      <c r="B45" s="37"/>
      <c r="C45" s="37"/>
      <c r="D45" s="67"/>
      <c r="E45" s="68"/>
      <c r="F45" s="69"/>
      <c r="G45" s="69"/>
      <c r="H45" s="95"/>
    </row>
    <row r="46" spans="1:8" ht="11.1" customHeight="1" x14ac:dyDescent="0.15">
      <c r="A46" s="61"/>
      <c r="B46" s="37"/>
      <c r="C46" s="37"/>
      <c r="D46" s="70"/>
      <c r="E46" s="71"/>
      <c r="F46" s="72"/>
      <c r="G46" s="72"/>
      <c r="H46" s="65"/>
    </row>
    <row r="47" spans="1:8" ht="11.1" customHeight="1" x14ac:dyDescent="0.15">
      <c r="A47" s="73"/>
      <c r="B47" s="74"/>
      <c r="C47" s="74"/>
      <c r="D47" s="75"/>
      <c r="E47" s="76"/>
      <c r="F47" s="77"/>
      <c r="G47" s="77"/>
      <c r="H47" s="96" t="s">
        <v>35</v>
      </c>
    </row>
    <row r="48" spans="1:8" ht="11.1" customHeight="1" x14ac:dyDescent="0.15">
      <c r="A48" s="61"/>
      <c r="B48" s="37" t="s">
        <v>36</v>
      </c>
      <c r="C48" s="37"/>
      <c r="D48" s="62"/>
      <c r="E48" s="63"/>
      <c r="F48" s="64"/>
      <c r="G48" s="64"/>
      <c r="H48" s="65"/>
    </row>
    <row r="49" spans="1:8" ht="11.1" customHeight="1" x14ac:dyDescent="0.15">
      <c r="A49" s="61"/>
      <c r="B49" s="37"/>
      <c r="C49" s="37"/>
      <c r="D49" s="67"/>
      <c r="E49" s="68"/>
      <c r="F49" s="69"/>
      <c r="G49" s="69"/>
      <c r="H49" s="65"/>
    </row>
    <row r="50" spans="1:8" ht="11.1" customHeight="1" x14ac:dyDescent="0.15">
      <c r="A50" s="61"/>
      <c r="B50" s="37"/>
      <c r="C50" s="37"/>
      <c r="D50" s="70" t="s">
        <v>23</v>
      </c>
      <c r="E50" s="71">
        <v>1</v>
      </c>
      <c r="F50" s="72"/>
      <c r="G50" s="72"/>
      <c r="H50" s="97"/>
    </row>
    <row r="51" spans="1:8" ht="11.1" customHeight="1" x14ac:dyDescent="0.15">
      <c r="A51" s="73"/>
      <c r="B51" s="74"/>
      <c r="C51" s="74"/>
      <c r="D51" s="75"/>
      <c r="E51" s="76"/>
      <c r="F51" s="77"/>
      <c r="G51" s="77"/>
      <c r="H51" s="98"/>
    </row>
    <row r="52" spans="1:8" ht="11.1" customHeight="1" x14ac:dyDescent="0.15">
      <c r="A52" s="99"/>
      <c r="B52" s="37" t="s">
        <v>37</v>
      </c>
      <c r="C52" s="37"/>
      <c r="D52" s="100"/>
      <c r="E52" s="101"/>
      <c r="F52" s="102"/>
      <c r="G52" s="103"/>
      <c r="H52" s="65"/>
    </row>
    <row r="53" spans="1:8" ht="11.1" customHeight="1" x14ac:dyDescent="0.15">
      <c r="A53" s="61"/>
      <c r="B53" s="37"/>
      <c r="C53" s="37"/>
      <c r="D53" s="104"/>
      <c r="E53" s="105"/>
      <c r="F53" s="106"/>
      <c r="G53" s="107"/>
      <c r="H53" s="65"/>
    </row>
    <row r="54" spans="1:8" ht="11.1" customHeight="1" x14ac:dyDescent="0.15">
      <c r="A54" s="61"/>
      <c r="B54" s="37"/>
      <c r="C54" s="37"/>
      <c r="D54" s="70"/>
      <c r="E54" s="71"/>
      <c r="F54" s="108"/>
      <c r="G54" s="72"/>
      <c r="H54" s="65"/>
    </row>
    <row r="55" spans="1:8" ht="11.1" customHeight="1" x14ac:dyDescent="0.15">
      <c r="A55" s="73"/>
      <c r="B55" s="74"/>
      <c r="C55" s="74"/>
      <c r="D55" s="75"/>
      <c r="E55" s="76"/>
      <c r="F55" s="109"/>
      <c r="G55" s="109"/>
      <c r="H55" s="78"/>
    </row>
    <row r="56" spans="1:8" ht="11.1" customHeight="1" x14ac:dyDescent="0.15">
      <c r="A56" s="61" t="s">
        <v>38</v>
      </c>
      <c r="B56" s="37"/>
      <c r="C56" s="37"/>
      <c r="D56" s="100"/>
      <c r="E56" s="101"/>
      <c r="F56" s="102"/>
      <c r="G56" s="102"/>
      <c r="H56" s="110"/>
    </row>
    <row r="57" spans="1:8" ht="11.1" customHeight="1" x14ac:dyDescent="0.15">
      <c r="A57" s="61"/>
      <c r="B57" s="37"/>
      <c r="C57" s="37"/>
      <c r="D57" s="104"/>
      <c r="E57" s="105"/>
      <c r="F57" s="106"/>
      <c r="G57" s="106"/>
      <c r="H57" s="111"/>
    </row>
    <row r="58" spans="1:8" ht="11.1" customHeight="1" x14ac:dyDescent="0.15">
      <c r="A58" s="61"/>
      <c r="B58" s="37"/>
      <c r="C58" s="37"/>
      <c r="D58" s="70"/>
      <c r="E58" s="71"/>
      <c r="F58" s="72"/>
      <c r="G58" s="72"/>
      <c r="H58" s="79"/>
    </row>
    <row r="59" spans="1:8" ht="11.1" customHeight="1" x14ac:dyDescent="0.15">
      <c r="A59" s="73"/>
      <c r="B59" s="74"/>
      <c r="C59" s="74"/>
      <c r="D59" s="75"/>
      <c r="E59" s="76"/>
      <c r="F59" s="77"/>
      <c r="G59" s="77"/>
      <c r="H59" s="112"/>
    </row>
    <row r="60" spans="1:8" ht="11.1" customHeight="1" x14ac:dyDescent="0.15">
      <c r="A60" s="61"/>
      <c r="B60" s="37" t="s">
        <v>39</v>
      </c>
      <c r="C60" s="37"/>
      <c r="D60" s="100"/>
      <c r="E60" s="101"/>
      <c r="F60" s="102"/>
      <c r="G60" s="102"/>
      <c r="H60" s="111"/>
    </row>
    <row r="61" spans="1:8" ht="11.1" customHeight="1" x14ac:dyDescent="0.15">
      <c r="A61" s="61"/>
      <c r="B61" s="37"/>
      <c r="C61" s="37"/>
      <c r="D61" s="104"/>
      <c r="E61" s="105"/>
      <c r="F61" s="106"/>
      <c r="G61" s="106"/>
      <c r="H61" s="65"/>
    </row>
    <row r="62" spans="1:8" ht="11.1" customHeight="1" x14ac:dyDescent="0.15">
      <c r="A62" s="61"/>
      <c r="B62" s="37"/>
      <c r="C62" s="37"/>
      <c r="D62" s="70" t="s">
        <v>23</v>
      </c>
      <c r="E62" s="71">
        <v>1</v>
      </c>
      <c r="F62" s="108"/>
      <c r="G62" s="72"/>
      <c r="H62" s="97"/>
    </row>
    <row r="63" spans="1:8" ht="11.1" customHeight="1" x14ac:dyDescent="0.15">
      <c r="A63" s="73"/>
      <c r="B63" s="74"/>
      <c r="C63" s="74"/>
      <c r="D63" s="75"/>
      <c r="E63" s="76"/>
      <c r="F63" s="109"/>
      <c r="G63" s="77"/>
      <c r="H63" s="98"/>
    </row>
    <row r="64" spans="1:8" ht="11.1" customHeight="1" x14ac:dyDescent="0.15">
      <c r="A64" s="61" t="s">
        <v>40</v>
      </c>
      <c r="B64" s="37"/>
      <c r="C64" s="37"/>
      <c r="D64" s="100"/>
      <c r="E64" s="101"/>
      <c r="F64" s="102"/>
      <c r="G64" s="102"/>
      <c r="H64" s="111"/>
    </row>
    <row r="65" spans="1:9" ht="11.1" customHeight="1" x14ac:dyDescent="0.15">
      <c r="A65" s="61"/>
      <c r="B65" s="37"/>
      <c r="C65" s="37"/>
      <c r="D65" s="104"/>
      <c r="E65" s="105"/>
      <c r="F65" s="106"/>
      <c r="G65" s="106"/>
      <c r="H65" s="111"/>
      <c r="I65" s="37"/>
    </row>
    <row r="66" spans="1:9" ht="11.1" customHeight="1" x14ac:dyDescent="0.15">
      <c r="A66" s="61"/>
      <c r="B66" s="37"/>
      <c r="C66" s="37"/>
      <c r="D66" s="70"/>
      <c r="E66" s="71"/>
      <c r="F66" s="108"/>
      <c r="G66" s="72"/>
      <c r="H66" s="79"/>
    </row>
    <row r="67" spans="1:9" ht="11.1" customHeight="1" x14ac:dyDescent="0.15">
      <c r="A67" s="73"/>
      <c r="B67" s="74"/>
      <c r="C67" s="74"/>
      <c r="D67" s="75"/>
      <c r="E67" s="76"/>
      <c r="F67" s="109"/>
      <c r="G67" s="77"/>
      <c r="H67" s="112"/>
    </row>
    <row r="68" spans="1:9" ht="11.1" customHeight="1" x14ac:dyDescent="0.15">
      <c r="A68" s="61"/>
      <c r="B68" s="37" t="s">
        <v>41</v>
      </c>
      <c r="C68" s="37"/>
      <c r="D68" s="100"/>
      <c r="E68" s="101"/>
      <c r="F68" s="102"/>
      <c r="G68" s="102"/>
      <c r="H68" s="111"/>
    </row>
    <row r="69" spans="1:9" ht="11.1" customHeight="1" x14ac:dyDescent="0.15">
      <c r="A69" s="61"/>
      <c r="B69" s="37"/>
      <c r="C69" s="37"/>
      <c r="D69" s="104"/>
      <c r="E69" s="105"/>
      <c r="F69" s="106"/>
      <c r="G69" s="106"/>
      <c r="H69" s="65"/>
      <c r="I69" s="113"/>
    </row>
    <row r="70" spans="1:9" ht="11.1" customHeight="1" x14ac:dyDescent="0.15">
      <c r="A70" s="61"/>
      <c r="B70" s="37"/>
      <c r="C70" s="37"/>
      <c r="D70" s="70" t="s">
        <v>23</v>
      </c>
      <c r="E70" s="71">
        <v>1</v>
      </c>
      <c r="F70" s="108"/>
      <c r="G70" s="72"/>
      <c r="H70" s="97"/>
    </row>
    <row r="71" spans="1:9" ht="11.1" customHeight="1" x14ac:dyDescent="0.15">
      <c r="A71" s="73"/>
      <c r="B71" s="74"/>
      <c r="C71" s="74"/>
      <c r="D71" s="75"/>
      <c r="E71" s="76"/>
      <c r="F71" s="109"/>
      <c r="G71" s="77"/>
      <c r="H71" s="98"/>
      <c r="I71" s="114"/>
    </row>
    <row r="72" spans="1:9" ht="11.1" customHeight="1" x14ac:dyDescent="0.15">
      <c r="A72" s="61" t="s">
        <v>12</v>
      </c>
      <c r="B72" s="37"/>
      <c r="C72" s="37"/>
      <c r="D72" s="100"/>
      <c r="E72" s="101"/>
      <c r="F72" s="102"/>
      <c r="G72" s="102"/>
      <c r="H72" s="65"/>
    </row>
    <row r="73" spans="1:9" ht="11.1" customHeight="1" x14ac:dyDescent="0.15">
      <c r="A73" s="61"/>
      <c r="B73" s="37"/>
      <c r="C73" s="37"/>
      <c r="D73" s="104"/>
      <c r="E73" s="105"/>
      <c r="F73" s="106"/>
      <c r="G73" s="106"/>
      <c r="H73" s="115"/>
      <c r="I73" s="114"/>
    </row>
    <row r="74" spans="1:9" ht="11.1" customHeight="1" x14ac:dyDescent="0.15">
      <c r="A74" s="61"/>
      <c r="B74" s="37"/>
      <c r="C74" s="37"/>
      <c r="D74" s="70"/>
      <c r="E74" s="71"/>
      <c r="F74" s="108"/>
      <c r="G74" s="72"/>
      <c r="H74" s="116"/>
    </row>
    <row r="75" spans="1:9" ht="11.1" customHeight="1" x14ac:dyDescent="0.15">
      <c r="A75" s="73"/>
      <c r="B75" s="74"/>
      <c r="C75" s="74"/>
      <c r="D75" s="75"/>
      <c r="E75" s="76"/>
      <c r="F75" s="109"/>
      <c r="G75" s="77"/>
      <c r="H75" s="117"/>
    </row>
    <row r="76" spans="1:9" ht="11.1" customHeight="1" x14ac:dyDescent="0.15">
      <c r="A76" s="61"/>
      <c r="B76" s="37" t="s">
        <v>42</v>
      </c>
      <c r="C76" s="37"/>
      <c r="D76" s="104"/>
      <c r="E76" s="105"/>
      <c r="F76" s="106"/>
      <c r="G76" s="106"/>
      <c r="H76" s="65"/>
    </row>
    <row r="77" spans="1:9" ht="11.1" customHeight="1" x14ac:dyDescent="0.15">
      <c r="A77" s="61"/>
      <c r="B77" s="37"/>
      <c r="C77" s="37"/>
      <c r="D77" s="104"/>
      <c r="E77" s="105"/>
      <c r="F77" s="106"/>
      <c r="G77" s="106"/>
      <c r="H77" s="65"/>
    </row>
    <row r="78" spans="1:9" ht="11.1" customHeight="1" x14ac:dyDescent="0.15">
      <c r="A78" s="61"/>
      <c r="B78" s="37"/>
      <c r="C78" s="37"/>
      <c r="D78" s="70" t="s">
        <v>23</v>
      </c>
      <c r="E78" s="71">
        <v>1</v>
      </c>
      <c r="F78" s="108"/>
      <c r="G78" s="72"/>
      <c r="H78" s="65"/>
    </row>
    <row r="79" spans="1:9" ht="11.1" customHeight="1" x14ac:dyDescent="0.15">
      <c r="A79" s="73"/>
      <c r="B79" s="74"/>
      <c r="C79" s="74"/>
      <c r="D79" s="75"/>
      <c r="E79" s="76"/>
      <c r="F79" s="109"/>
      <c r="G79" s="77"/>
      <c r="H79" s="118">
        <f>+[1]条件入力!$D$13/100</f>
        <v>0.1</v>
      </c>
    </row>
    <row r="80" spans="1:9" ht="11.1" customHeight="1" x14ac:dyDescent="0.15">
      <c r="A80" s="119" t="s">
        <v>43</v>
      </c>
      <c r="B80" s="120"/>
      <c r="C80" s="121"/>
      <c r="D80" s="100"/>
      <c r="E80" s="101"/>
      <c r="F80" s="102"/>
      <c r="G80" s="102"/>
      <c r="H80" s="122"/>
    </row>
    <row r="81" spans="1:8" ht="11.1" customHeight="1" x14ac:dyDescent="0.15">
      <c r="A81" s="61"/>
      <c r="B81" s="37"/>
      <c r="C81" s="123"/>
      <c r="D81" s="104"/>
      <c r="E81" s="105"/>
      <c r="F81" s="106"/>
      <c r="G81" s="106"/>
      <c r="H81" s="79"/>
    </row>
    <row r="82" spans="1:8" ht="11.1" customHeight="1" x14ac:dyDescent="0.15">
      <c r="A82" s="61"/>
      <c r="B82" s="37"/>
      <c r="C82" s="123"/>
      <c r="D82" s="70"/>
      <c r="E82" s="71"/>
      <c r="F82" s="108"/>
      <c r="G82" s="72"/>
      <c r="H82" s="79"/>
    </row>
    <row r="83" spans="1:8" ht="11.1" customHeight="1" thickBot="1" x14ac:dyDescent="0.2">
      <c r="A83" s="124"/>
      <c r="B83" s="125"/>
      <c r="C83" s="126"/>
      <c r="D83" s="127"/>
      <c r="E83" s="128"/>
      <c r="F83" s="129"/>
      <c r="G83" s="130"/>
      <c r="H83" s="131"/>
    </row>
    <row r="85" spans="1:8" ht="12" customHeight="1" x14ac:dyDescent="0.15">
      <c r="A85" s="133"/>
      <c r="B85" s="133"/>
      <c r="C85" s="133"/>
      <c r="D85" s="133"/>
      <c r="E85" s="133"/>
      <c r="F85" s="133"/>
      <c r="G85" s="133"/>
      <c r="H85" s="133"/>
    </row>
    <row r="86" spans="1:8" ht="26.25" customHeight="1" x14ac:dyDescent="0.15">
      <c r="D86" s="134"/>
      <c r="E86" s="134"/>
      <c r="F86" s="134"/>
    </row>
    <row r="87" spans="1:8" ht="12" customHeight="1" x14ac:dyDescent="0.15">
      <c r="B87" s="135"/>
      <c r="D87" s="133"/>
      <c r="E87" s="133"/>
      <c r="F87" s="133"/>
    </row>
    <row r="88" spans="1:8" ht="12" customHeight="1" x14ac:dyDescent="0.15">
      <c r="A88" s="37"/>
      <c r="B88" s="37"/>
      <c r="C88" s="37"/>
      <c r="D88" s="37"/>
      <c r="E88" s="136"/>
      <c r="F88" s="41"/>
      <c r="G88" s="137"/>
      <c r="H88" s="36"/>
    </row>
    <row r="89" spans="1:8" ht="12" customHeight="1" x14ac:dyDescent="0.15">
      <c r="A89" s="37"/>
      <c r="B89" s="37"/>
      <c r="C89" s="37"/>
      <c r="D89" s="37"/>
      <c r="E89" s="136"/>
      <c r="F89" s="41"/>
      <c r="G89" s="41"/>
      <c r="H89" s="37"/>
    </row>
    <row r="90" spans="1:8" ht="12" customHeight="1" x14ac:dyDescent="0.15">
      <c r="A90" s="138"/>
      <c r="B90" s="138"/>
      <c r="C90" s="138"/>
      <c r="D90" s="138"/>
      <c r="E90" s="139"/>
      <c r="F90" s="140"/>
      <c r="G90" s="140"/>
      <c r="H90" s="138"/>
    </row>
    <row r="91" spans="1:8" ht="12" customHeight="1" x14ac:dyDescent="0.15">
      <c r="A91" s="138"/>
      <c r="B91" s="138"/>
      <c r="C91" s="138"/>
      <c r="D91" s="138"/>
      <c r="E91" s="139"/>
      <c r="F91" s="140"/>
      <c r="G91" s="140"/>
      <c r="H91" s="138"/>
    </row>
    <row r="92" spans="1:8" ht="12" customHeight="1" x14ac:dyDescent="0.15">
      <c r="A92" s="37"/>
      <c r="B92" s="37"/>
      <c r="C92" s="37"/>
      <c r="D92" s="138"/>
      <c r="E92" s="141"/>
      <c r="F92" s="142"/>
      <c r="G92" s="142"/>
      <c r="H92" s="37"/>
    </row>
    <row r="93" spans="1:8" ht="12" customHeight="1" x14ac:dyDescent="0.15">
      <c r="A93" s="37"/>
      <c r="B93" s="143"/>
      <c r="C93" s="66"/>
      <c r="D93" s="138"/>
      <c r="E93" s="141"/>
      <c r="F93" s="142"/>
      <c r="G93" s="142"/>
      <c r="H93" s="37"/>
    </row>
    <row r="94" spans="1:8" ht="12" customHeight="1" x14ac:dyDescent="0.15">
      <c r="A94" s="37"/>
      <c r="B94" s="66"/>
      <c r="C94" s="66"/>
      <c r="D94" s="140"/>
      <c r="E94" s="141"/>
      <c r="F94" s="142"/>
      <c r="G94" s="142"/>
      <c r="H94" s="37"/>
    </row>
    <row r="95" spans="1:8" ht="12" customHeight="1" x14ac:dyDescent="0.15">
      <c r="A95" s="37"/>
      <c r="B95" s="37"/>
      <c r="C95" s="37"/>
      <c r="D95" s="138"/>
      <c r="E95" s="141"/>
      <c r="F95" s="142"/>
      <c r="G95" s="142"/>
      <c r="H95" s="144"/>
    </row>
    <row r="96" spans="1:8" ht="12" customHeight="1" x14ac:dyDescent="0.15">
      <c r="A96" s="37"/>
      <c r="B96" s="37"/>
      <c r="C96" s="37"/>
      <c r="D96" s="138"/>
      <c r="E96" s="141"/>
      <c r="F96" s="142"/>
      <c r="G96" s="142"/>
      <c r="H96" s="37"/>
    </row>
    <row r="97" spans="1:8" ht="12" customHeight="1" x14ac:dyDescent="0.15">
      <c r="A97" s="37"/>
      <c r="B97" s="41"/>
      <c r="C97" s="37"/>
      <c r="D97" s="138"/>
      <c r="E97" s="141"/>
      <c r="F97" s="142"/>
      <c r="G97" s="142"/>
      <c r="H97" s="37"/>
    </row>
    <row r="98" spans="1:8" ht="12" customHeight="1" x14ac:dyDescent="0.15">
      <c r="A98" s="37"/>
      <c r="B98" s="37"/>
      <c r="C98" s="37"/>
      <c r="D98" s="140"/>
      <c r="E98" s="141"/>
      <c r="F98" s="142"/>
      <c r="G98" s="142"/>
      <c r="H98" s="37"/>
    </row>
    <row r="99" spans="1:8" ht="12" customHeight="1" x14ac:dyDescent="0.15">
      <c r="A99" s="37"/>
      <c r="B99" s="37"/>
      <c r="C99" s="37"/>
      <c r="D99" s="138"/>
      <c r="E99" s="141"/>
      <c r="F99" s="142"/>
      <c r="G99" s="142"/>
      <c r="H99" s="144"/>
    </row>
    <row r="100" spans="1:8" ht="12" customHeight="1" x14ac:dyDescent="0.15">
      <c r="A100" s="37"/>
      <c r="B100" s="37"/>
      <c r="C100" s="37"/>
      <c r="D100" s="138"/>
      <c r="E100" s="141"/>
      <c r="F100" s="142"/>
      <c r="G100" s="142"/>
      <c r="H100" s="37"/>
    </row>
    <row r="101" spans="1:8" ht="12" customHeight="1" x14ac:dyDescent="0.15">
      <c r="A101" s="37"/>
      <c r="B101" s="143"/>
      <c r="C101" s="37"/>
      <c r="D101" s="138"/>
      <c r="E101" s="141"/>
      <c r="F101" s="142"/>
      <c r="G101" s="142"/>
      <c r="H101" s="37"/>
    </row>
    <row r="102" spans="1:8" ht="12" customHeight="1" x14ac:dyDescent="0.15">
      <c r="A102" s="37"/>
      <c r="B102" s="66"/>
      <c r="C102" s="37"/>
      <c r="D102" s="140"/>
      <c r="E102" s="141"/>
      <c r="F102" s="142"/>
      <c r="G102" s="142"/>
      <c r="H102" s="37"/>
    </row>
    <row r="103" spans="1:8" ht="12" customHeight="1" x14ac:dyDescent="0.15">
      <c r="A103" s="37"/>
      <c r="B103" s="37"/>
      <c r="C103" s="37"/>
      <c r="D103" s="138"/>
      <c r="E103" s="141"/>
      <c r="F103" s="142"/>
      <c r="G103" s="142"/>
      <c r="H103" s="144"/>
    </row>
    <row r="104" spans="1:8" ht="12" customHeight="1" x14ac:dyDescent="0.15">
      <c r="A104" s="37"/>
      <c r="B104" s="37"/>
      <c r="C104" s="37"/>
      <c r="D104" s="138"/>
      <c r="E104" s="141"/>
      <c r="F104" s="142"/>
      <c r="G104" s="142"/>
      <c r="H104" s="37"/>
    </row>
    <row r="105" spans="1:8" ht="12" customHeight="1" x14ac:dyDescent="0.15">
      <c r="A105" s="37"/>
      <c r="B105" s="41"/>
      <c r="C105" s="37"/>
      <c r="D105" s="138"/>
      <c r="E105" s="141"/>
      <c r="F105" s="142"/>
      <c r="G105" s="142"/>
      <c r="H105" s="37"/>
    </row>
    <row r="106" spans="1:8" ht="12" customHeight="1" x14ac:dyDescent="0.15">
      <c r="A106" s="37"/>
      <c r="B106" s="37"/>
      <c r="C106" s="37"/>
      <c r="D106" s="140"/>
      <c r="E106" s="141"/>
      <c r="F106" s="142"/>
      <c r="G106" s="142"/>
      <c r="H106" s="37"/>
    </row>
    <row r="107" spans="1:8" ht="12" customHeight="1" x14ac:dyDescent="0.15">
      <c r="A107" s="37"/>
      <c r="B107" s="37"/>
      <c r="C107" s="37"/>
      <c r="D107" s="138"/>
      <c r="E107" s="141"/>
      <c r="F107" s="142"/>
      <c r="G107" s="142"/>
      <c r="H107" s="144"/>
    </row>
    <row r="108" spans="1:8" ht="12" customHeight="1" x14ac:dyDescent="0.15">
      <c r="A108" s="37"/>
      <c r="B108" s="37"/>
      <c r="C108" s="37"/>
      <c r="D108" s="138"/>
      <c r="E108" s="141"/>
      <c r="F108" s="142"/>
      <c r="G108" s="142"/>
      <c r="H108" s="37"/>
    </row>
    <row r="109" spans="1:8" ht="12" customHeight="1" x14ac:dyDescent="0.15">
      <c r="A109" s="37"/>
      <c r="B109" s="41"/>
      <c r="C109" s="37"/>
      <c r="D109" s="138"/>
      <c r="E109" s="141"/>
      <c r="F109" s="142"/>
      <c r="G109" s="142"/>
      <c r="H109" s="37"/>
    </row>
    <row r="110" spans="1:8" ht="12" customHeight="1" x14ac:dyDescent="0.15">
      <c r="A110" s="37"/>
      <c r="B110" s="37"/>
      <c r="C110" s="37"/>
      <c r="D110" s="140"/>
      <c r="E110" s="141"/>
      <c r="F110" s="142"/>
      <c r="G110" s="142"/>
      <c r="H110" s="37"/>
    </row>
    <row r="111" spans="1:8" ht="12" customHeight="1" x14ac:dyDescent="0.15">
      <c r="A111" s="37"/>
      <c r="B111" s="37"/>
      <c r="C111" s="37"/>
      <c r="D111" s="138"/>
      <c r="E111" s="141"/>
      <c r="F111" s="142"/>
      <c r="G111" s="142"/>
      <c r="H111" s="144"/>
    </row>
    <row r="112" spans="1:8" ht="12" customHeight="1" x14ac:dyDescent="0.15">
      <c r="A112" s="37"/>
      <c r="B112" s="37"/>
      <c r="C112" s="37"/>
      <c r="D112" s="138"/>
      <c r="E112" s="141"/>
      <c r="F112" s="142"/>
      <c r="G112" s="142"/>
      <c r="H112" s="37"/>
    </row>
    <row r="113" spans="1:8" ht="12" customHeight="1" x14ac:dyDescent="0.15">
      <c r="A113" s="37"/>
      <c r="B113" s="41"/>
      <c r="C113" s="37"/>
      <c r="D113" s="138"/>
      <c r="E113" s="141"/>
      <c r="F113" s="142"/>
      <c r="G113" s="142"/>
      <c r="H113" s="37"/>
    </row>
    <row r="114" spans="1:8" ht="12" customHeight="1" x14ac:dyDescent="0.15">
      <c r="A114" s="37"/>
      <c r="B114" s="37"/>
      <c r="C114" s="37"/>
      <c r="D114" s="140"/>
      <c r="E114" s="141"/>
      <c r="F114" s="142"/>
      <c r="G114" s="142"/>
      <c r="H114" s="37"/>
    </row>
    <row r="115" spans="1:8" ht="12" customHeight="1" x14ac:dyDescent="0.15">
      <c r="A115" s="37"/>
      <c r="B115" s="37"/>
      <c r="C115" s="37"/>
      <c r="D115" s="138"/>
      <c r="E115" s="141"/>
      <c r="F115" s="142"/>
      <c r="G115" s="142"/>
      <c r="H115" s="144"/>
    </row>
    <row r="116" spans="1:8" ht="12" customHeight="1" x14ac:dyDescent="0.15">
      <c r="A116" s="37"/>
      <c r="B116" s="37"/>
      <c r="C116" s="37"/>
      <c r="D116" s="138"/>
      <c r="E116" s="141"/>
      <c r="F116" s="142"/>
      <c r="G116" s="142"/>
      <c r="H116" s="37"/>
    </row>
    <row r="117" spans="1:8" ht="12" customHeight="1" x14ac:dyDescent="0.15">
      <c r="A117" s="37"/>
      <c r="B117" s="41"/>
      <c r="C117" s="37"/>
      <c r="D117" s="138"/>
      <c r="E117" s="141"/>
      <c r="F117" s="142"/>
      <c r="G117" s="142"/>
      <c r="H117" s="37"/>
    </row>
    <row r="118" spans="1:8" ht="12" customHeight="1" x14ac:dyDescent="0.15">
      <c r="A118" s="37"/>
      <c r="B118" s="37"/>
      <c r="C118" s="37"/>
      <c r="D118" s="140"/>
      <c r="E118" s="141"/>
      <c r="F118" s="142"/>
      <c r="G118" s="142"/>
      <c r="H118" s="37"/>
    </row>
    <row r="119" spans="1:8" ht="12" customHeight="1" x14ac:dyDescent="0.15">
      <c r="A119" s="37"/>
      <c r="B119" s="37"/>
      <c r="C119" s="37"/>
      <c r="D119" s="138"/>
      <c r="E119" s="141"/>
      <c r="F119" s="142"/>
      <c r="G119" s="142"/>
      <c r="H119" s="144"/>
    </row>
    <row r="120" spans="1:8" ht="12" customHeight="1" x14ac:dyDescent="0.15">
      <c r="A120" s="37"/>
      <c r="B120" s="37"/>
      <c r="C120" s="37"/>
      <c r="D120" s="138"/>
      <c r="E120" s="141"/>
      <c r="F120" s="142"/>
      <c r="G120" s="142"/>
      <c r="H120" s="37"/>
    </row>
    <row r="121" spans="1:8" ht="12" customHeight="1" x14ac:dyDescent="0.15">
      <c r="A121" s="37"/>
      <c r="B121" s="41"/>
      <c r="C121" s="37"/>
      <c r="D121" s="138"/>
      <c r="E121" s="141"/>
      <c r="F121" s="142"/>
      <c r="G121" s="142"/>
      <c r="H121" s="37"/>
    </row>
    <row r="122" spans="1:8" ht="12" customHeight="1" x14ac:dyDescent="0.15">
      <c r="A122" s="37"/>
      <c r="B122" s="37"/>
      <c r="C122" s="37"/>
      <c r="D122" s="140"/>
      <c r="E122" s="141"/>
      <c r="F122" s="142"/>
      <c r="G122" s="142"/>
      <c r="H122" s="37"/>
    </row>
    <row r="123" spans="1:8" ht="12" customHeight="1" x14ac:dyDescent="0.15">
      <c r="A123" s="37"/>
      <c r="B123" s="37"/>
      <c r="C123" s="37"/>
      <c r="D123" s="138"/>
      <c r="E123" s="141"/>
      <c r="F123" s="142"/>
      <c r="G123" s="142"/>
      <c r="H123" s="144"/>
    </row>
    <row r="124" spans="1:8" ht="12" customHeight="1" x14ac:dyDescent="0.15">
      <c r="A124" s="37"/>
      <c r="B124" s="37"/>
      <c r="C124" s="37"/>
      <c r="D124" s="138"/>
      <c r="E124" s="141"/>
      <c r="F124" s="142"/>
      <c r="G124" s="142"/>
      <c r="H124" s="37"/>
    </row>
    <row r="125" spans="1:8" ht="12" customHeight="1" x14ac:dyDescent="0.15">
      <c r="A125" s="37"/>
      <c r="B125" s="37"/>
      <c r="C125" s="37"/>
      <c r="D125" s="138"/>
      <c r="E125" s="141"/>
      <c r="F125" s="142"/>
      <c r="G125" s="142"/>
      <c r="H125" s="37"/>
    </row>
    <row r="126" spans="1:8" ht="12" customHeight="1" x14ac:dyDescent="0.15">
      <c r="A126" s="37"/>
      <c r="B126" s="37"/>
      <c r="C126" s="37"/>
      <c r="D126" s="138"/>
      <c r="E126" s="141"/>
      <c r="F126" s="142"/>
      <c r="G126" s="142"/>
      <c r="H126" s="37"/>
    </row>
    <row r="127" spans="1:8" ht="12" customHeight="1" x14ac:dyDescent="0.15">
      <c r="A127" s="37"/>
      <c r="B127" s="37"/>
      <c r="C127" s="37"/>
      <c r="D127" s="138"/>
      <c r="E127" s="141"/>
      <c r="F127" s="142"/>
      <c r="G127" s="142"/>
      <c r="H127" s="37"/>
    </row>
    <row r="128" spans="1:8" ht="12" customHeight="1" x14ac:dyDescent="0.15">
      <c r="A128" s="37"/>
      <c r="B128" s="37"/>
      <c r="C128" s="37"/>
      <c r="D128" s="138"/>
      <c r="E128" s="141"/>
      <c r="F128" s="142"/>
      <c r="G128" s="142"/>
      <c r="H128" s="37"/>
    </row>
    <row r="129" spans="1:8" ht="12" customHeight="1" x14ac:dyDescent="0.15">
      <c r="A129" s="37"/>
      <c r="B129" s="37"/>
      <c r="C129" s="37"/>
      <c r="D129" s="138"/>
      <c r="E129" s="141"/>
      <c r="F129" s="142"/>
      <c r="G129" s="142"/>
      <c r="H129" s="37"/>
    </row>
    <row r="130" spans="1:8" ht="12" customHeight="1" x14ac:dyDescent="0.15">
      <c r="A130" s="37"/>
      <c r="B130" s="37"/>
      <c r="C130" s="37"/>
      <c r="D130" s="138"/>
      <c r="E130" s="141"/>
      <c r="F130" s="142"/>
      <c r="G130" s="142"/>
      <c r="H130" s="145"/>
    </row>
    <row r="131" spans="1:8" ht="12" customHeight="1" x14ac:dyDescent="0.15">
      <c r="A131" s="37"/>
      <c r="B131" s="37"/>
      <c r="C131" s="37"/>
      <c r="D131" s="138"/>
      <c r="E131" s="141"/>
      <c r="F131" s="142"/>
      <c r="G131" s="142"/>
      <c r="H131" s="146"/>
    </row>
    <row r="132" spans="1:8" ht="12" customHeight="1" x14ac:dyDescent="0.15">
      <c r="A132" s="37"/>
      <c r="B132" s="37"/>
      <c r="C132" s="37"/>
      <c r="D132" s="138"/>
      <c r="E132" s="141"/>
      <c r="F132" s="142"/>
      <c r="G132" s="142"/>
      <c r="H132" s="37"/>
    </row>
    <row r="133" spans="1:8" ht="12" customHeight="1" x14ac:dyDescent="0.15">
      <c r="A133" s="37"/>
      <c r="B133" s="37"/>
      <c r="C133" s="37"/>
      <c r="D133" s="138"/>
      <c r="E133" s="141"/>
      <c r="F133" s="142"/>
      <c r="G133" s="142"/>
      <c r="H133" s="37"/>
    </row>
    <row r="134" spans="1:8" ht="12" customHeight="1" x14ac:dyDescent="0.15">
      <c r="A134" s="37"/>
      <c r="B134" s="37"/>
      <c r="C134" s="37"/>
      <c r="D134" s="138"/>
      <c r="E134" s="141"/>
      <c r="F134" s="142"/>
      <c r="G134" s="142"/>
    </row>
    <row r="135" spans="1:8" ht="12" customHeight="1" x14ac:dyDescent="0.15">
      <c r="A135" s="37"/>
      <c r="B135" s="37"/>
      <c r="C135" s="37"/>
      <c r="D135" s="138"/>
      <c r="E135" s="141"/>
      <c r="F135" s="142"/>
      <c r="G135" s="142"/>
      <c r="H135" s="37"/>
    </row>
    <row r="136" spans="1:8" ht="12" customHeight="1" x14ac:dyDescent="0.15">
      <c r="A136" s="37"/>
      <c r="B136" s="37"/>
      <c r="C136" s="37"/>
      <c r="D136" s="138"/>
      <c r="E136" s="136"/>
      <c r="F136" s="41"/>
      <c r="G136" s="41"/>
      <c r="H136" s="37"/>
    </row>
    <row r="137" spans="1:8" ht="12" customHeight="1" x14ac:dyDescent="0.15">
      <c r="A137" s="37"/>
      <c r="B137" s="37"/>
      <c r="C137" s="37"/>
      <c r="D137" s="138"/>
      <c r="E137" s="136"/>
      <c r="F137" s="41"/>
      <c r="G137" s="41"/>
      <c r="H137" s="37"/>
    </row>
    <row r="138" spans="1:8" ht="12" customHeight="1" x14ac:dyDescent="0.15">
      <c r="A138" s="37"/>
      <c r="B138" s="37"/>
      <c r="C138" s="37"/>
      <c r="D138" s="138"/>
      <c r="E138" s="136"/>
      <c r="F138" s="41"/>
      <c r="G138" s="142"/>
      <c r="H138" s="37"/>
    </row>
    <row r="139" spans="1:8" ht="12" customHeight="1" x14ac:dyDescent="0.15">
      <c r="A139" s="37"/>
      <c r="B139" s="37"/>
      <c r="C139" s="37"/>
      <c r="D139" s="138"/>
      <c r="E139" s="136"/>
      <c r="F139" s="41"/>
      <c r="G139" s="142"/>
      <c r="H139" s="37"/>
    </row>
    <row r="140" spans="1:8" ht="12" customHeight="1" x14ac:dyDescent="0.15">
      <c r="A140" s="37"/>
      <c r="B140" s="37"/>
      <c r="C140" s="37"/>
      <c r="D140" s="138"/>
      <c r="E140" s="136"/>
      <c r="F140" s="41"/>
      <c r="G140" s="41"/>
      <c r="H140" s="37"/>
    </row>
    <row r="141" spans="1:8" ht="12" customHeight="1" x14ac:dyDescent="0.15">
      <c r="A141" s="37"/>
      <c r="B141" s="37"/>
      <c r="C141" s="37"/>
      <c r="D141" s="138"/>
      <c r="E141" s="136"/>
      <c r="F141" s="41"/>
      <c r="G141" s="41"/>
      <c r="H141" s="37"/>
    </row>
    <row r="142" spans="1:8" ht="12" customHeight="1" x14ac:dyDescent="0.15">
      <c r="A142" s="37"/>
      <c r="B142" s="37"/>
      <c r="C142" s="37"/>
      <c r="D142" s="138"/>
      <c r="E142" s="136"/>
      <c r="F142" s="41"/>
      <c r="G142" s="41"/>
      <c r="H142" s="37"/>
    </row>
    <row r="143" spans="1:8" ht="12" customHeight="1" x14ac:dyDescent="0.15">
      <c r="A143" s="37"/>
      <c r="B143" s="37"/>
      <c r="C143" s="37"/>
      <c r="D143" s="138"/>
      <c r="E143" s="136"/>
      <c r="F143" s="41"/>
      <c r="G143" s="41"/>
      <c r="H143" s="146"/>
    </row>
    <row r="144" spans="1:8" ht="12" customHeight="1" x14ac:dyDescent="0.15">
      <c r="A144" s="37"/>
      <c r="D144" s="138"/>
      <c r="E144" s="141"/>
      <c r="F144" s="142"/>
      <c r="G144" s="142"/>
      <c r="H144" s="37"/>
    </row>
    <row r="145" spans="1:8" ht="12" customHeight="1" x14ac:dyDescent="0.15">
      <c r="A145" s="37"/>
      <c r="B145" s="37"/>
      <c r="C145" s="37"/>
      <c r="D145" s="138"/>
      <c r="E145" s="141"/>
      <c r="F145" s="142"/>
      <c r="G145" s="142"/>
      <c r="H145" s="37"/>
    </row>
    <row r="146" spans="1:8" ht="12" customHeight="1" x14ac:dyDescent="0.15">
      <c r="A146" s="37"/>
      <c r="B146" s="37"/>
      <c r="C146" s="37"/>
      <c r="D146" s="138"/>
      <c r="E146" s="141"/>
      <c r="F146" s="142"/>
      <c r="G146" s="142"/>
      <c r="H146" s="37"/>
    </row>
    <row r="147" spans="1:8" ht="12" customHeight="1" x14ac:dyDescent="0.15">
      <c r="A147" s="37"/>
      <c r="B147" s="37"/>
      <c r="C147" s="37"/>
      <c r="D147" s="138"/>
      <c r="E147" s="141"/>
      <c r="F147" s="142"/>
      <c r="G147" s="142"/>
    </row>
    <row r="148" spans="1:8" ht="12" customHeight="1" x14ac:dyDescent="0.15">
      <c r="B148" s="37"/>
      <c r="C148" s="37"/>
      <c r="D148" s="138"/>
      <c r="E148" s="141"/>
      <c r="F148" s="142"/>
      <c r="G148" s="142"/>
      <c r="H148" s="37"/>
    </row>
    <row r="149" spans="1:8" ht="12" customHeight="1" x14ac:dyDescent="0.15">
      <c r="A149" s="37"/>
      <c r="B149" s="37"/>
      <c r="C149" s="37"/>
      <c r="D149" s="138"/>
      <c r="E149" s="141"/>
      <c r="F149" s="142"/>
      <c r="G149" s="142"/>
      <c r="H149" s="37"/>
    </row>
    <row r="150" spans="1:8" ht="12" customHeight="1" x14ac:dyDescent="0.15">
      <c r="A150" s="37"/>
      <c r="B150" s="37"/>
      <c r="C150" s="37"/>
      <c r="D150" s="138"/>
      <c r="E150" s="141"/>
      <c r="F150" s="142"/>
      <c r="G150" s="142"/>
      <c r="H150" s="37"/>
    </row>
    <row r="151" spans="1:8" ht="12" customHeight="1" x14ac:dyDescent="0.15">
      <c r="A151" s="37"/>
      <c r="B151" s="37"/>
      <c r="C151" s="37"/>
      <c r="D151" s="138"/>
      <c r="E151" s="141"/>
      <c r="F151" s="142"/>
      <c r="G151" s="142"/>
      <c r="H151" s="37"/>
    </row>
    <row r="153" spans="1:8" ht="26.25" customHeight="1" x14ac:dyDescent="0.15">
      <c r="A153" s="134"/>
      <c r="B153" s="134"/>
      <c r="C153" s="134"/>
      <c r="D153" s="134"/>
      <c r="E153" s="134"/>
      <c r="F153" s="134"/>
      <c r="G153" s="134"/>
      <c r="H153" s="134"/>
    </row>
    <row r="154" spans="1:8" ht="12" customHeight="1" x14ac:dyDescent="0.15">
      <c r="D154" s="147"/>
      <c r="E154" s="147"/>
      <c r="F154" s="147"/>
    </row>
    <row r="155" spans="1:8" ht="12" customHeight="1" x14ac:dyDescent="0.15">
      <c r="B155" s="135"/>
      <c r="D155" s="133"/>
      <c r="E155" s="133"/>
      <c r="F155" s="133"/>
    </row>
    <row r="156" spans="1:8" ht="12" customHeight="1" x14ac:dyDescent="0.15">
      <c r="A156" s="37"/>
      <c r="B156" s="37"/>
      <c r="C156" s="37"/>
      <c r="D156" s="37"/>
      <c r="E156" s="136"/>
      <c r="F156" s="41"/>
      <c r="G156" s="137"/>
      <c r="H156" s="36"/>
    </row>
    <row r="157" spans="1:8" ht="12" customHeight="1" x14ac:dyDescent="0.15">
      <c r="A157" s="37"/>
      <c r="B157" s="37"/>
      <c r="C157" s="37"/>
      <c r="D157" s="37"/>
      <c r="E157" s="136"/>
      <c r="F157" s="41"/>
      <c r="G157" s="41"/>
      <c r="H157" s="37"/>
    </row>
    <row r="158" spans="1:8" ht="12" customHeight="1" x14ac:dyDescent="0.15">
      <c r="A158" s="138"/>
      <c r="B158" s="138"/>
      <c r="C158" s="138"/>
      <c r="D158" s="138"/>
      <c r="E158" s="139"/>
      <c r="F158" s="140"/>
      <c r="G158" s="140"/>
      <c r="H158" s="138"/>
    </row>
    <row r="159" spans="1:8" ht="12" customHeight="1" x14ac:dyDescent="0.15">
      <c r="A159" s="138"/>
      <c r="B159" s="138"/>
      <c r="C159" s="138"/>
      <c r="D159" s="138"/>
      <c r="E159" s="139"/>
      <c r="F159" s="140"/>
      <c r="G159" s="140"/>
      <c r="H159" s="138"/>
    </row>
    <row r="160" spans="1:8" ht="12" customHeight="1" x14ac:dyDescent="0.15">
      <c r="A160" s="37"/>
      <c r="B160" s="37"/>
      <c r="C160" s="37"/>
      <c r="D160" s="138"/>
      <c r="E160" s="141"/>
      <c r="F160" s="142"/>
      <c r="G160" s="142"/>
      <c r="H160" s="37"/>
    </row>
    <row r="161" spans="1:8" ht="12" customHeight="1" x14ac:dyDescent="0.15">
      <c r="A161" s="37"/>
      <c r="B161" s="66"/>
      <c r="C161" s="66"/>
      <c r="D161" s="138"/>
      <c r="E161" s="141"/>
      <c r="F161" s="142"/>
      <c r="G161" s="142"/>
      <c r="H161" s="37"/>
    </row>
    <row r="162" spans="1:8" ht="12" customHeight="1" x14ac:dyDescent="0.15">
      <c r="A162" s="37"/>
      <c r="B162" s="66"/>
      <c r="C162" s="66"/>
      <c r="D162" s="138"/>
      <c r="E162" s="141"/>
      <c r="F162" s="142"/>
      <c r="G162" s="142"/>
      <c r="H162" s="37"/>
    </row>
    <row r="163" spans="1:8" ht="12" customHeight="1" x14ac:dyDescent="0.15">
      <c r="A163" s="37"/>
      <c r="B163" s="37"/>
      <c r="C163" s="37"/>
      <c r="D163" s="138"/>
      <c r="E163" s="141"/>
      <c r="F163" s="142"/>
      <c r="G163" s="142"/>
      <c r="H163" s="144"/>
    </row>
    <row r="164" spans="1:8" ht="12" customHeight="1" x14ac:dyDescent="0.15">
      <c r="A164" s="37"/>
      <c r="B164" s="37"/>
      <c r="C164" s="37"/>
      <c r="D164" s="138"/>
      <c r="E164" s="141"/>
      <c r="F164" s="142"/>
      <c r="G164" s="142"/>
      <c r="H164" s="37"/>
    </row>
    <row r="165" spans="1:8" ht="12" customHeight="1" x14ac:dyDescent="0.15">
      <c r="A165" s="37"/>
      <c r="B165" s="37"/>
      <c r="C165" s="37"/>
      <c r="D165" s="138"/>
      <c r="E165" s="141"/>
      <c r="F165" s="142"/>
      <c r="G165" s="142"/>
      <c r="H165" s="37"/>
    </row>
    <row r="166" spans="1:8" ht="12" customHeight="1" x14ac:dyDescent="0.15">
      <c r="A166" s="37"/>
      <c r="B166" s="37"/>
      <c r="C166" s="37"/>
      <c r="D166" s="138"/>
      <c r="E166" s="141"/>
      <c r="F166" s="142"/>
      <c r="G166" s="142"/>
      <c r="H166" s="37"/>
    </row>
    <row r="167" spans="1:8" ht="12" customHeight="1" x14ac:dyDescent="0.15">
      <c r="A167" s="37"/>
      <c r="B167" s="37"/>
      <c r="C167" s="37"/>
      <c r="D167" s="138"/>
      <c r="E167" s="141"/>
      <c r="F167" s="142"/>
      <c r="G167" s="142"/>
      <c r="H167" s="144"/>
    </row>
    <row r="168" spans="1:8" ht="12" customHeight="1" x14ac:dyDescent="0.15">
      <c r="A168" s="37"/>
      <c r="B168" s="37"/>
      <c r="C168" s="37"/>
      <c r="D168" s="138"/>
      <c r="E168" s="141"/>
      <c r="F168" s="142"/>
      <c r="G168" s="142"/>
      <c r="H168" s="37"/>
    </row>
    <row r="169" spans="1:8" ht="12" customHeight="1" x14ac:dyDescent="0.15">
      <c r="A169" s="37"/>
      <c r="B169" s="37"/>
      <c r="C169" s="37"/>
      <c r="D169" s="138"/>
      <c r="E169" s="141"/>
      <c r="F169" s="142"/>
      <c r="G169" s="142"/>
      <c r="H169" s="37"/>
    </row>
    <row r="170" spans="1:8" ht="12" customHeight="1" x14ac:dyDescent="0.15">
      <c r="A170" s="37"/>
      <c r="B170" s="37"/>
      <c r="C170" s="37"/>
      <c r="D170" s="138"/>
      <c r="E170" s="141"/>
      <c r="F170" s="142"/>
      <c r="G170" s="142"/>
      <c r="H170" s="37"/>
    </row>
    <row r="171" spans="1:8" ht="12" customHeight="1" x14ac:dyDescent="0.15">
      <c r="A171" s="37"/>
      <c r="B171" s="37"/>
      <c r="C171" s="37"/>
      <c r="D171" s="138"/>
      <c r="E171" s="141"/>
      <c r="F171" s="142"/>
      <c r="G171" s="142"/>
      <c r="H171" s="37"/>
    </row>
    <row r="172" spans="1:8" ht="12" customHeight="1" x14ac:dyDescent="0.15">
      <c r="A172" s="37"/>
      <c r="B172" s="37"/>
      <c r="C172" s="37"/>
      <c r="D172" s="138"/>
      <c r="E172" s="141"/>
      <c r="F172" s="142"/>
      <c r="G172" s="142"/>
      <c r="H172" s="37"/>
    </row>
    <row r="173" spans="1:8" ht="12" customHeight="1" x14ac:dyDescent="0.15">
      <c r="A173" s="37"/>
      <c r="B173" s="37"/>
      <c r="C173" s="37"/>
      <c r="D173" s="138"/>
      <c r="E173" s="141"/>
      <c r="F173" s="142"/>
      <c r="G173" s="142"/>
      <c r="H173" s="37"/>
    </row>
    <row r="174" spans="1:8" ht="12" customHeight="1" x14ac:dyDescent="0.15">
      <c r="A174" s="37"/>
      <c r="B174" s="37"/>
      <c r="C174" s="37"/>
      <c r="D174" s="138"/>
      <c r="E174" s="141"/>
      <c r="F174" s="142"/>
      <c r="G174" s="142"/>
      <c r="H174" s="37"/>
    </row>
    <row r="175" spans="1:8" ht="12" customHeight="1" x14ac:dyDescent="0.15">
      <c r="A175" s="37"/>
      <c r="B175" s="37"/>
      <c r="C175" s="37"/>
      <c r="D175" s="138"/>
      <c r="E175" s="141"/>
      <c r="F175" s="142"/>
      <c r="G175" s="142"/>
      <c r="H175" s="37"/>
    </row>
    <row r="176" spans="1:8" ht="12" customHeight="1" x14ac:dyDescent="0.15">
      <c r="A176" s="37"/>
      <c r="B176" s="37"/>
      <c r="C176" s="37"/>
      <c r="D176" s="138"/>
      <c r="E176" s="141"/>
      <c r="F176" s="142"/>
      <c r="G176" s="142"/>
      <c r="H176" s="37"/>
    </row>
    <row r="177" spans="1:8" ht="12" customHeight="1" x14ac:dyDescent="0.15">
      <c r="A177" s="37"/>
      <c r="B177" s="37"/>
      <c r="C177" s="37"/>
      <c r="D177" s="138"/>
      <c r="E177" s="141"/>
      <c r="F177" s="142"/>
      <c r="G177" s="142"/>
      <c r="H177" s="37"/>
    </row>
    <row r="178" spans="1:8" ht="12" customHeight="1" x14ac:dyDescent="0.15">
      <c r="A178" s="37"/>
      <c r="B178" s="37"/>
      <c r="C178" s="37"/>
      <c r="D178" s="138"/>
      <c r="E178" s="141"/>
      <c r="F178" s="142"/>
      <c r="G178" s="142"/>
      <c r="H178" s="37"/>
    </row>
    <row r="179" spans="1:8" ht="12" customHeight="1" x14ac:dyDescent="0.15">
      <c r="A179" s="37"/>
      <c r="B179" s="37"/>
      <c r="C179" s="37"/>
      <c r="D179" s="138"/>
      <c r="E179" s="141"/>
      <c r="F179" s="142"/>
      <c r="G179" s="142"/>
      <c r="H179" s="146"/>
    </row>
    <row r="180" spans="1:8" ht="12" customHeight="1" x14ac:dyDescent="0.15">
      <c r="A180" s="37"/>
      <c r="B180" s="37"/>
      <c r="C180" s="37"/>
      <c r="D180" s="138"/>
      <c r="E180" s="141"/>
      <c r="F180" s="142"/>
      <c r="G180" s="142"/>
      <c r="H180" s="37"/>
    </row>
    <row r="181" spans="1:8" ht="12" customHeight="1" x14ac:dyDescent="0.15">
      <c r="A181" s="37"/>
      <c r="B181" s="37"/>
      <c r="C181" s="37"/>
      <c r="D181" s="138"/>
      <c r="E181" s="141"/>
      <c r="F181" s="142"/>
      <c r="G181" s="142"/>
      <c r="H181" s="37"/>
    </row>
    <row r="182" spans="1:8" ht="12" customHeight="1" x14ac:dyDescent="0.15">
      <c r="A182" s="37"/>
      <c r="B182" s="37"/>
      <c r="C182" s="37"/>
      <c r="D182" s="138"/>
      <c r="E182" s="141"/>
      <c r="F182" s="142"/>
      <c r="G182" s="142"/>
      <c r="H182" s="37"/>
    </row>
    <row r="183" spans="1:8" ht="12" customHeight="1" x14ac:dyDescent="0.15">
      <c r="A183" s="37"/>
      <c r="B183" s="37"/>
      <c r="C183" s="37"/>
      <c r="D183" s="138"/>
      <c r="E183" s="141"/>
      <c r="F183" s="142"/>
      <c r="G183" s="142"/>
      <c r="H183" s="37"/>
    </row>
    <row r="184" spans="1:8" ht="12" customHeight="1" x14ac:dyDescent="0.15">
      <c r="A184" s="37"/>
      <c r="B184" s="37"/>
      <c r="C184" s="37"/>
      <c r="D184" s="138"/>
      <c r="E184" s="141"/>
      <c r="F184" s="142"/>
      <c r="G184" s="142"/>
      <c r="H184" s="37"/>
    </row>
    <row r="185" spans="1:8" ht="12" customHeight="1" x14ac:dyDescent="0.15">
      <c r="A185" s="37"/>
      <c r="B185" s="37"/>
      <c r="C185" s="37"/>
      <c r="D185" s="138"/>
      <c r="E185" s="141"/>
      <c r="F185" s="142"/>
      <c r="G185" s="142"/>
      <c r="H185" s="37"/>
    </row>
    <row r="186" spans="1:8" ht="12" customHeight="1" x14ac:dyDescent="0.15">
      <c r="A186" s="37"/>
      <c r="B186" s="37"/>
      <c r="C186" s="37"/>
      <c r="D186" s="138"/>
      <c r="E186" s="141"/>
      <c r="F186" s="142"/>
      <c r="G186" s="142"/>
      <c r="H186" s="37"/>
    </row>
    <row r="187" spans="1:8" ht="12" customHeight="1" x14ac:dyDescent="0.15">
      <c r="A187" s="37"/>
      <c r="B187" s="37"/>
      <c r="C187" s="37"/>
      <c r="D187" s="138"/>
      <c r="E187" s="141"/>
      <c r="F187" s="142"/>
      <c r="G187" s="142"/>
      <c r="H187" s="37"/>
    </row>
    <row r="188" spans="1:8" ht="12" customHeight="1" x14ac:dyDescent="0.15">
      <c r="A188" s="37"/>
      <c r="B188" s="37"/>
      <c r="C188" s="37"/>
      <c r="D188" s="138"/>
      <c r="E188" s="141"/>
      <c r="F188" s="142"/>
      <c r="G188" s="142"/>
      <c r="H188" s="37"/>
    </row>
    <row r="189" spans="1:8" ht="12" customHeight="1" x14ac:dyDescent="0.15">
      <c r="A189" s="37"/>
      <c r="B189" s="37"/>
      <c r="C189" s="37"/>
      <c r="D189" s="138"/>
      <c r="E189" s="141"/>
      <c r="F189" s="142"/>
      <c r="G189" s="142"/>
      <c r="H189" s="37"/>
    </row>
    <row r="190" spans="1:8" ht="12" customHeight="1" x14ac:dyDescent="0.15">
      <c r="A190" s="37"/>
      <c r="B190" s="37"/>
      <c r="C190" s="37"/>
      <c r="D190" s="138"/>
      <c r="E190" s="141"/>
      <c r="F190" s="142"/>
      <c r="G190" s="142"/>
      <c r="H190" s="37"/>
    </row>
    <row r="191" spans="1:8" ht="12" customHeight="1" x14ac:dyDescent="0.15">
      <c r="A191" s="37"/>
      <c r="B191" s="37"/>
      <c r="C191" s="37"/>
      <c r="D191" s="138"/>
      <c r="E191" s="141"/>
      <c r="F191" s="142"/>
      <c r="G191" s="142"/>
      <c r="H191" s="146"/>
    </row>
    <row r="192" spans="1:8" ht="12" customHeight="1" x14ac:dyDescent="0.15">
      <c r="A192" s="37"/>
      <c r="B192" s="37"/>
      <c r="C192" s="37"/>
      <c r="D192" s="138"/>
      <c r="E192" s="141"/>
      <c r="F192" s="142"/>
      <c r="G192" s="142"/>
      <c r="H192" s="37"/>
    </row>
    <row r="193" spans="1:8" ht="12" customHeight="1" x14ac:dyDescent="0.15">
      <c r="A193" s="37"/>
      <c r="B193" s="37"/>
      <c r="C193" s="37"/>
      <c r="D193" s="138"/>
      <c r="E193" s="141"/>
      <c r="F193" s="142"/>
      <c r="G193" s="142"/>
      <c r="H193" s="37"/>
    </row>
    <row r="194" spans="1:8" ht="12" customHeight="1" x14ac:dyDescent="0.15">
      <c r="A194" s="37"/>
      <c r="B194" s="37"/>
      <c r="C194" s="37"/>
      <c r="D194" s="138"/>
      <c r="E194" s="141"/>
      <c r="F194" s="142"/>
      <c r="G194" s="142"/>
      <c r="H194" s="37"/>
    </row>
    <row r="195" spans="1:8" ht="12" customHeight="1" x14ac:dyDescent="0.15">
      <c r="A195" s="37"/>
      <c r="B195" s="37"/>
      <c r="C195" s="37"/>
      <c r="D195" s="138"/>
      <c r="E195" s="141"/>
      <c r="F195" s="142"/>
      <c r="G195" s="142"/>
      <c r="H195" s="37"/>
    </row>
    <row r="196" spans="1:8" ht="12" customHeight="1" x14ac:dyDescent="0.15">
      <c r="A196" s="37"/>
      <c r="B196" s="37"/>
      <c r="C196" s="37"/>
      <c r="D196" s="138"/>
      <c r="E196" s="141"/>
      <c r="F196" s="142"/>
      <c r="G196" s="142"/>
      <c r="H196" s="37"/>
    </row>
    <row r="197" spans="1:8" ht="12" customHeight="1" x14ac:dyDescent="0.15">
      <c r="A197" s="37"/>
      <c r="B197" s="37"/>
      <c r="C197" s="37"/>
      <c r="D197" s="138"/>
      <c r="E197" s="141"/>
      <c r="F197" s="142"/>
      <c r="G197" s="142"/>
      <c r="H197" s="37"/>
    </row>
    <row r="198" spans="1:8" ht="12" customHeight="1" x14ac:dyDescent="0.15">
      <c r="A198" s="37"/>
      <c r="B198" s="37"/>
      <c r="C198" s="37"/>
      <c r="D198" s="138"/>
      <c r="E198" s="141"/>
      <c r="F198" s="142"/>
      <c r="G198" s="142"/>
      <c r="H198" s="145"/>
    </row>
    <row r="199" spans="1:8" ht="12" customHeight="1" x14ac:dyDescent="0.15">
      <c r="A199" s="37"/>
      <c r="B199" s="37"/>
      <c r="C199" s="37"/>
      <c r="D199" s="138"/>
      <c r="E199" s="141"/>
      <c r="F199" s="142"/>
      <c r="G199" s="142"/>
      <c r="H199" s="146"/>
    </row>
    <row r="200" spans="1:8" ht="12" customHeight="1" x14ac:dyDescent="0.15">
      <c r="A200" s="37"/>
      <c r="B200" s="37"/>
      <c r="C200" s="37"/>
      <c r="D200" s="138"/>
      <c r="E200" s="141"/>
      <c r="F200" s="142"/>
      <c r="G200" s="142"/>
      <c r="H200" s="37"/>
    </row>
    <row r="201" spans="1:8" ht="12" customHeight="1" x14ac:dyDescent="0.15">
      <c r="A201" s="37"/>
      <c r="B201" s="37"/>
      <c r="C201" s="37"/>
      <c r="D201" s="138"/>
      <c r="E201" s="141"/>
      <c r="F201" s="142"/>
      <c r="G201" s="142"/>
      <c r="H201" s="37"/>
    </row>
    <row r="202" spans="1:8" ht="12" customHeight="1" x14ac:dyDescent="0.15">
      <c r="A202" s="37"/>
      <c r="B202" s="37"/>
      <c r="C202" s="37"/>
      <c r="D202" s="138"/>
      <c r="E202" s="141"/>
      <c r="F202" s="142"/>
      <c r="G202" s="142"/>
    </row>
    <row r="203" spans="1:8" ht="12" customHeight="1" x14ac:dyDescent="0.15">
      <c r="A203" s="37"/>
      <c r="B203" s="37"/>
      <c r="C203" s="37"/>
      <c r="D203" s="138"/>
      <c r="E203" s="141"/>
      <c r="F203" s="142"/>
      <c r="G203" s="142"/>
      <c r="H203" s="37"/>
    </row>
    <row r="204" spans="1:8" ht="12" customHeight="1" x14ac:dyDescent="0.15">
      <c r="A204" s="37"/>
      <c r="B204" s="37"/>
      <c r="C204" s="37"/>
      <c r="D204" s="138"/>
      <c r="E204" s="136"/>
      <c r="F204" s="41"/>
      <c r="G204" s="41"/>
      <c r="H204" s="37"/>
    </row>
    <row r="205" spans="1:8" ht="12" customHeight="1" x14ac:dyDescent="0.15">
      <c r="A205" s="37"/>
      <c r="B205" s="37"/>
      <c r="C205" s="37"/>
      <c r="D205" s="138"/>
      <c r="E205" s="136"/>
      <c r="F205" s="41"/>
      <c r="G205" s="41"/>
      <c r="H205" s="37"/>
    </row>
    <row r="206" spans="1:8" ht="12" customHeight="1" x14ac:dyDescent="0.15">
      <c r="A206" s="37"/>
      <c r="B206" s="37"/>
      <c r="C206" s="37"/>
      <c r="D206" s="138"/>
      <c r="E206" s="136"/>
      <c r="F206" s="41"/>
      <c r="G206" s="142"/>
      <c r="H206" s="37"/>
    </row>
    <row r="207" spans="1:8" ht="12" customHeight="1" x14ac:dyDescent="0.15">
      <c r="A207" s="37"/>
      <c r="B207" s="37"/>
      <c r="C207" s="37"/>
      <c r="D207" s="138"/>
      <c r="E207" s="136"/>
      <c r="F207" s="41"/>
      <c r="G207" s="142"/>
      <c r="H207" s="37"/>
    </row>
    <row r="208" spans="1:8" ht="12" customHeight="1" x14ac:dyDescent="0.15">
      <c r="A208" s="37"/>
      <c r="B208" s="37"/>
      <c r="C208" s="37"/>
      <c r="D208" s="138"/>
      <c r="E208" s="136"/>
      <c r="F208" s="41"/>
      <c r="G208" s="41"/>
      <c r="H208" s="37"/>
    </row>
    <row r="209" spans="1:8" ht="12" customHeight="1" x14ac:dyDescent="0.15">
      <c r="A209" s="37"/>
      <c r="B209" s="37"/>
      <c r="C209" s="37"/>
      <c r="D209" s="138"/>
      <c r="E209" s="136"/>
      <c r="F209" s="41"/>
      <c r="G209" s="41"/>
      <c r="H209" s="37"/>
    </row>
    <row r="210" spans="1:8" ht="12" customHeight="1" x14ac:dyDescent="0.15">
      <c r="A210" s="37"/>
      <c r="B210" s="37"/>
      <c r="C210" s="37"/>
      <c r="D210" s="138"/>
      <c r="E210" s="136"/>
      <c r="F210" s="41"/>
      <c r="G210" s="41"/>
      <c r="H210" s="37"/>
    </row>
    <row r="211" spans="1:8" ht="12" customHeight="1" x14ac:dyDescent="0.15">
      <c r="A211" s="37"/>
      <c r="B211" s="37"/>
      <c r="C211" s="37"/>
      <c r="D211" s="138"/>
      <c r="E211" s="136"/>
      <c r="F211" s="41"/>
      <c r="G211" s="41"/>
      <c r="H211" s="146"/>
    </row>
    <row r="212" spans="1:8" ht="12" customHeight="1" x14ac:dyDescent="0.15">
      <c r="A212" s="37"/>
      <c r="D212" s="138"/>
      <c r="E212" s="141"/>
      <c r="F212" s="142"/>
      <c r="G212" s="142"/>
      <c r="H212" s="37"/>
    </row>
    <row r="213" spans="1:8" ht="12" customHeight="1" x14ac:dyDescent="0.15">
      <c r="A213" s="37"/>
      <c r="B213" s="37"/>
      <c r="C213" s="37"/>
      <c r="D213" s="138"/>
      <c r="E213" s="141"/>
      <c r="F213" s="142"/>
      <c r="G213" s="142"/>
      <c r="H213" s="37"/>
    </row>
    <row r="214" spans="1:8" ht="12" customHeight="1" x14ac:dyDescent="0.15">
      <c r="A214" s="37"/>
      <c r="B214" s="37"/>
      <c r="C214" s="37"/>
      <c r="D214" s="138"/>
      <c r="E214" s="141"/>
      <c r="F214" s="142"/>
      <c r="G214" s="142"/>
      <c r="H214" s="37"/>
    </row>
    <row r="215" spans="1:8" ht="12" customHeight="1" x14ac:dyDescent="0.15">
      <c r="A215" s="37"/>
      <c r="B215" s="37"/>
      <c r="C215" s="37"/>
      <c r="D215" s="138"/>
      <c r="E215" s="141"/>
      <c r="F215" s="142"/>
      <c r="G215" s="142"/>
    </row>
    <row r="216" spans="1:8" ht="12" customHeight="1" x14ac:dyDescent="0.15">
      <c r="B216" s="37"/>
      <c r="C216" s="37"/>
      <c r="D216" s="138"/>
      <c r="E216" s="141"/>
      <c r="F216" s="142"/>
      <c r="G216" s="142"/>
      <c r="H216" s="37"/>
    </row>
    <row r="217" spans="1:8" ht="12" customHeight="1" x14ac:dyDescent="0.15">
      <c r="A217" s="37"/>
      <c r="B217" s="37"/>
      <c r="C217" s="37"/>
      <c r="D217" s="138"/>
      <c r="E217" s="141"/>
      <c r="F217" s="142"/>
      <c r="G217" s="142"/>
      <c r="H217" s="37"/>
    </row>
    <row r="218" spans="1:8" ht="12" customHeight="1" x14ac:dyDescent="0.15">
      <c r="A218" s="37"/>
      <c r="B218" s="37"/>
      <c r="C218" s="37"/>
      <c r="D218" s="138"/>
      <c r="E218" s="141"/>
      <c r="F218" s="142"/>
      <c r="G218" s="142"/>
      <c r="H218" s="37"/>
    </row>
    <row r="219" spans="1:8" ht="12" customHeight="1" x14ac:dyDescent="0.15">
      <c r="A219" s="37"/>
      <c r="B219" s="37"/>
      <c r="C219" s="37"/>
      <c r="D219" s="138"/>
      <c r="E219" s="141"/>
      <c r="F219" s="142"/>
      <c r="G219" s="142"/>
      <c r="H219" s="37"/>
    </row>
    <row r="221" spans="1:8" ht="26.25" customHeight="1" x14ac:dyDescent="0.15">
      <c r="A221" s="134"/>
      <c r="B221" s="134"/>
      <c r="C221" s="134"/>
      <c r="D221" s="134"/>
      <c r="E221" s="134"/>
      <c r="F221" s="134"/>
      <c r="G221" s="134"/>
      <c r="H221" s="134"/>
    </row>
    <row r="222" spans="1:8" ht="12" customHeight="1" x14ac:dyDescent="0.15">
      <c r="D222" s="147"/>
      <c r="E222" s="147"/>
      <c r="F222" s="147"/>
    </row>
    <row r="223" spans="1:8" ht="12" customHeight="1" x14ac:dyDescent="0.15">
      <c r="B223" s="135"/>
      <c r="D223" s="133"/>
      <c r="E223" s="133"/>
      <c r="F223" s="133"/>
    </row>
    <row r="224" spans="1:8" ht="12" customHeight="1" x14ac:dyDescent="0.15">
      <c r="A224" s="37"/>
      <c r="B224" s="37"/>
      <c r="C224" s="37"/>
      <c r="D224" s="37"/>
      <c r="E224" s="136"/>
      <c r="F224" s="41"/>
      <c r="G224" s="137"/>
      <c r="H224" s="36"/>
    </row>
    <row r="225" spans="1:8" ht="12" customHeight="1" x14ac:dyDescent="0.15">
      <c r="A225" s="37"/>
      <c r="B225" s="37"/>
      <c r="C225" s="37"/>
      <c r="D225" s="37"/>
      <c r="E225" s="136"/>
      <c r="F225" s="41"/>
      <c r="G225" s="41"/>
      <c r="H225" s="37"/>
    </row>
    <row r="226" spans="1:8" ht="12" customHeight="1" x14ac:dyDescent="0.15">
      <c r="A226" s="138"/>
      <c r="B226" s="138"/>
      <c r="C226" s="138"/>
      <c r="D226" s="138"/>
      <c r="E226" s="139"/>
      <c r="F226" s="140"/>
      <c r="G226" s="140"/>
      <c r="H226" s="138"/>
    </row>
    <row r="227" spans="1:8" ht="12" customHeight="1" x14ac:dyDescent="0.15">
      <c r="A227" s="138"/>
      <c r="B227" s="138"/>
      <c r="C227" s="138"/>
      <c r="D227" s="138"/>
      <c r="E227" s="139"/>
      <c r="F227" s="140"/>
      <c r="G227" s="140"/>
      <c r="H227" s="138"/>
    </row>
    <row r="228" spans="1:8" ht="12" customHeight="1" x14ac:dyDescent="0.15">
      <c r="A228" s="37"/>
      <c r="B228" s="37"/>
      <c r="C228" s="37"/>
      <c r="D228" s="138"/>
      <c r="E228" s="141"/>
      <c r="F228" s="142"/>
      <c r="G228" s="142"/>
      <c r="H228" s="37"/>
    </row>
    <row r="229" spans="1:8" ht="12" customHeight="1" x14ac:dyDescent="0.15">
      <c r="A229" s="37"/>
      <c r="B229" s="66"/>
      <c r="C229" s="66"/>
      <c r="D229" s="138"/>
      <c r="E229" s="141"/>
      <c r="F229" s="142"/>
      <c r="G229" s="142"/>
      <c r="H229" s="37"/>
    </row>
    <row r="230" spans="1:8" ht="12" customHeight="1" x14ac:dyDescent="0.15">
      <c r="A230" s="37"/>
      <c r="B230" s="66"/>
      <c r="C230" s="66"/>
      <c r="D230" s="138"/>
      <c r="E230" s="141"/>
      <c r="F230" s="142"/>
      <c r="G230" s="142"/>
      <c r="H230" s="37"/>
    </row>
    <row r="231" spans="1:8" ht="12" customHeight="1" x14ac:dyDescent="0.15">
      <c r="A231" s="37"/>
      <c r="B231" s="37"/>
      <c r="C231" s="37"/>
      <c r="D231" s="138"/>
      <c r="E231" s="141"/>
      <c r="F231" s="142"/>
      <c r="G231" s="142"/>
      <c r="H231" s="144"/>
    </row>
    <row r="232" spans="1:8" ht="12" customHeight="1" x14ac:dyDescent="0.15">
      <c r="A232" s="37"/>
      <c r="B232" s="37"/>
      <c r="C232" s="37"/>
      <c r="D232" s="138"/>
      <c r="E232" s="141"/>
      <c r="F232" s="142"/>
      <c r="G232" s="142"/>
      <c r="H232" s="37"/>
    </row>
    <row r="233" spans="1:8" ht="12" customHeight="1" x14ac:dyDescent="0.15">
      <c r="A233" s="37"/>
      <c r="B233" s="37"/>
      <c r="C233" s="37"/>
      <c r="D233" s="138"/>
      <c r="E233" s="141"/>
      <c r="F233" s="142"/>
      <c r="G233" s="142"/>
      <c r="H233" s="37"/>
    </row>
    <row r="234" spans="1:8" ht="12" customHeight="1" x14ac:dyDescent="0.15">
      <c r="A234" s="37"/>
      <c r="B234" s="37"/>
      <c r="C234" s="37"/>
      <c r="D234" s="138"/>
      <c r="E234" s="141"/>
      <c r="F234" s="142"/>
      <c r="G234" s="142"/>
      <c r="H234" s="37"/>
    </row>
    <row r="235" spans="1:8" ht="12" customHeight="1" x14ac:dyDescent="0.15">
      <c r="A235" s="37"/>
      <c r="B235" s="37"/>
      <c r="C235" s="37"/>
      <c r="D235" s="138"/>
      <c r="E235" s="141"/>
      <c r="F235" s="142"/>
      <c r="G235" s="142"/>
      <c r="H235" s="144"/>
    </row>
    <row r="236" spans="1:8" ht="12" customHeight="1" x14ac:dyDescent="0.15">
      <c r="A236" s="37"/>
      <c r="B236" s="37"/>
      <c r="C236" s="37"/>
      <c r="D236" s="138"/>
      <c r="E236" s="141"/>
      <c r="F236" s="142"/>
      <c r="G236" s="142"/>
      <c r="H236" s="37"/>
    </row>
    <row r="237" spans="1:8" ht="12" customHeight="1" x14ac:dyDescent="0.15">
      <c r="A237" s="37"/>
      <c r="B237" s="37"/>
      <c r="C237" s="37"/>
      <c r="D237" s="138"/>
      <c r="E237" s="141"/>
      <c r="F237" s="142"/>
      <c r="G237" s="142"/>
      <c r="H237" s="37"/>
    </row>
    <row r="238" spans="1:8" ht="12" customHeight="1" x14ac:dyDescent="0.15">
      <c r="A238" s="37"/>
      <c r="B238" s="37"/>
      <c r="C238" s="37"/>
      <c r="D238" s="138"/>
      <c r="E238" s="141"/>
      <c r="F238" s="142"/>
      <c r="G238" s="142"/>
      <c r="H238" s="37"/>
    </row>
    <row r="239" spans="1:8" ht="12" customHeight="1" x14ac:dyDescent="0.15">
      <c r="A239" s="37"/>
      <c r="B239" s="37"/>
      <c r="C239" s="37"/>
      <c r="D239" s="138"/>
      <c r="E239" s="141"/>
      <c r="F239" s="142"/>
      <c r="G239" s="142"/>
      <c r="H239" s="37"/>
    </row>
    <row r="240" spans="1:8" ht="12" customHeight="1" x14ac:dyDescent="0.15">
      <c r="A240" s="37"/>
      <c r="B240" s="37"/>
      <c r="C240" s="37"/>
      <c r="D240" s="138"/>
      <c r="E240" s="141"/>
      <c r="F240" s="142"/>
      <c r="G240" s="142"/>
      <c r="H240" s="37"/>
    </row>
    <row r="241" spans="1:8" ht="12" customHeight="1" x14ac:dyDescent="0.15">
      <c r="A241" s="37"/>
      <c r="B241" s="37"/>
      <c r="C241" s="37"/>
      <c r="D241" s="138"/>
      <c r="E241" s="141"/>
      <c r="F241" s="142"/>
      <c r="G241" s="142"/>
      <c r="H241" s="37"/>
    </row>
    <row r="242" spans="1:8" ht="12" customHeight="1" x14ac:dyDescent="0.15">
      <c r="A242" s="37"/>
      <c r="B242" s="37"/>
      <c r="C242" s="37"/>
      <c r="D242" s="138"/>
      <c r="E242" s="141"/>
      <c r="F242" s="142"/>
      <c r="G242" s="142"/>
      <c r="H242" s="37"/>
    </row>
    <row r="243" spans="1:8" ht="12" customHeight="1" x14ac:dyDescent="0.15">
      <c r="A243" s="37"/>
      <c r="B243" s="37"/>
      <c r="C243" s="37"/>
      <c r="D243" s="138"/>
      <c r="E243" s="141"/>
      <c r="F243" s="142"/>
      <c r="G243" s="142"/>
      <c r="H243" s="37"/>
    </row>
    <row r="244" spans="1:8" ht="12" customHeight="1" x14ac:dyDescent="0.15">
      <c r="A244" s="37"/>
      <c r="B244" s="37"/>
      <c r="C244" s="37"/>
      <c r="D244" s="138"/>
      <c r="E244" s="141"/>
      <c r="F244" s="142"/>
      <c r="G244" s="142"/>
      <c r="H244" s="37"/>
    </row>
    <row r="245" spans="1:8" ht="12" customHeight="1" x14ac:dyDescent="0.15">
      <c r="A245" s="37"/>
      <c r="B245" s="37"/>
      <c r="C245" s="37"/>
      <c r="D245" s="138"/>
      <c r="E245" s="141"/>
      <c r="F245" s="142"/>
      <c r="G245" s="142"/>
      <c r="H245" s="37"/>
    </row>
    <row r="246" spans="1:8" ht="12" customHeight="1" x14ac:dyDescent="0.15">
      <c r="A246" s="37"/>
      <c r="B246" s="37"/>
      <c r="C246" s="37"/>
      <c r="D246" s="138"/>
      <c r="E246" s="141"/>
      <c r="F246" s="142"/>
      <c r="G246" s="142"/>
      <c r="H246" s="37"/>
    </row>
    <row r="247" spans="1:8" ht="12" customHeight="1" x14ac:dyDescent="0.15">
      <c r="A247" s="37"/>
      <c r="B247" s="37"/>
      <c r="C247" s="37"/>
      <c r="D247" s="138"/>
      <c r="E247" s="141"/>
      <c r="F247" s="142"/>
      <c r="G247" s="142"/>
      <c r="H247" s="146"/>
    </row>
    <row r="248" spans="1:8" ht="12" customHeight="1" x14ac:dyDescent="0.15">
      <c r="A248" s="37"/>
      <c r="B248" s="37"/>
      <c r="C248" s="37"/>
      <c r="D248" s="138"/>
      <c r="E248" s="141"/>
      <c r="F248" s="142"/>
      <c r="G248" s="142"/>
      <c r="H248" s="37"/>
    </row>
    <row r="249" spans="1:8" ht="12" customHeight="1" x14ac:dyDescent="0.15">
      <c r="A249" s="37"/>
      <c r="B249" s="37"/>
      <c r="C249" s="37"/>
      <c r="D249" s="138"/>
      <c r="E249" s="141"/>
      <c r="F249" s="142"/>
      <c r="G249" s="142"/>
      <c r="H249" s="37"/>
    </row>
    <row r="250" spans="1:8" ht="12" customHeight="1" x14ac:dyDescent="0.15">
      <c r="A250" s="37"/>
      <c r="B250" s="37"/>
      <c r="C250" s="37"/>
      <c r="D250" s="138"/>
      <c r="E250" s="141"/>
      <c r="F250" s="142"/>
      <c r="G250" s="142"/>
      <c r="H250" s="37"/>
    </row>
    <row r="251" spans="1:8" ht="12" customHeight="1" x14ac:dyDescent="0.15">
      <c r="A251" s="37"/>
      <c r="B251" s="37"/>
      <c r="C251" s="37"/>
      <c r="D251" s="138"/>
      <c r="E251" s="141"/>
      <c r="F251" s="142"/>
      <c r="G251" s="142"/>
      <c r="H251" s="37"/>
    </row>
    <row r="252" spans="1:8" ht="12" customHeight="1" x14ac:dyDescent="0.15">
      <c r="A252" s="37"/>
      <c r="B252" s="37"/>
      <c r="C252" s="37"/>
      <c r="D252" s="138"/>
      <c r="E252" s="141"/>
      <c r="F252" s="142"/>
      <c r="G252" s="142"/>
      <c r="H252" s="37"/>
    </row>
    <row r="253" spans="1:8" ht="12" customHeight="1" x14ac:dyDescent="0.15">
      <c r="A253" s="37"/>
      <c r="B253" s="37"/>
      <c r="C253" s="37"/>
      <c r="D253" s="138"/>
      <c r="E253" s="141"/>
      <c r="F253" s="142"/>
      <c r="G253" s="142"/>
      <c r="H253" s="37"/>
    </row>
    <row r="254" spans="1:8" ht="12" customHeight="1" x14ac:dyDescent="0.15">
      <c r="A254" s="37"/>
      <c r="B254" s="37"/>
      <c r="C254" s="37"/>
      <c r="D254" s="138"/>
      <c r="E254" s="141"/>
      <c r="F254" s="142"/>
      <c r="G254" s="142"/>
      <c r="H254" s="37"/>
    </row>
    <row r="255" spans="1:8" ht="12" customHeight="1" x14ac:dyDescent="0.15">
      <c r="A255" s="37"/>
      <c r="B255" s="37"/>
      <c r="C255" s="37"/>
      <c r="D255" s="138"/>
      <c r="E255" s="141"/>
      <c r="F255" s="142"/>
      <c r="G255" s="142"/>
      <c r="H255" s="37"/>
    </row>
    <row r="256" spans="1:8" ht="12" customHeight="1" x14ac:dyDescent="0.15">
      <c r="A256" s="37"/>
      <c r="B256" s="37"/>
      <c r="C256" s="37"/>
      <c r="D256" s="138"/>
      <c r="E256" s="141"/>
      <c r="F256" s="142"/>
      <c r="G256" s="142"/>
      <c r="H256" s="37"/>
    </row>
    <row r="257" spans="1:8" ht="12" customHeight="1" x14ac:dyDescent="0.15">
      <c r="A257" s="37"/>
      <c r="B257" s="37"/>
      <c r="C257" s="37"/>
      <c r="D257" s="138"/>
      <c r="E257" s="141"/>
      <c r="F257" s="142"/>
      <c r="G257" s="142"/>
      <c r="H257" s="37"/>
    </row>
    <row r="258" spans="1:8" ht="12" customHeight="1" x14ac:dyDescent="0.15">
      <c r="A258" s="37"/>
      <c r="B258" s="37"/>
      <c r="C258" s="37"/>
      <c r="D258" s="138"/>
      <c r="E258" s="141"/>
      <c r="F258" s="142"/>
      <c r="G258" s="142"/>
      <c r="H258" s="37"/>
    </row>
    <row r="259" spans="1:8" ht="12" customHeight="1" x14ac:dyDescent="0.15">
      <c r="A259" s="37"/>
      <c r="B259" s="37"/>
      <c r="C259" s="37"/>
      <c r="D259" s="138"/>
      <c r="E259" s="141"/>
      <c r="F259" s="142"/>
      <c r="G259" s="142"/>
      <c r="H259" s="146"/>
    </row>
    <row r="260" spans="1:8" ht="12" customHeight="1" x14ac:dyDescent="0.15">
      <c r="A260" s="37"/>
      <c r="B260" s="37"/>
      <c r="C260" s="37"/>
      <c r="D260" s="138"/>
      <c r="E260" s="141"/>
      <c r="F260" s="142"/>
      <c r="G260" s="142"/>
      <c r="H260" s="37"/>
    </row>
    <row r="261" spans="1:8" ht="12" customHeight="1" x14ac:dyDescent="0.15">
      <c r="A261" s="37"/>
      <c r="B261" s="37"/>
      <c r="C261" s="37"/>
      <c r="D261" s="138"/>
      <c r="E261" s="141"/>
      <c r="F261" s="142"/>
      <c r="G261" s="142"/>
      <c r="H261" s="37"/>
    </row>
    <row r="262" spans="1:8" ht="12" customHeight="1" x14ac:dyDescent="0.15">
      <c r="A262" s="37"/>
      <c r="B262" s="37"/>
      <c r="C262" s="37"/>
      <c r="D262" s="138"/>
      <c r="E262" s="141"/>
      <c r="F262" s="142"/>
      <c r="G262" s="142"/>
      <c r="H262" s="37"/>
    </row>
    <row r="263" spans="1:8" ht="12" customHeight="1" x14ac:dyDescent="0.15">
      <c r="A263" s="37"/>
      <c r="B263" s="37"/>
      <c r="C263" s="37"/>
      <c r="D263" s="138"/>
      <c r="E263" s="141"/>
      <c r="F263" s="142"/>
      <c r="G263" s="142"/>
      <c r="H263" s="37"/>
    </row>
    <row r="264" spans="1:8" ht="12" customHeight="1" x14ac:dyDescent="0.15">
      <c r="A264" s="37"/>
      <c r="B264" s="37"/>
      <c r="C264" s="37"/>
      <c r="D264" s="138"/>
      <c r="E264" s="141"/>
      <c r="F264" s="142"/>
      <c r="G264" s="142"/>
      <c r="H264" s="37"/>
    </row>
    <row r="265" spans="1:8" ht="12" customHeight="1" x14ac:dyDescent="0.15">
      <c r="A265" s="37"/>
      <c r="B265" s="37"/>
      <c r="C265" s="37"/>
      <c r="D265" s="138"/>
      <c r="E265" s="141"/>
      <c r="F265" s="142"/>
      <c r="G265" s="142"/>
      <c r="H265" s="37"/>
    </row>
    <row r="266" spans="1:8" ht="12" customHeight="1" x14ac:dyDescent="0.15">
      <c r="A266" s="37"/>
      <c r="B266" s="37"/>
      <c r="C266" s="37"/>
      <c r="D266" s="138"/>
      <c r="E266" s="141"/>
      <c r="F266" s="142"/>
      <c r="G266" s="142"/>
      <c r="H266" s="145"/>
    </row>
    <row r="267" spans="1:8" ht="12" customHeight="1" x14ac:dyDescent="0.15">
      <c r="A267" s="37"/>
      <c r="B267" s="37"/>
      <c r="C267" s="37"/>
      <c r="D267" s="138"/>
      <c r="E267" s="141"/>
      <c r="F267" s="142"/>
      <c r="G267" s="142"/>
      <c r="H267" s="146"/>
    </row>
    <row r="268" spans="1:8" ht="12" customHeight="1" x14ac:dyDescent="0.15">
      <c r="A268" s="37"/>
      <c r="B268" s="37"/>
      <c r="C268" s="37"/>
      <c r="D268" s="138"/>
      <c r="E268" s="141"/>
      <c r="F268" s="142"/>
      <c r="G268" s="142"/>
      <c r="H268" s="37"/>
    </row>
    <row r="269" spans="1:8" ht="12" customHeight="1" x14ac:dyDescent="0.15">
      <c r="A269" s="37"/>
      <c r="B269" s="37"/>
      <c r="C269" s="37"/>
      <c r="D269" s="138"/>
      <c r="E269" s="141"/>
      <c r="F269" s="142"/>
      <c r="G269" s="142"/>
      <c r="H269" s="37"/>
    </row>
    <row r="270" spans="1:8" ht="12" customHeight="1" x14ac:dyDescent="0.15">
      <c r="A270" s="37"/>
      <c r="B270" s="37"/>
      <c r="C270" s="37"/>
      <c r="D270" s="138"/>
      <c r="E270" s="141"/>
      <c r="F270" s="142"/>
      <c r="G270" s="142"/>
    </row>
    <row r="271" spans="1:8" ht="12" customHeight="1" x14ac:dyDescent="0.15">
      <c r="A271" s="37"/>
      <c r="B271" s="37"/>
      <c r="C271" s="37"/>
      <c r="D271" s="138"/>
      <c r="E271" s="141"/>
      <c r="F271" s="142"/>
      <c r="G271" s="142"/>
      <c r="H271" s="37"/>
    </row>
    <row r="272" spans="1:8" ht="12" customHeight="1" x14ac:dyDescent="0.15">
      <c r="A272" s="37"/>
      <c r="B272" s="37"/>
      <c r="C272" s="37"/>
      <c r="D272" s="138"/>
      <c r="E272" s="136"/>
      <c r="F272" s="41"/>
      <c r="G272" s="41"/>
      <c r="H272" s="37"/>
    </row>
    <row r="273" spans="1:8" ht="12" customHeight="1" x14ac:dyDescent="0.15">
      <c r="A273" s="37"/>
      <c r="B273" s="37"/>
      <c r="C273" s="37"/>
      <c r="D273" s="138"/>
      <c r="E273" s="136"/>
      <c r="F273" s="41"/>
      <c r="G273" s="41"/>
      <c r="H273" s="37"/>
    </row>
    <row r="274" spans="1:8" ht="12" customHeight="1" x14ac:dyDescent="0.15">
      <c r="A274" s="37"/>
      <c r="B274" s="37"/>
      <c r="C274" s="37"/>
      <c r="D274" s="138"/>
      <c r="E274" s="136"/>
      <c r="F274" s="41"/>
      <c r="G274" s="142"/>
      <c r="H274" s="37"/>
    </row>
    <row r="275" spans="1:8" ht="12" customHeight="1" x14ac:dyDescent="0.15">
      <c r="A275" s="37"/>
      <c r="B275" s="37"/>
      <c r="C275" s="37"/>
      <c r="D275" s="138"/>
      <c r="E275" s="136"/>
      <c r="F275" s="41"/>
      <c r="G275" s="142"/>
      <c r="H275" s="37"/>
    </row>
    <row r="276" spans="1:8" ht="12" customHeight="1" x14ac:dyDescent="0.15">
      <c r="A276" s="37"/>
      <c r="B276" s="37"/>
      <c r="C276" s="37"/>
      <c r="D276" s="138"/>
      <c r="E276" s="136"/>
      <c r="F276" s="41"/>
      <c r="G276" s="41"/>
      <c r="H276" s="37"/>
    </row>
    <row r="277" spans="1:8" ht="12" customHeight="1" x14ac:dyDescent="0.15">
      <c r="A277" s="37"/>
      <c r="B277" s="37"/>
      <c r="C277" s="37"/>
      <c r="D277" s="138"/>
      <c r="E277" s="136"/>
      <c r="F277" s="41"/>
      <c r="G277" s="41"/>
      <c r="H277" s="37"/>
    </row>
    <row r="278" spans="1:8" ht="12" customHeight="1" x14ac:dyDescent="0.15">
      <c r="A278" s="37"/>
      <c r="B278" s="37"/>
      <c r="C278" s="37"/>
      <c r="D278" s="138"/>
      <c r="E278" s="136"/>
      <c r="F278" s="41"/>
      <c r="G278" s="41"/>
      <c r="H278" s="37"/>
    </row>
    <row r="279" spans="1:8" ht="12" customHeight="1" x14ac:dyDescent="0.15">
      <c r="A279" s="37"/>
      <c r="B279" s="37"/>
      <c r="C279" s="37"/>
      <c r="D279" s="138"/>
      <c r="E279" s="136"/>
      <c r="F279" s="41"/>
      <c r="G279" s="41"/>
      <c r="H279" s="146"/>
    </row>
    <row r="280" spans="1:8" ht="12" customHeight="1" x14ac:dyDescent="0.15">
      <c r="A280" s="37"/>
      <c r="D280" s="138"/>
      <c r="E280" s="141"/>
      <c r="F280" s="142"/>
      <c r="G280" s="142"/>
      <c r="H280" s="37"/>
    </row>
    <row r="281" spans="1:8" ht="12" customHeight="1" x14ac:dyDescent="0.15">
      <c r="A281" s="37"/>
      <c r="B281" s="37"/>
      <c r="C281" s="37"/>
      <c r="D281" s="138"/>
      <c r="E281" s="141"/>
      <c r="F281" s="142"/>
      <c r="G281" s="142"/>
      <c r="H281" s="37"/>
    </row>
    <row r="282" spans="1:8" ht="12" customHeight="1" x14ac:dyDescent="0.15">
      <c r="A282" s="37"/>
      <c r="B282" s="37"/>
      <c r="C282" s="37"/>
      <c r="D282" s="138"/>
      <c r="E282" s="141"/>
      <c r="F282" s="142"/>
      <c r="G282" s="142"/>
      <c r="H282" s="37"/>
    </row>
    <row r="283" spans="1:8" ht="12" customHeight="1" x14ac:dyDescent="0.15">
      <c r="A283" s="37"/>
      <c r="B283" s="37"/>
      <c r="C283" s="37"/>
      <c r="D283" s="138"/>
      <c r="E283" s="141"/>
      <c r="F283" s="142"/>
      <c r="G283" s="142"/>
    </row>
    <row r="284" spans="1:8" ht="12" customHeight="1" x14ac:dyDescent="0.15">
      <c r="B284" s="37"/>
      <c r="C284" s="37"/>
      <c r="D284" s="138"/>
      <c r="E284" s="141"/>
      <c r="F284" s="142"/>
      <c r="G284" s="142"/>
      <c r="H284" s="37"/>
    </row>
    <row r="285" spans="1:8" ht="12" customHeight="1" x14ac:dyDescent="0.15">
      <c r="A285" s="37"/>
      <c r="B285" s="37"/>
      <c r="C285" s="37"/>
      <c r="D285" s="138"/>
      <c r="E285" s="141"/>
      <c r="F285" s="142"/>
      <c r="G285" s="142"/>
      <c r="H285" s="37"/>
    </row>
    <row r="286" spans="1:8" ht="12" customHeight="1" x14ac:dyDescent="0.15">
      <c r="A286" s="37"/>
      <c r="B286" s="37"/>
      <c r="C286" s="37"/>
      <c r="D286" s="138"/>
      <c r="E286" s="141"/>
      <c r="F286" s="142"/>
      <c r="G286" s="142"/>
      <c r="H286" s="37"/>
    </row>
    <row r="287" spans="1:8" ht="12" customHeight="1" x14ac:dyDescent="0.15">
      <c r="A287" s="37"/>
      <c r="B287" s="37"/>
      <c r="C287" s="37"/>
      <c r="D287" s="138"/>
      <c r="E287" s="141"/>
      <c r="F287" s="142"/>
      <c r="G287" s="142"/>
      <c r="H287" s="37"/>
    </row>
    <row r="289" spans="1:8" ht="26.25" customHeight="1" x14ac:dyDescent="0.15">
      <c r="A289" s="134"/>
      <c r="B289" s="134"/>
      <c r="C289" s="134"/>
      <c r="D289" s="134"/>
      <c r="E289" s="134"/>
      <c r="F289" s="134"/>
      <c r="G289" s="134"/>
      <c r="H289" s="134"/>
    </row>
    <row r="290" spans="1:8" ht="12" customHeight="1" x14ac:dyDescent="0.15">
      <c r="D290" s="147"/>
      <c r="E290" s="147"/>
      <c r="F290" s="147"/>
    </row>
    <row r="291" spans="1:8" ht="12" customHeight="1" x14ac:dyDescent="0.15">
      <c r="B291" s="135"/>
      <c r="D291" s="133"/>
      <c r="E291" s="133"/>
      <c r="F291" s="133"/>
    </row>
    <row r="292" spans="1:8" ht="12" customHeight="1" x14ac:dyDescent="0.15">
      <c r="A292" s="37"/>
      <c r="B292" s="37"/>
      <c r="C292" s="37"/>
      <c r="D292" s="37"/>
      <c r="E292" s="136"/>
      <c r="F292" s="41"/>
      <c r="G292" s="137"/>
      <c r="H292" s="36"/>
    </row>
    <row r="293" spans="1:8" ht="12" customHeight="1" x14ac:dyDescent="0.15">
      <c r="A293" s="37"/>
      <c r="B293" s="37"/>
      <c r="C293" s="37"/>
      <c r="D293" s="37"/>
      <c r="E293" s="136"/>
      <c r="F293" s="41"/>
      <c r="G293" s="41"/>
      <c r="H293" s="37"/>
    </row>
    <row r="294" spans="1:8" ht="12" customHeight="1" x14ac:dyDescent="0.15">
      <c r="A294" s="138"/>
      <c r="B294" s="138"/>
      <c r="C294" s="138"/>
      <c r="D294" s="138"/>
      <c r="E294" s="139"/>
      <c r="F294" s="140"/>
      <c r="G294" s="140"/>
      <c r="H294" s="138"/>
    </row>
    <row r="295" spans="1:8" ht="12" customHeight="1" x14ac:dyDescent="0.15">
      <c r="A295" s="138"/>
      <c r="B295" s="138"/>
      <c r="C295" s="138"/>
      <c r="D295" s="138"/>
      <c r="E295" s="139"/>
      <c r="F295" s="140"/>
      <c r="G295" s="140"/>
      <c r="H295" s="138"/>
    </row>
    <row r="296" spans="1:8" ht="12" customHeight="1" x14ac:dyDescent="0.15">
      <c r="A296" s="37"/>
      <c r="B296" s="37"/>
      <c r="C296" s="37"/>
      <c r="D296" s="138"/>
      <c r="E296" s="141"/>
      <c r="F296" s="142"/>
      <c r="G296" s="142"/>
      <c r="H296" s="37"/>
    </row>
    <row r="297" spans="1:8" ht="12" customHeight="1" x14ac:dyDescent="0.15">
      <c r="A297" s="37"/>
      <c r="B297" s="66"/>
      <c r="C297" s="66"/>
      <c r="D297" s="138"/>
      <c r="E297" s="141"/>
      <c r="F297" s="142"/>
      <c r="G297" s="142"/>
      <c r="H297" s="37"/>
    </row>
    <row r="298" spans="1:8" ht="12" customHeight="1" x14ac:dyDescent="0.15">
      <c r="A298" s="37"/>
      <c r="B298" s="66"/>
      <c r="C298" s="66"/>
      <c r="D298" s="138"/>
      <c r="E298" s="141"/>
      <c r="F298" s="142"/>
      <c r="G298" s="142"/>
      <c r="H298" s="37"/>
    </row>
    <row r="299" spans="1:8" ht="12" customHeight="1" x14ac:dyDescent="0.15">
      <c r="A299" s="37"/>
      <c r="B299" s="37"/>
      <c r="C299" s="37"/>
      <c r="D299" s="138"/>
      <c r="E299" s="141"/>
      <c r="F299" s="142"/>
      <c r="G299" s="142"/>
      <c r="H299" s="144"/>
    </row>
    <row r="300" spans="1:8" ht="12" customHeight="1" x14ac:dyDescent="0.15">
      <c r="A300" s="37"/>
      <c r="B300" s="37"/>
      <c r="C300" s="37"/>
      <c r="D300" s="138"/>
      <c r="E300" s="141"/>
      <c r="F300" s="142"/>
      <c r="G300" s="142"/>
      <c r="H300" s="37"/>
    </row>
    <row r="301" spans="1:8" ht="12" customHeight="1" x14ac:dyDescent="0.15">
      <c r="A301" s="37"/>
      <c r="B301" s="37"/>
      <c r="C301" s="37"/>
      <c r="D301" s="138"/>
      <c r="E301" s="141"/>
      <c r="F301" s="142"/>
      <c r="G301" s="142"/>
      <c r="H301" s="37"/>
    </row>
    <row r="302" spans="1:8" ht="12" customHeight="1" x14ac:dyDescent="0.15">
      <c r="A302" s="37"/>
      <c r="B302" s="37"/>
      <c r="C302" s="37"/>
      <c r="D302" s="138"/>
      <c r="E302" s="141"/>
      <c r="F302" s="142"/>
      <c r="G302" s="142"/>
      <c r="H302" s="37"/>
    </row>
    <row r="303" spans="1:8" ht="12" customHeight="1" x14ac:dyDescent="0.15">
      <c r="A303" s="37"/>
      <c r="B303" s="37"/>
      <c r="C303" s="37"/>
      <c r="D303" s="138"/>
      <c r="E303" s="141"/>
      <c r="F303" s="142"/>
      <c r="G303" s="142"/>
      <c r="H303" s="144"/>
    </row>
    <row r="304" spans="1:8" ht="12" customHeight="1" x14ac:dyDescent="0.15">
      <c r="A304" s="37"/>
      <c r="B304" s="37"/>
      <c r="C304" s="37"/>
      <c r="D304" s="138"/>
      <c r="E304" s="141"/>
      <c r="F304" s="142"/>
      <c r="G304" s="142"/>
      <c r="H304" s="37"/>
    </row>
    <row r="305" spans="1:8" ht="12" customHeight="1" x14ac:dyDescent="0.15">
      <c r="A305" s="37"/>
      <c r="B305" s="37"/>
      <c r="C305" s="37"/>
      <c r="D305" s="138"/>
      <c r="E305" s="141"/>
      <c r="F305" s="142"/>
      <c r="G305" s="142"/>
      <c r="H305" s="37"/>
    </row>
    <row r="306" spans="1:8" ht="12" customHeight="1" x14ac:dyDescent="0.15">
      <c r="A306" s="37"/>
      <c r="B306" s="37"/>
      <c r="C306" s="37"/>
      <c r="D306" s="138"/>
      <c r="E306" s="141"/>
      <c r="F306" s="142"/>
      <c r="G306" s="142"/>
      <c r="H306" s="37"/>
    </row>
    <row r="307" spans="1:8" ht="12" customHeight="1" x14ac:dyDescent="0.15">
      <c r="A307" s="37"/>
      <c r="B307" s="37"/>
      <c r="C307" s="37"/>
      <c r="D307" s="138"/>
      <c r="E307" s="141"/>
      <c r="F307" s="142"/>
      <c r="G307" s="142"/>
      <c r="H307" s="37"/>
    </row>
    <row r="308" spans="1:8" ht="12" customHeight="1" x14ac:dyDescent="0.15">
      <c r="A308" s="37"/>
      <c r="B308" s="37"/>
      <c r="C308" s="37"/>
      <c r="D308" s="138"/>
      <c r="E308" s="141"/>
      <c r="F308" s="142"/>
      <c r="G308" s="142"/>
      <c r="H308" s="37"/>
    </row>
    <row r="309" spans="1:8" ht="12" customHeight="1" x14ac:dyDescent="0.15">
      <c r="A309" s="37"/>
      <c r="B309" s="37"/>
      <c r="C309" s="37"/>
      <c r="D309" s="138"/>
      <c r="E309" s="141"/>
      <c r="F309" s="142"/>
      <c r="G309" s="142"/>
      <c r="H309" s="37"/>
    </row>
    <row r="310" spans="1:8" ht="12" customHeight="1" x14ac:dyDescent="0.15">
      <c r="A310" s="37"/>
      <c r="B310" s="37"/>
      <c r="C310" s="37"/>
      <c r="D310" s="138"/>
      <c r="E310" s="141"/>
      <c r="F310" s="142"/>
      <c r="G310" s="142"/>
      <c r="H310" s="37"/>
    </row>
    <row r="311" spans="1:8" ht="12" customHeight="1" x14ac:dyDescent="0.15">
      <c r="A311" s="37"/>
      <c r="B311" s="37"/>
      <c r="C311" s="37"/>
      <c r="D311" s="138"/>
      <c r="E311" s="141"/>
      <c r="F311" s="142"/>
      <c r="G311" s="142"/>
      <c r="H311" s="37"/>
    </row>
    <row r="312" spans="1:8" ht="12" customHeight="1" x14ac:dyDescent="0.15">
      <c r="A312" s="37"/>
      <c r="B312" s="37"/>
      <c r="C312" s="37"/>
      <c r="D312" s="138"/>
      <c r="E312" s="141"/>
      <c r="F312" s="142"/>
      <c r="G312" s="142"/>
      <c r="H312" s="37"/>
    </row>
    <row r="313" spans="1:8" ht="12" customHeight="1" x14ac:dyDescent="0.15">
      <c r="A313" s="37"/>
      <c r="B313" s="37"/>
      <c r="C313" s="37"/>
      <c r="D313" s="138"/>
      <c r="E313" s="141"/>
      <c r="F313" s="142"/>
      <c r="G313" s="142"/>
      <c r="H313" s="37"/>
    </row>
    <row r="314" spans="1:8" ht="12" customHeight="1" x14ac:dyDescent="0.15">
      <c r="A314" s="37"/>
      <c r="B314" s="37"/>
      <c r="C314" s="37"/>
      <c r="D314" s="138"/>
      <c r="E314" s="141"/>
      <c r="F314" s="142"/>
      <c r="G314" s="142"/>
      <c r="H314" s="37"/>
    </row>
    <row r="315" spans="1:8" ht="12" customHeight="1" x14ac:dyDescent="0.15">
      <c r="A315" s="37"/>
      <c r="B315" s="37"/>
      <c r="C315" s="37"/>
      <c r="D315" s="138"/>
      <c r="E315" s="141"/>
      <c r="F315" s="142"/>
      <c r="G315" s="142"/>
      <c r="H315" s="146"/>
    </row>
    <row r="316" spans="1:8" ht="12" customHeight="1" x14ac:dyDescent="0.15">
      <c r="A316" s="37"/>
      <c r="B316" s="37"/>
      <c r="C316" s="37"/>
      <c r="D316" s="138"/>
      <c r="E316" s="141"/>
      <c r="F316" s="142"/>
      <c r="G316" s="142"/>
      <c r="H316" s="37"/>
    </row>
    <row r="317" spans="1:8" ht="12" customHeight="1" x14ac:dyDescent="0.15">
      <c r="A317" s="37"/>
      <c r="B317" s="37"/>
      <c r="C317" s="37"/>
      <c r="D317" s="138"/>
      <c r="E317" s="141"/>
      <c r="F317" s="142"/>
      <c r="G317" s="142"/>
      <c r="H317" s="37"/>
    </row>
    <row r="318" spans="1:8" ht="12" customHeight="1" x14ac:dyDescent="0.15">
      <c r="A318" s="37"/>
      <c r="B318" s="37"/>
      <c r="C318" s="37"/>
      <c r="D318" s="138"/>
      <c r="E318" s="141"/>
      <c r="F318" s="142"/>
      <c r="G318" s="142"/>
      <c r="H318" s="37"/>
    </row>
    <row r="319" spans="1:8" ht="12" customHeight="1" x14ac:dyDescent="0.15">
      <c r="A319" s="37"/>
      <c r="B319" s="37"/>
      <c r="C319" s="37"/>
      <c r="D319" s="138"/>
      <c r="E319" s="141"/>
      <c r="F319" s="142"/>
      <c r="G319" s="142"/>
      <c r="H319" s="37"/>
    </row>
    <row r="320" spans="1:8" ht="12" customHeight="1" x14ac:dyDescent="0.15">
      <c r="A320" s="37"/>
      <c r="B320" s="37"/>
      <c r="C320" s="37"/>
      <c r="D320" s="138"/>
      <c r="E320" s="141"/>
      <c r="F320" s="142"/>
      <c r="G320" s="142"/>
      <c r="H320" s="37"/>
    </row>
    <row r="321" spans="1:8" ht="12" customHeight="1" x14ac:dyDescent="0.15">
      <c r="A321" s="37"/>
      <c r="B321" s="37"/>
      <c r="C321" s="37"/>
      <c r="D321" s="138"/>
      <c r="E321" s="141"/>
      <c r="F321" s="142"/>
      <c r="G321" s="142"/>
      <c r="H321" s="37"/>
    </row>
    <row r="322" spans="1:8" ht="12" customHeight="1" x14ac:dyDescent="0.15">
      <c r="A322" s="37"/>
      <c r="B322" s="37"/>
      <c r="C322" s="37"/>
      <c r="D322" s="138"/>
      <c r="E322" s="141"/>
      <c r="F322" s="142"/>
      <c r="G322" s="142"/>
      <c r="H322" s="37"/>
    </row>
    <row r="323" spans="1:8" ht="12" customHeight="1" x14ac:dyDescent="0.15">
      <c r="A323" s="37"/>
      <c r="B323" s="37"/>
      <c r="C323" s="37"/>
      <c r="D323" s="138"/>
      <c r="E323" s="141"/>
      <c r="F323" s="142"/>
      <c r="G323" s="142"/>
      <c r="H323" s="37"/>
    </row>
    <row r="324" spans="1:8" ht="12" customHeight="1" x14ac:dyDescent="0.15">
      <c r="A324" s="37"/>
      <c r="B324" s="37"/>
      <c r="C324" s="37"/>
      <c r="D324" s="138"/>
      <c r="E324" s="141"/>
      <c r="F324" s="142"/>
      <c r="G324" s="142"/>
      <c r="H324" s="37"/>
    </row>
    <row r="325" spans="1:8" ht="12" customHeight="1" x14ac:dyDescent="0.15">
      <c r="A325" s="37"/>
      <c r="B325" s="37"/>
      <c r="C325" s="37"/>
      <c r="D325" s="138"/>
      <c r="E325" s="141"/>
      <c r="F325" s="142"/>
      <c r="G325" s="142"/>
      <c r="H325" s="37"/>
    </row>
    <row r="326" spans="1:8" ht="12" customHeight="1" x14ac:dyDescent="0.15">
      <c r="A326" s="37"/>
      <c r="B326" s="37"/>
      <c r="C326" s="37"/>
      <c r="D326" s="138"/>
      <c r="E326" s="141"/>
      <c r="F326" s="142"/>
      <c r="G326" s="142"/>
      <c r="H326" s="37"/>
    </row>
    <row r="327" spans="1:8" ht="12" customHeight="1" x14ac:dyDescent="0.15">
      <c r="A327" s="37"/>
      <c r="B327" s="37"/>
      <c r="C327" s="37"/>
      <c r="D327" s="138"/>
      <c r="E327" s="141"/>
      <c r="F327" s="142"/>
      <c r="G327" s="142"/>
      <c r="H327" s="146"/>
    </row>
    <row r="328" spans="1:8" ht="12" customHeight="1" x14ac:dyDescent="0.15">
      <c r="A328" s="37"/>
      <c r="B328" s="37"/>
      <c r="C328" s="37"/>
      <c r="D328" s="138"/>
      <c r="E328" s="141"/>
      <c r="F328" s="142"/>
      <c r="G328" s="142"/>
      <c r="H328" s="37"/>
    </row>
    <row r="329" spans="1:8" ht="12" customHeight="1" x14ac:dyDescent="0.15">
      <c r="A329" s="37"/>
      <c r="B329" s="37"/>
      <c r="C329" s="37"/>
      <c r="D329" s="138"/>
      <c r="E329" s="141"/>
      <c r="F329" s="142"/>
      <c r="G329" s="142"/>
      <c r="H329" s="37"/>
    </row>
    <row r="330" spans="1:8" ht="12" customHeight="1" x14ac:dyDescent="0.15">
      <c r="A330" s="37"/>
      <c r="B330" s="37"/>
      <c r="C330" s="37"/>
      <c r="D330" s="138"/>
      <c r="E330" s="141"/>
      <c r="F330" s="142"/>
      <c r="G330" s="142"/>
      <c r="H330" s="37"/>
    </row>
    <row r="331" spans="1:8" ht="12" customHeight="1" x14ac:dyDescent="0.15">
      <c r="A331" s="37"/>
      <c r="B331" s="37"/>
      <c r="C331" s="37"/>
      <c r="D331" s="138"/>
      <c r="E331" s="141"/>
      <c r="F331" s="142"/>
      <c r="G331" s="142"/>
      <c r="H331" s="37"/>
    </row>
    <row r="332" spans="1:8" ht="12" customHeight="1" x14ac:dyDescent="0.15">
      <c r="A332" s="37"/>
      <c r="B332" s="37"/>
      <c r="C332" s="37"/>
      <c r="D332" s="138"/>
      <c r="E332" s="141"/>
      <c r="F332" s="142"/>
      <c r="G332" s="142"/>
      <c r="H332" s="37"/>
    </row>
    <row r="333" spans="1:8" ht="12" customHeight="1" x14ac:dyDescent="0.15">
      <c r="A333" s="37"/>
      <c r="B333" s="37"/>
      <c r="C333" s="37"/>
      <c r="D333" s="138"/>
      <c r="E333" s="141"/>
      <c r="F333" s="142"/>
      <c r="G333" s="142"/>
      <c r="H333" s="37"/>
    </row>
    <row r="334" spans="1:8" ht="12" customHeight="1" x14ac:dyDescent="0.15">
      <c r="A334" s="37"/>
      <c r="B334" s="37"/>
      <c r="C334" s="37"/>
      <c r="D334" s="138"/>
      <c r="E334" s="141"/>
      <c r="F334" s="142"/>
      <c r="G334" s="142"/>
      <c r="H334" s="145"/>
    </row>
    <row r="335" spans="1:8" ht="12" customHeight="1" x14ac:dyDescent="0.15">
      <c r="A335" s="37"/>
      <c r="B335" s="37"/>
      <c r="C335" s="37"/>
      <c r="D335" s="138"/>
      <c r="E335" s="141"/>
      <c r="F335" s="142"/>
      <c r="G335" s="142"/>
      <c r="H335" s="146"/>
    </row>
    <row r="336" spans="1:8" ht="12" customHeight="1" x14ac:dyDescent="0.15">
      <c r="A336" s="37"/>
      <c r="B336" s="37"/>
      <c r="C336" s="37"/>
      <c r="D336" s="138"/>
      <c r="E336" s="141"/>
      <c r="F336" s="142"/>
      <c r="G336" s="142"/>
      <c r="H336" s="37"/>
    </row>
    <row r="337" spans="1:8" ht="12" customHeight="1" x14ac:dyDescent="0.15">
      <c r="A337" s="37"/>
      <c r="B337" s="37"/>
      <c r="C337" s="37"/>
      <c r="D337" s="138"/>
      <c r="E337" s="141"/>
      <c r="F337" s="142"/>
      <c r="G337" s="142"/>
      <c r="H337" s="37"/>
    </row>
    <row r="338" spans="1:8" ht="12" customHeight="1" x14ac:dyDescent="0.15">
      <c r="A338" s="37"/>
      <c r="B338" s="37"/>
      <c r="C338" s="37"/>
      <c r="D338" s="138"/>
      <c r="E338" s="141"/>
      <c r="F338" s="142"/>
      <c r="G338" s="142"/>
    </row>
    <row r="339" spans="1:8" ht="12" customHeight="1" x14ac:dyDescent="0.15">
      <c r="A339" s="37"/>
      <c r="B339" s="37"/>
      <c r="C339" s="37"/>
      <c r="D339" s="138"/>
      <c r="E339" s="141"/>
      <c r="F339" s="142"/>
      <c r="G339" s="142"/>
      <c r="H339" s="37"/>
    </row>
    <row r="340" spans="1:8" ht="12" customHeight="1" x14ac:dyDescent="0.15">
      <c r="A340" s="37"/>
      <c r="B340" s="37"/>
      <c r="C340" s="37"/>
      <c r="D340" s="138"/>
      <c r="E340" s="136"/>
      <c r="F340" s="41"/>
      <c r="G340" s="41"/>
      <c r="H340" s="37"/>
    </row>
    <row r="341" spans="1:8" ht="12" customHeight="1" x14ac:dyDescent="0.15">
      <c r="A341" s="37"/>
      <c r="B341" s="37"/>
      <c r="C341" s="37"/>
      <c r="D341" s="138"/>
      <c r="E341" s="136"/>
      <c r="F341" s="41"/>
      <c r="G341" s="41"/>
      <c r="H341" s="37"/>
    </row>
    <row r="342" spans="1:8" ht="12" customHeight="1" x14ac:dyDescent="0.15">
      <c r="A342" s="37"/>
      <c r="B342" s="37"/>
      <c r="C342" s="37"/>
      <c r="D342" s="138"/>
      <c r="E342" s="136"/>
      <c r="F342" s="41"/>
      <c r="G342" s="142"/>
      <c r="H342" s="37"/>
    </row>
    <row r="343" spans="1:8" ht="12" customHeight="1" x14ac:dyDescent="0.15">
      <c r="A343" s="37"/>
      <c r="B343" s="37"/>
      <c r="C343" s="37"/>
      <c r="D343" s="138"/>
      <c r="E343" s="136"/>
      <c r="F343" s="41"/>
      <c r="G343" s="142"/>
      <c r="H343" s="37"/>
    </row>
    <row r="344" spans="1:8" ht="12" customHeight="1" x14ac:dyDescent="0.15">
      <c r="A344" s="37"/>
      <c r="B344" s="37"/>
      <c r="C344" s="37"/>
      <c r="D344" s="138"/>
      <c r="E344" s="136"/>
      <c r="F344" s="41"/>
      <c r="G344" s="41"/>
      <c r="H344" s="37"/>
    </row>
    <row r="345" spans="1:8" ht="12" customHeight="1" x14ac:dyDescent="0.15">
      <c r="A345" s="37"/>
      <c r="B345" s="37"/>
      <c r="C345" s="37"/>
      <c r="D345" s="138"/>
      <c r="E345" s="136"/>
      <c r="F345" s="41"/>
      <c r="G345" s="41"/>
      <c r="H345" s="37"/>
    </row>
    <row r="346" spans="1:8" ht="12" customHeight="1" x14ac:dyDescent="0.15">
      <c r="A346" s="37"/>
      <c r="B346" s="37"/>
      <c r="C346" s="37"/>
      <c r="D346" s="138"/>
      <c r="E346" s="136"/>
      <c r="F346" s="41"/>
      <c r="G346" s="41"/>
      <c r="H346" s="37"/>
    </row>
    <row r="347" spans="1:8" ht="12" customHeight="1" x14ac:dyDescent="0.15">
      <c r="A347" s="37"/>
      <c r="B347" s="37"/>
      <c r="C347" s="37"/>
      <c r="D347" s="138"/>
      <c r="E347" s="136"/>
      <c r="F347" s="41"/>
      <c r="G347" s="41"/>
      <c r="H347" s="146"/>
    </row>
    <row r="348" spans="1:8" ht="12" customHeight="1" x14ac:dyDescent="0.15">
      <c r="A348" s="37"/>
      <c r="D348" s="138"/>
      <c r="E348" s="141"/>
      <c r="F348" s="142"/>
      <c r="G348" s="142"/>
      <c r="H348" s="37"/>
    </row>
    <row r="349" spans="1:8" ht="12" customHeight="1" x14ac:dyDescent="0.15">
      <c r="A349" s="37"/>
      <c r="B349" s="37"/>
      <c r="C349" s="37"/>
      <c r="D349" s="138"/>
      <c r="E349" s="141"/>
      <c r="F349" s="142"/>
      <c r="G349" s="142"/>
      <c r="H349" s="37"/>
    </row>
    <row r="350" spans="1:8" ht="12" customHeight="1" x14ac:dyDescent="0.15">
      <c r="A350" s="37"/>
      <c r="B350" s="37"/>
      <c r="C350" s="37"/>
      <c r="D350" s="138"/>
      <c r="E350" s="141"/>
      <c r="F350" s="142"/>
      <c r="G350" s="142"/>
      <c r="H350" s="37"/>
    </row>
    <row r="351" spans="1:8" ht="12" customHeight="1" x14ac:dyDescent="0.15">
      <c r="A351" s="37"/>
      <c r="B351" s="37"/>
      <c r="C351" s="37"/>
      <c r="D351" s="138"/>
      <c r="E351" s="141"/>
      <c r="F351" s="142"/>
      <c r="G351" s="142"/>
    </row>
    <row r="352" spans="1:8" ht="12" customHeight="1" x14ac:dyDescent="0.15">
      <c r="B352" s="37"/>
      <c r="C352" s="37"/>
      <c r="D352" s="138"/>
      <c r="E352" s="141"/>
      <c r="F352" s="142"/>
      <c r="G352" s="142"/>
      <c r="H352" s="37"/>
    </row>
    <row r="353" spans="1:8" ht="12" customHeight="1" x14ac:dyDescent="0.15">
      <c r="A353" s="37"/>
      <c r="B353" s="37"/>
      <c r="C353" s="37"/>
      <c r="D353" s="138"/>
      <c r="E353" s="141"/>
      <c r="F353" s="142"/>
      <c r="G353" s="142"/>
      <c r="H353" s="37"/>
    </row>
    <row r="354" spans="1:8" ht="12" customHeight="1" x14ac:dyDescent="0.15">
      <c r="A354" s="37"/>
      <c r="B354" s="37"/>
      <c r="C354" s="37"/>
      <c r="D354" s="138"/>
      <c r="E354" s="141"/>
      <c r="F354" s="142"/>
      <c r="G354" s="142"/>
      <c r="H354" s="37"/>
    </row>
    <row r="355" spans="1:8" ht="12" customHeight="1" x14ac:dyDescent="0.15">
      <c r="A355" s="37"/>
      <c r="B355" s="37"/>
      <c r="C355" s="37"/>
      <c r="D355" s="138"/>
      <c r="E355" s="141"/>
      <c r="F355" s="142"/>
      <c r="G355" s="142"/>
      <c r="H355" s="37"/>
    </row>
    <row r="357" spans="1:8" ht="26.25" customHeight="1" x14ac:dyDescent="0.15">
      <c r="A357" s="134"/>
      <c r="B357" s="134"/>
      <c r="C357" s="134"/>
      <c r="D357" s="134"/>
      <c r="E357" s="134"/>
      <c r="F357" s="134"/>
      <c r="G357" s="134"/>
      <c r="H357" s="134"/>
    </row>
    <row r="358" spans="1:8" ht="12" customHeight="1" x14ac:dyDescent="0.15">
      <c r="D358" s="147"/>
      <c r="E358" s="147"/>
      <c r="F358" s="147"/>
    </row>
    <row r="359" spans="1:8" ht="12" customHeight="1" x14ac:dyDescent="0.15">
      <c r="B359" s="135"/>
      <c r="D359" s="133"/>
      <c r="E359" s="133"/>
      <c r="F359" s="133"/>
    </row>
    <row r="360" spans="1:8" ht="12" customHeight="1" x14ac:dyDescent="0.15">
      <c r="A360" s="37"/>
      <c r="B360" s="37"/>
      <c r="C360" s="37"/>
      <c r="D360" s="37"/>
      <c r="E360" s="136"/>
      <c r="F360" s="41"/>
      <c r="G360" s="137"/>
      <c r="H360" s="36"/>
    </row>
    <row r="361" spans="1:8" ht="12" customHeight="1" x14ac:dyDescent="0.15">
      <c r="A361" s="37"/>
      <c r="B361" s="37"/>
      <c r="C361" s="37"/>
      <c r="D361" s="37"/>
      <c r="E361" s="136"/>
      <c r="F361" s="41"/>
      <c r="G361" s="41"/>
      <c r="H361" s="37"/>
    </row>
    <row r="362" spans="1:8" ht="12" customHeight="1" x14ac:dyDescent="0.15">
      <c r="A362" s="138"/>
      <c r="B362" s="138"/>
      <c r="C362" s="138"/>
      <c r="D362" s="138"/>
      <c r="E362" s="139"/>
      <c r="F362" s="140"/>
      <c r="G362" s="140"/>
      <c r="H362" s="138"/>
    </row>
    <row r="363" spans="1:8" ht="12" customHeight="1" x14ac:dyDescent="0.15">
      <c r="A363" s="138"/>
      <c r="B363" s="138"/>
      <c r="C363" s="138"/>
      <c r="D363" s="138"/>
      <c r="E363" s="139"/>
      <c r="F363" s="140"/>
      <c r="G363" s="140"/>
      <c r="H363" s="138"/>
    </row>
    <row r="364" spans="1:8" ht="12" customHeight="1" x14ac:dyDescent="0.15">
      <c r="A364" s="37"/>
      <c r="B364" s="37"/>
      <c r="C364" s="37"/>
      <c r="D364" s="138"/>
      <c r="E364" s="141"/>
      <c r="F364" s="142"/>
      <c r="G364" s="142"/>
      <c r="H364" s="37"/>
    </row>
    <row r="365" spans="1:8" ht="12" customHeight="1" x14ac:dyDescent="0.15">
      <c r="A365" s="37"/>
      <c r="B365" s="66"/>
      <c r="C365" s="66"/>
      <c r="D365" s="138"/>
      <c r="E365" s="141"/>
      <c r="F365" s="142"/>
      <c r="G365" s="142"/>
      <c r="H365" s="37"/>
    </row>
    <row r="366" spans="1:8" ht="12" customHeight="1" x14ac:dyDescent="0.15">
      <c r="A366" s="37"/>
      <c r="B366" s="66"/>
      <c r="C366" s="66"/>
      <c r="D366" s="138"/>
      <c r="E366" s="141"/>
      <c r="F366" s="142"/>
      <c r="G366" s="142"/>
      <c r="H366" s="37"/>
    </row>
    <row r="367" spans="1:8" ht="12" customHeight="1" x14ac:dyDescent="0.15">
      <c r="A367" s="37"/>
      <c r="B367" s="37"/>
      <c r="C367" s="37"/>
      <c r="D367" s="138"/>
      <c r="E367" s="141"/>
      <c r="F367" s="142"/>
      <c r="G367" s="142"/>
      <c r="H367" s="144"/>
    </row>
    <row r="368" spans="1:8" ht="12" customHeight="1" x14ac:dyDescent="0.15">
      <c r="A368" s="37"/>
      <c r="B368" s="37"/>
      <c r="C368" s="37"/>
      <c r="D368" s="138"/>
      <c r="E368" s="141"/>
      <c r="F368" s="142"/>
      <c r="G368" s="142"/>
      <c r="H368" s="37"/>
    </row>
    <row r="369" spans="1:8" ht="12" customHeight="1" x14ac:dyDescent="0.15">
      <c r="A369" s="37"/>
      <c r="B369" s="37"/>
      <c r="C369" s="37"/>
      <c r="D369" s="138"/>
      <c r="E369" s="141"/>
      <c r="F369" s="142"/>
      <c r="G369" s="142"/>
      <c r="H369" s="37"/>
    </row>
    <row r="370" spans="1:8" ht="12" customHeight="1" x14ac:dyDescent="0.15">
      <c r="A370" s="37"/>
      <c r="B370" s="37"/>
      <c r="C370" s="37"/>
      <c r="D370" s="138"/>
      <c r="E370" s="141"/>
      <c r="F370" s="142"/>
      <c r="G370" s="142"/>
      <c r="H370" s="37"/>
    </row>
    <row r="371" spans="1:8" ht="12" customHeight="1" x14ac:dyDescent="0.15">
      <c r="A371" s="37"/>
      <c r="B371" s="37"/>
      <c r="C371" s="37"/>
      <c r="D371" s="138"/>
      <c r="E371" s="141"/>
      <c r="F371" s="142"/>
      <c r="G371" s="142"/>
      <c r="H371" s="144"/>
    </row>
    <row r="372" spans="1:8" ht="12" customHeight="1" x14ac:dyDescent="0.15">
      <c r="A372" s="37"/>
      <c r="B372" s="37"/>
      <c r="C372" s="37"/>
      <c r="D372" s="138"/>
      <c r="E372" s="141"/>
      <c r="F372" s="142"/>
      <c r="G372" s="142"/>
      <c r="H372" s="37"/>
    </row>
    <row r="373" spans="1:8" ht="12" customHeight="1" x14ac:dyDescent="0.15">
      <c r="A373" s="37"/>
      <c r="B373" s="37"/>
      <c r="C373" s="37"/>
      <c r="D373" s="138"/>
      <c r="E373" s="141"/>
      <c r="F373" s="142"/>
      <c r="G373" s="142"/>
      <c r="H373" s="37"/>
    </row>
    <row r="374" spans="1:8" ht="12" customHeight="1" x14ac:dyDescent="0.15">
      <c r="A374" s="37"/>
      <c r="B374" s="37"/>
      <c r="C374" s="37"/>
      <c r="D374" s="138"/>
      <c r="E374" s="141"/>
      <c r="F374" s="142"/>
      <c r="G374" s="142"/>
      <c r="H374" s="37"/>
    </row>
    <row r="375" spans="1:8" ht="12" customHeight="1" x14ac:dyDescent="0.15">
      <c r="A375" s="37"/>
      <c r="B375" s="37"/>
      <c r="C375" s="37"/>
      <c r="D375" s="138"/>
      <c r="E375" s="141"/>
      <c r="F375" s="142"/>
      <c r="G375" s="142"/>
      <c r="H375" s="37"/>
    </row>
    <row r="376" spans="1:8" ht="12" customHeight="1" x14ac:dyDescent="0.15">
      <c r="A376" s="37"/>
      <c r="B376" s="37"/>
      <c r="C376" s="37"/>
      <c r="D376" s="138"/>
      <c r="E376" s="141"/>
      <c r="F376" s="142"/>
      <c r="G376" s="142"/>
      <c r="H376" s="37"/>
    </row>
    <row r="377" spans="1:8" ht="12" customHeight="1" x14ac:dyDescent="0.15">
      <c r="A377" s="37"/>
      <c r="B377" s="37"/>
      <c r="C377" s="37"/>
      <c r="D377" s="138"/>
      <c r="E377" s="141"/>
      <c r="F377" s="142"/>
      <c r="G377" s="142"/>
      <c r="H377" s="37"/>
    </row>
    <row r="378" spans="1:8" ht="12" customHeight="1" x14ac:dyDescent="0.15">
      <c r="A378" s="37"/>
      <c r="B378" s="37"/>
      <c r="C378" s="37"/>
      <c r="D378" s="138"/>
      <c r="E378" s="141"/>
      <c r="F378" s="142"/>
      <c r="G378" s="142"/>
      <c r="H378" s="37"/>
    </row>
    <row r="379" spans="1:8" ht="12" customHeight="1" x14ac:dyDescent="0.15">
      <c r="A379" s="37"/>
      <c r="B379" s="37"/>
      <c r="C379" s="37"/>
      <c r="D379" s="138"/>
      <c r="E379" s="141"/>
      <c r="F379" s="142"/>
      <c r="G379" s="142"/>
      <c r="H379" s="37"/>
    </row>
    <row r="380" spans="1:8" ht="12" customHeight="1" x14ac:dyDescent="0.15">
      <c r="A380" s="37"/>
      <c r="B380" s="37"/>
      <c r="C380" s="37"/>
      <c r="D380" s="138"/>
      <c r="E380" s="141"/>
      <c r="F380" s="142"/>
      <c r="G380" s="142"/>
      <c r="H380" s="37"/>
    </row>
    <row r="381" spans="1:8" ht="12" customHeight="1" x14ac:dyDescent="0.15">
      <c r="A381" s="37"/>
      <c r="B381" s="37"/>
      <c r="C381" s="37"/>
      <c r="D381" s="138"/>
      <c r="E381" s="141"/>
      <c r="F381" s="142"/>
      <c r="G381" s="142"/>
      <c r="H381" s="37"/>
    </row>
    <row r="382" spans="1:8" ht="12" customHeight="1" x14ac:dyDescent="0.15">
      <c r="A382" s="37"/>
      <c r="B382" s="37"/>
      <c r="C382" s="37"/>
      <c r="D382" s="138"/>
      <c r="E382" s="141"/>
      <c r="F382" s="142"/>
      <c r="G382" s="142"/>
      <c r="H382" s="37"/>
    </row>
    <row r="383" spans="1:8" ht="12" customHeight="1" x14ac:dyDescent="0.15">
      <c r="A383" s="37"/>
      <c r="B383" s="37"/>
      <c r="C383" s="37"/>
      <c r="D383" s="138"/>
      <c r="E383" s="141"/>
      <c r="F383" s="142"/>
      <c r="G383" s="142"/>
      <c r="H383" s="146"/>
    </row>
    <row r="384" spans="1:8" ht="12" customHeight="1" x14ac:dyDescent="0.15">
      <c r="A384" s="37"/>
      <c r="B384" s="37"/>
      <c r="C384" s="37"/>
      <c r="D384" s="138"/>
      <c r="E384" s="141"/>
      <c r="F384" s="142"/>
      <c r="G384" s="142"/>
      <c r="H384" s="37"/>
    </row>
    <row r="385" spans="1:8" ht="12" customHeight="1" x14ac:dyDescent="0.15">
      <c r="A385" s="37"/>
      <c r="B385" s="37"/>
      <c r="C385" s="37"/>
      <c r="D385" s="138"/>
      <c r="E385" s="141"/>
      <c r="F385" s="142"/>
      <c r="G385" s="142"/>
      <c r="H385" s="37"/>
    </row>
    <row r="386" spans="1:8" ht="12" customHeight="1" x14ac:dyDescent="0.15">
      <c r="A386" s="37"/>
      <c r="B386" s="37"/>
      <c r="C386" s="37"/>
      <c r="D386" s="138"/>
      <c r="E386" s="141"/>
      <c r="F386" s="142"/>
      <c r="G386" s="142"/>
      <c r="H386" s="37"/>
    </row>
    <row r="387" spans="1:8" ht="12" customHeight="1" x14ac:dyDescent="0.15">
      <c r="A387" s="37"/>
      <c r="B387" s="37"/>
      <c r="C387" s="37"/>
      <c r="D387" s="138"/>
      <c r="E387" s="141"/>
      <c r="F387" s="142"/>
      <c r="G387" s="142"/>
      <c r="H387" s="37"/>
    </row>
    <row r="388" spans="1:8" ht="12" customHeight="1" x14ac:dyDescent="0.15">
      <c r="A388" s="37"/>
      <c r="B388" s="37"/>
      <c r="C388" s="37"/>
      <c r="D388" s="138"/>
      <c r="E388" s="141"/>
      <c r="F388" s="142"/>
      <c r="G388" s="142"/>
      <c r="H388" s="37"/>
    </row>
    <row r="389" spans="1:8" ht="12" customHeight="1" x14ac:dyDescent="0.15">
      <c r="A389" s="37"/>
      <c r="B389" s="37"/>
      <c r="C389" s="37"/>
      <c r="D389" s="138"/>
      <c r="E389" s="141"/>
      <c r="F389" s="142"/>
      <c r="G389" s="142"/>
      <c r="H389" s="37"/>
    </row>
    <row r="390" spans="1:8" ht="12" customHeight="1" x14ac:dyDescent="0.15">
      <c r="A390" s="37"/>
      <c r="B390" s="37"/>
      <c r="C390" s="37"/>
      <c r="D390" s="138"/>
      <c r="E390" s="141"/>
      <c r="F390" s="142"/>
      <c r="G390" s="142"/>
      <c r="H390" s="37"/>
    </row>
    <row r="391" spans="1:8" ht="12" customHeight="1" x14ac:dyDescent="0.15">
      <c r="A391" s="37"/>
      <c r="B391" s="37"/>
      <c r="C391" s="37"/>
      <c r="D391" s="138"/>
      <c r="E391" s="141"/>
      <c r="F391" s="142"/>
      <c r="G391" s="142"/>
      <c r="H391" s="37"/>
    </row>
    <row r="392" spans="1:8" ht="12" customHeight="1" x14ac:dyDescent="0.15">
      <c r="A392" s="37"/>
      <c r="B392" s="37"/>
      <c r="C392" s="37"/>
      <c r="D392" s="138"/>
      <c r="E392" s="141"/>
      <c r="F392" s="142"/>
      <c r="G392" s="142"/>
      <c r="H392" s="37"/>
    </row>
    <row r="393" spans="1:8" ht="12" customHeight="1" x14ac:dyDescent="0.15">
      <c r="A393" s="37"/>
      <c r="B393" s="37"/>
      <c r="C393" s="37"/>
      <c r="D393" s="138"/>
      <c r="E393" s="141"/>
      <c r="F393" s="142"/>
      <c r="G393" s="142"/>
      <c r="H393" s="37"/>
    </row>
    <row r="394" spans="1:8" ht="12" customHeight="1" x14ac:dyDescent="0.15">
      <c r="A394" s="37"/>
      <c r="B394" s="37"/>
      <c r="C394" s="37"/>
      <c r="D394" s="138"/>
      <c r="E394" s="141"/>
      <c r="F394" s="142"/>
      <c r="G394" s="142"/>
      <c r="H394" s="37"/>
    </row>
    <row r="395" spans="1:8" ht="12" customHeight="1" x14ac:dyDescent="0.15">
      <c r="A395" s="37"/>
      <c r="B395" s="37"/>
      <c r="C395" s="37"/>
      <c r="D395" s="138"/>
      <c r="E395" s="141"/>
      <c r="F395" s="142"/>
      <c r="G395" s="142"/>
      <c r="H395" s="146"/>
    </row>
    <row r="396" spans="1:8" ht="12" customHeight="1" x14ac:dyDescent="0.15">
      <c r="A396" s="37"/>
      <c r="B396" s="37"/>
      <c r="C396" s="37"/>
      <c r="D396" s="138"/>
      <c r="E396" s="141"/>
      <c r="F396" s="142"/>
      <c r="G396" s="142"/>
      <c r="H396" s="37"/>
    </row>
    <row r="397" spans="1:8" ht="12" customHeight="1" x14ac:dyDescent="0.15">
      <c r="A397" s="37"/>
      <c r="B397" s="37"/>
      <c r="C397" s="37"/>
      <c r="D397" s="138"/>
      <c r="E397" s="141"/>
      <c r="F397" s="142"/>
      <c r="G397" s="142"/>
      <c r="H397" s="37"/>
    </row>
    <row r="398" spans="1:8" ht="12" customHeight="1" x14ac:dyDescent="0.15">
      <c r="A398" s="37"/>
      <c r="B398" s="37"/>
      <c r="C398" s="37"/>
      <c r="D398" s="138"/>
      <c r="E398" s="141"/>
      <c r="F398" s="142"/>
      <c r="G398" s="142"/>
      <c r="H398" s="37"/>
    </row>
    <row r="399" spans="1:8" ht="12" customHeight="1" x14ac:dyDescent="0.15">
      <c r="A399" s="37"/>
      <c r="B399" s="37"/>
      <c r="C399" s="37"/>
      <c r="D399" s="138"/>
      <c r="E399" s="141"/>
      <c r="F399" s="142"/>
      <c r="G399" s="142"/>
      <c r="H399" s="37"/>
    </row>
    <row r="400" spans="1:8" ht="12" customHeight="1" x14ac:dyDescent="0.15">
      <c r="A400" s="37"/>
      <c r="B400" s="37"/>
      <c r="C400" s="37"/>
      <c r="D400" s="138"/>
      <c r="E400" s="141"/>
      <c r="F400" s="142"/>
      <c r="G400" s="142"/>
      <c r="H400" s="37"/>
    </row>
    <row r="401" spans="1:8" ht="12" customHeight="1" x14ac:dyDescent="0.15">
      <c r="A401" s="37"/>
      <c r="B401" s="37"/>
      <c r="C401" s="37"/>
      <c r="D401" s="138"/>
      <c r="E401" s="141"/>
      <c r="F401" s="142"/>
      <c r="G401" s="142"/>
      <c r="H401" s="37"/>
    </row>
    <row r="402" spans="1:8" ht="12" customHeight="1" x14ac:dyDescent="0.15">
      <c r="A402" s="37"/>
      <c r="B402" s="37"/>
      <c r="C402" s="37"/>
      <c r="D402" s="138"/>
      <c r="E402" s="141"/>
      <c r="F402" s="142"/>
      <c r="G402" s="142"/>
      <c r="H402" s="145"/>
    </row>
    <row r="403" spans="1:8" ht="12" customHeight="1" x14ac:dyDescent="0.15">
      <c r="A403" s="37"/>
      <c r="B403" s="37"/>
      <c r="C403" s="37"/>
      <c r="D403" s="138"/>
      <c r="E403" s="141"/>
      <c r="F403" s="142"/>
      <c r="G403" s="142"/>
      <c r="H403" s="146"/>
    </row>
    <row r="404" spans="1:8" ht="12" customHeight="1" x14ac:dyDescent="0.15">
      <c r="A404" s="37"/>
      <c r="B404" s="37"/>
      <c r="C404" s="37"/>
      <c r="D404" s="138"/>
      <c r="E404" s="141"/>
      <c r="F404" s="142"/>
      <c r="G404" s="142"/>
      <c r="H404" s="37"/>
    </row>
    <row r="405" spans="1:8" ht="12" customHeight="1" x14ac:dyDescent="0.15">
      <c r="A405" s="37"/>
      <c r="B405" s="37"/>
      <c r="C405" s="37"/>
      <c r="D405" s="138"/>
      <c r="E405" s="141"/>
      <c r="F405" s="142"/>
      <c r="G405" s="142"/>
      <c r="H405" s="37"/>
    </row>
    <row r="406" spans="1:8" ht="12" customHeight="1" x14ac:dyDescent="0.15">
      <c r="A406" s="37"/>
      <c r="B406" s="37"/>
      <c r="C406" s="37"/>
      <c r="D406" s="138"/>
      <c r="E406" s="141"/>
      <c r="F406" s="142"/>
      <c r="G406" s="142"/>
    </row>
    <row r="407" spans="1:8" ht="12" customHeight="1" x14ac:dyDescent="0.15">
      <c r="A407" s="37"/>
      <c r="B407" s="37"/>
      <c r="C407" s="37"/>
      <c r="D407" s="138"/>
      <c r="E407" s="141"/>
      <c r="F407" s="142"/>
      <c r="G407" s="142"/>
      <c r="H407" s="37"/>
    </row>
    <row r="408" spans="1:8" ht="12" customHeight="1" x14ac:dyDescent="0.15">
      <c r="A408" s="37"/>
      <c r="B408" s="37"/>
      <c r="C408" s="37"/>
      <c r="D408" s="138"/>
      <c r="E408" s="136"/>
      <c r="F408" s="41"/>
      <c r="G408" s="41"/>
      <c r="H408" s="37"/>
    </row>
    <row r="409" spans="1:8" ht="12" customHeight="1" x14ac:dyDescent="0.15">
      <c r="A409" s="37"/>
      <c r="B409" s="37"/>
      <c r="C409" s="37"/>
      <c r="D409" s="138"/>
      <c r="E409" s="136"/>
      <c r="F409" s="41"/>
      <c r="G409" s="41"/>
      <c r="H409" s="37"/>
    </row>
    <row r="410" spans="1:8" ht="12" customHeight="1" x14ac:dyDescent="0.15">
      <c r="A410" s="37"/>
      <c r="B410" s="37"/>
      <c r="C410" s="37"/>
      <c r="D410" s="138"/>
      <c r="E410" s="136"/>
      <c r="F410" s="41"/>
      <c r="G410" s="142"/>
      <c r="H410" s="37"/>
    </row>
    <row r="411" spans="1:8" ht="12" customHeight="1" x14ac:dyDescent="0.15">
      <c r="A411" s="37"/>
      <c r="B411" s="37"/>
      <c r="C411" s="37"/>
      <c r="D411" s="138"/>
      <c r="E411" s="136"/>
      <c r="F411" s="41"/>
      <c r="G411" s="142"/>
      <c r="H411" s="37"/>
    </row>
    <row r="412" spans="1:8" ht="12" customHeight="1" x14ac:dyDescent="0.15">
      <c r="A412" s="37"/>
      <c r="B412" s="37"/>
      <c r="C412" s="37"/>
      <c r="D412" s="138"/>
      <c r="E412" s="136"/>
      <c r="F412" s="41"/>
      <c r="G412" s="41"/>
      <c r="H412" s="37"/>
    </row>
    <row r="413" spans="1:8" ht="12" customHeight="1" x14ac:dyDescent="0.15">
      <c r="A413" s="37"/>
      <c r="B413" s="37"/>
      <c r="C413" s="37"/>
      <c r="D413" s="138"/>
      <c r="E413" s="136"/>
      <c r="F413" s="41"/>
      <c r="G413" s="41"/>
      <c r="H413" s="37"/>
    </row>
    <row r="414" spans="1:8" ht="12" customHeight="1" x14ac:dyDescent="0.15">
      <c r="A414" s="37"/>
      <c r="B414" s="37"/>
      <c r="C414" s="37"/>
      <c r="D414" s="138"/>
      <c r="E414" s="136"/>
      <c r="F414" s="41"/>
      <c r="G414" s="41"/>
      <c r="H414" s="37"/>
    </row>
    <row r="415" spans="1:8" ht="12" customHeight="1" x14ac:dyDescent="0.15">
      <c r="A415" s="37"/>
      <c r="B415" s="37"/>
      <c r="C415" s="37"/>
      <c r="D415" s="138"/>
      <c r="E415" s="136"/>
      <c r="F415" s="41"/>
      <c r="G415" s="41"/>
      <c r="H415" s="146"/>
    </row>
    <row r="416" spans="1:8" ht="12" customHeight="1" x14ac:dyDescent="0.15">
      <c r="A416" s="37"/>
      <c r="D416" s="138"/>
      <c r="E416" s="141"/>
      <c r="F416" s="142"/>
      <c r="G416" s="142"/>
      <c r="H416" s="37"/>
    </row>
    <row r="417" spans="1:8" ht="12" customHeight="1" x14ac:dyDescent="0.15">
      <c r="A417" s="37"/>
      <c r="B417" s="37"/>
      <c r="C417" s="37"/>
      <c r="D417" s="138"/>
      <c r="E417" s="141"/>
      <c r="F417" s="142"/>
      <c r="G417" s="142"/>
      <c r="H417" s="37"/>
    </row>
    <row r="418" spans="1:8" ht="12" customHeight="1" x14ac:dyDescent="0.15">
      <c r="A418" s="37"/>
      <c r="B418" s="37"/>
      <c r="C418" s="37"/>
      <c r="D418" s="138"/>
      <c r="E418" s="141"/>
      <c r="F418" s="142"/>
      <c r="G418" s="142"/>
      <c r="H418" s="37"/>
    </row>
    <row r="419" spans="1:8" ht="12" customHeight="1" x14ac:dyDescent="0.15">
      <c r="A419" s="37"/>
      <c r="B419" s="37"/>
      <c r="C419" s="37"/>
      <c r="D419" s="138"/>
      <c r="E419" s="141"/>
      <c r="F419" s="142"/>
      <c r="G419" s="142"/>
    </row>
    <row r="420" spans="1:8" ht="12" customHeight="1" x14ac:dyDescent="0.15">
      <c r="B420" s="37"/>
      <c r="C420" s="37"/>
      <c r="D420" s="138"/>
      <c r="E420" s="141"/>
      <c r="F420" s="142"/>
      <c r="G420" s="142"/>
      <c r="H420" s="37"/>
    </row>
    <row r="421" spans="1:8" ht="12" customHeight="1" x14ac:dyDescent="0.15">
      <c r="A421" s="37"/>
      <c r="B421" s="37"/>
      <c r="C421" s="37"/>
      <c r="D421" s="138"/>
      <c r="E421" s="141"/>
      <c r="F421" s="142"/>
      <c r="G421" s="142"/>
      <c r="H421" s="37"/>
    </row>
    <row r="422" spans="1:8" ht="12" customHeight="1" x14ac:dyDescent="0.15">
      <c r="A422" s="37"/>
      <c r="B422" s="37"/>
      <c r="C422" s="37"/>
      <c r="D422" s="138"/>
      <c r="E422" s="141"/>
      <c r="F422" s="142"/>
      <c r="G422" s="142"/>
      <c r="H422" s="37"/>
    </row>
    <row r="423" spans="1:8" ht="12" customHeight="1" x14ac:dyDescent="0.15">
      <c r="A423" s="37"/>
      <c r="B423" s="37"/>
      <c r="C423" s="37"/>
      <c r="D423" s="138"/>
      <c r="E423" s="141"/>
      <c r="F423" s="142"/>
      <c r="G423" s="142"/>
      <c r="H423" s="37"/>
    </row>
    <row r="425" spans="1:8" ht="26.25" customHeight="1" x14ac:dyDescent="0.15">
      <c r="A425" s="134"/>
      <c r="B425" s="134"/>
      <c r="C425" s="134"/>
      <c r="D425" s="134"/>
      <c r="E425" s="134"/>
      <c r="F425" s="134"/>
      <c r="G425" s="134"/>
      <c r="H425" s="134"/>
    </row>
    <row r="426" spans="1:8" ht="12" customHeight="1" x14ac:dyDescent="0.15">
      <c r="D426" s="147"/>
      <c r="E426" s="147"/>
      <c r="F426" s="147"/>
    </row>
    <row r="427" spans="1:8" ht="12" customHeight="1" x14ac:dyDescent="0.15">
      <c r="B427" s="135"/>
      <c r="D427" s="133"/>
      <c r="E427" s="133"/>
      <c r="F427" s="133"/>
    </row>
    <row r="428" spans="1:8" ht="12" customHeight="1" x14ac:dyDescent="0.15">
      <c r="A428" s="37"/>
      <c r="B428" s="37"/>
      <c r="C428" s="37"/>
      <c r="D428" s="37"/>
      <c r="E428" s="136"/>
      <c r="F428" s="41"/>
      <c r="G428" s="137"/>
      <c r="H428" s="36"/>
    </row>
    <row r="429" spans="1:8" ht="12" customHeight="1" x14ac:dyDescent="0.15">
      <c r="A429" s="37"/>
      <c r="B429" s="37"/>
      <c r="C429" s="37"/>
      <c r="D429" s="37"/>
      <c r="E429" s="136"/>
      <c r="F429" s="41"/>
      <c r="G429" s="41"/>
      <c r="H429" s="37"/>
    </row>
    <row r="430" spans="1:8" ht="12" customHeight="1" x14ac:dyDescent="0.15">
      <c r="A430" s="138"/>
      <c r="B430" s="138"/>
      <c r="C430" s="138"/>
      <c r="D430" s="138"/>
      <c r="E430" s="139"/>
      <c r="F430" s="140"/>
      <c r="G430" s="140"/>
      <c r="H430" s="138"/>
    </row>
    <row r="431" spans="1:8" ht="12" customHeight="1" x14ac:dyDescent="0.15">
      <c r="A431" s="138"/>
      <c r="B431" s="138"/>
      <c r="C431" s="138"/>
      <c r="D431" s="138"/>
      <c r="E431" s="139"/>
      <c r="F431" s="140"/>
      <c r="G431" s="140"/>
      <c r="H431" s="138"/>
    </row>
    <row r="432" spans="1:8" ht="12" customHeight="1" x14ac:dyDescent="0.15">
      <c r="A432" s="37"/>
      <c r="B432" s="37"/>
      <c r="C432" s="37"/>
      <c r="D432" s="138"/>
      <c r="E432" s="141"/>
      <c r="F432" s="142"/>
      <c r="G432" s="142"/>
      <c r="H432" s="37"/>
    </row>
    <row r="433" spans="1:8" ht="12" customHeight="1" x14ac:dyDescent="0.15">
      <c r="A433" s="37"/>
      <c r="B433" s="66"/>
      <c r="C433" s="66"/>
      <c r="D433" s="138"/>
      <c r="E433" s="141"/>
      <c r="F433" s="142"/>
      <c r="G433" s="142"/>
      <c r="H433" s="37"/>
    </row>
    <row r="434" spans="1:8" ht="12" customHeight="1" x14ac:dyDescent="0.15">
      <c r="A434" s="37"/>
      <c r="B434" s="66"/>
      <c r="C434" s="66"/>
      <c r="D434" s="138"/>
      <c r="E434" s="141"/>
      <c r="F434" s="142"/>
      <c r="G434" s="142"/>
      <c r="H434" s="37"/>
    </row>
    <row r="435" spans="1:8" ht="12" customHeight="1" x14ac:dyDescent="0.15">
      <c r="A435" s="37"/>
      <c r="B435" s="37"/>
      <c r="C435" s="37"/>
      <c r="D435" s="138"/>
      <c r="E435" s="141"/>
      <c r="F435" s="142"/>
      <c r="G435" s="142"/>
      <c r="H435" s="144"/>
    </row>
    <row r="436" spans="1:8" ht="12" customHeight="1" x14ac:dyDescent="0.15">
      <c r="A436" s="37"/>
      <c r="B436" s="37"/>
      <c r="C436" s="37"/>
      <c r="D436" s="138"/>
      <c r="E436" s="141"/>
      <c r="F436" s="142"/>
      <c r="G436" s="142"/>
      <c r="H436" s="37"/>
    </row>
    <row r="437" spans="1:8" ht="12" customHeight="1" x14ac:dyDescent="0.15">
      <c r="A437" s="37"/>
      <c r="B437" s="37"/>
      <c r="C437" s="37"/>
      <c r="D437" s="138"/>
      <c r="E437" s="141"/>
      <c r="F437" s="142"/>
      <c r="G437" s="142"/>
      <c r="H437" s="37"/>
    </row>
    <row r="438" spans="1:8" ht="12" customHeight="1" x14ac:dyDescent="0.15">
      <c r="A438" s="37"/>
      <c r="B438" s="37"/>
      <c r="C438" s="37"/>
      <c r="D438" s="138"/>
      <c r="E438" s="141"/>
      <c r="F438" s="142"/>
      <c r="G438" s="142"/>
      <c r="H438" s="37"/>
    </row>
    <row r="439" spans="1:8" ht="12" customHeight="1" x14ac:dyDescent="0.15">
      <c r="A439" s="37"/>
      <c r="B439" s="37"/>
      <c r="C439" s="37"/>
      <c r="D439" s="138"/>
      <c r="E439" s="141"/>
      <c r="F439" s="142"/>
      <c r="G439" s="142"/>
      <c r="H439" s="144"/>
    </row>
    <row r="440" spans="1:8" ht="12" customHeight="1" x14ac:dyDescent="0.15">
      <c r="A440" s="37"/>
      <c r="B440" s="37"/>
      <c r="C440" s="37"/>
      <c r="D440" s="138"/>
      <c r="E440" s="141"/>
      <c r="F440" s="142"/>
      <c r="G440" s="142"/>
      <c r="H440" s="37"/>
    </row>
    <row r="441" spans="1:8" ht="12" customHeight="1" x14ac:dyDescent="0.15">
      <c r="A441" s="37"/>
      <c r="B441" s="37"/>
      <c r="C441" s="37"/>
      <c r="D441" s="138"/>
      <c r="E441" s="141"/>
      <c r="F441" s="142"/>
      <c r="G441" s="142"/>
      <c r="H441" s="37"/>
    </row>
    <row r="442" spans="1:8" ht="12" customHeight="1" x14ac:dyDescent="0.15">
      <c r="A442" s="37"/>
      <c r="B442" s="37"/>
      <c r="C442" s="37"/>
      <c r="D442" s="138"/>
      <c r="E442" s="141"/>
      <c r="F442" s="142"/>
      <c r="G442" s="142"/>
      <c r="H442" s="37"/>
    </row>
    <row r="443" spans="1:8" ht="12" customHeight="1" x14ac:dyDescent="0.15">
      <c r="A443" s="37"/>
      <c r="B443" s="37"/>
      <c r="C443" s="37"/>
      <c r="D443" s="138"/>
      <c r="E443" s="141"/>
      <c r="F443" s="142"/>
      <c r="G443" s="142"/>
      <c r="H443" s="37"/>
    </row>
    <row r="444" spans="1:8" ht="12" customHeight="1" x14ac:dyDescent="0.15">
      <c r="A444" s="37"/>
      <c r="B444" s="37"/>
      <c r="C444" s="37"/>
      <c r="D444" s="138"/>
      <c r="E444" s="141"/>
      <c r="F444" s="142"/>
      <c r="G444" s="142"/>
      <c r="H444" s="37"/>
    </row>
    <row r="445" spans="1:8" ht="12" customHeight="1" x14ac:dyDescent="0.15">
      <c r="A445" s="37"/>
      <c r="B445" s="37"/>
      <c r="C445" s="37"/>
      <c r="D445" s="138"/>
      <c r="E445" s="141"/>
      <c r="F445" s="142"/>
      <c r="G445" s="142"/>
      <c r="H445" s="37"/>
    </row>
    <row r="446" spans="1:8" ht="12" customHeight="1" x14ac:dyDescent="0.15">
      <c r="A446" s="37"/>
      <c r="B446" s="37"/>
      <c r="C446" s="37"/>
      <c r="D446" s="138"/>
      <c r="E446" s="141"/>
      <c r="F446" s="142"/>
      <c r="G446" s="142"/>
      <c r="H446" s="37"/>
    </row>
    <row r="447" spans="1:8" ht="12" customHeight="1" x14ac:dyDescent="0.15">
      <c r="A447" s="37"/>
      <c r="B447" s="37"/>
      <c r="C447" s="37"/>
      <c r="D447" s="138"/>
      <c r="E447" s="141"/>
      <c r="F447" s="142"/>
      <c r="G447" s="142"/>
      <c r="H447" s="37"/>
    </row>
    <row r="448" spans="1:8" ht="12" customHeight="1" x14ac:dyDescent="0.15">
      <c r="A448" s="37"/>
      <c r="B448" s="37"/>
      <c r="C448" s="37"/>
      <c r="D448" s="138"/>
      <c r="E448" s="141"/>
      <c r="F448" s="142"/>
      <c r="G448" s="142"/>
      <c r="H448" s="37"/>
    </row>
    <row r="449" spans="1:8" ht="12" customHeight="1" x14ac:dyDescent="0.15">
      <c r="A449" s="37"/>
      <c r="B449" s="37"/>
      <c r="C449" s="37"/>
      <c r="D449" s="138"/>
      <c r="E449" s="141"/>
      <c r="F449" s="142"/>
      <c r="G449" s="142"/>
      <c r="H449" s="37"/>
    </row>
    <row r="450" spans="1:8" ht="12" customHeight="1" x14ac:dyDescent="0.15">
      <c r="A450" s="37"/>
      <c r="B450" s="37"/>
      <c r="C450" s="37"/>
      <c r="D450" s="138"/>
      <c r="E450" s="141"/>
      <c r="F450" s="142"/>
      <c r="G450" s="142"/>
      <c r="H450" s="37"/>
    </row>
    <row r="451" spans="1:8" ht="12" customHeight="1" x14ac:dyDescent="0.15">
      <c r="A451" s="37"/>
      <c r="B451" s="37"/>
      <c r="C451" s="37"/>
      <c r="D451" s="138"/>
      <c r="E451" s="141"/>
      <c r="F451" s="142"/>
      <c r="G451" s="142"/>
      <c r="H451" s="146"/>
    </row>
    <row r="452" spans="1:8" ht="12" customHeight="1" x14ac:dyDescent="0.15">
      <c r="A452" s="37"/>
      <c r="B452" s="37"/>
      <c r="C452" s="37"/>
      <c r="D452" s="138"/>
      <c r="E452" s="141"/>
      <c r="F452" s="142"/>
      <c r="G452" s="142"/>
      <c r="H452" s="37"/>
    </row>
    <row r="453" spans="1:8" ht="12" customHeight="1" x14ac:dyDescent="0.15">
      <c r="A453" s="37"/>
      <c r="B453" s="37"/>
      <c r="C453" s="37"/>
      <c r="D453" s="138"/>
      <c r="E453" s="141"/>
      <c r="F453" s="142"/>
      <c r="G453" s="142"/>
      <c r="H453" s="37"/>
    </row>
    <row r="454" spans="1:8" ht="12" customHeight="1" x14ac:dyDescent="0.15">
      <c r="A454" s="37"/>
      <c r="B454" s="37"/>
      <c r="C454" s="37"/>
      <c r="D454" s="138"/>
      <c r="E454" s="141"/>
      <c r="F454" s="142"/>
      <c r="G454" s="142"/>
      <c r="H454" s="37"/>
    </row>
    <row r="455" spans="1:8" ht="12" customHeight="1" x14ac:dyDescent="0.15">
      <c r="A455" s="37"/>
      <c r="B455" s="37"/>
      <c r="C455" s="37"/>
      <c r="D455" s="138"/>
      <c r="E455" s="141"/>
      <c r="F455" s="142"/>
      <c r="G455" s="142"/>
      <c r="H455" s="37"/>
    </row>
    <row r="456" spans="1:8" ht="12" customHeight="1" x14ac:dyDescent="0.15">
      <c r="A456" s="37"/>
      <c r="B456" s="37"/>
      <c r="C456" s="37"/>
      <c r="D456" s="138"/>
      <c r="E456" s="141"/>
      <c r="F456" s="142"/>
      <c r="G456" s="142"/>
      <c r="H456" s="37"/>
    </row>
    <row r="457" spans="1:8" ht="12" customHeight="1" x14ac:dyDescent="0.15">
      <c r="A457" s="37"/>
      <c r="B457" s="37"/>
      <c r="C457" s="37"/>
      <c r="D457" s="138"/>
      <c r="E457" s="141"/>
      <c r="F457" s="142"/>
      <c r="G457" s="142"/>
      <c r="H457" s="37"/>
    </row>
    <row r="458" spans="1:8" ht="12" customHeight="1" x14ac:dyDescent="0.15">
      <c r="A458" s="37"/>
      <c r="B458" s="37"/>
      <c r="C458" s="37"/>
      <c r="D458" s="138"/>
      <c r="E458" s="141"/>
      <c r="F458" s="142"/>
      <c r="G458" s="142"/>
      <c r="H458" s="37"/>
    </row>
    <row r="459" spans="1:8" ht="12" customHeight="1" x14ac:dyDescent="0.15">
      <c r="A459" s="37"/>
      <c r="B459" s="37"/>
      <c r="C459" s="37"/>
      <c r="D459" s="138"/>
      <c r="E459" s="141"/>
      <c r="F459" s="142"/>
      <c r="G459" s="142"/>
      <c r="H459" s="37"/>
    </row>
    <row r="460" spans="1:8" ht="12" customHeight="1" x14ac:dyDescent="0.15">
      <c r="A460" s="37"/>
      <c r="B460" s="37"/>
      <c r="C460" s="37"/>
      <c r="D460" s="138"/>
      <c r="E460" s="141"/>
      <c r="F460" s="142"/>
      <c r="G460" s="142"/>
      <c r="H460" s="37"/>
    </row>
    <row r="461" spans="1:8" ht="12" customHeight="1" x14ac:dyDescent="0.15">
      <c r="A461" s="37"/>
      <c r="B461" s="37"/>
      <c r="C461" s="37"/>
      <c r="D461" s="138"/>
      <c r="E461" s="141"/>
      <c r="F461" s="142"/>
      <c r="G461" s="142"/>
      <c r="H461" s="37"/>
    </row>
    <row r="462" spans="1:8" ht="12" customHeight="1" x14ac:dyDescent="0.15">
      <c r="A462" s="37"/>
      <c r="B462" s="37"/>
      <c r="C462" s="37"/>
      <c r="D462" s="138"/>
      <c r="E462" s="141"/>
      <c r="F462" s="142"/>
      <c r="G462" s="142"/>
      <c r="H462" s="37"/>
    </row>
    <row r="463" spans="1:8" ht="12" customHeight="1" x14ac:dyDescent="0.15">
      <c r="A463" s="37"/>
      <c r="B463" s="37"/>
      <c r="C463" s="37"/>
      <c r="D463" s="138"/>
      <c r="E463" s="141"/>
      <c r="F463" s="142"/>
      <c r="G463" s="142"/>
      <c r="H463" s="146"/>
    </row>
    <row r="464" spans="1:8" ht="12" customHeight="1" x14ac:dyDescent="0.15">
      <c r="A464" s="37"/>
      <c r="B464" s="37"/>
      <c r="C464" s="37"/>
      <c r="D464" s="138"/>
      <c r="E464" s="141"/>
      <c r="F464" s="142"/>
      <c r="G464" s="142"/>
      <c r="H464" s="37"/>
    </row>
    <row r="465" spans="1:8" ht="12" customHeight="1" x14ac:dyDescent="0.15">
      <c r="A465" s="37"/>
      <c r="B465" s="37"/>
      <c r="C465" s="37"/>
      <c r="D465" s="138"/>
      <c r="E465" s="141"/>
      <c r="F465" s="142"/>
      <c r="G465" s="142"/>
      <c r="H465" s="37"/>
    </row>
    <row r="466" spans="1:8" ht="12" customHeight="1" x14ac:dyDescent="0.15">
      <c r="A466" s="37"/>
      <c r="B466" s="37"/>
      <c r="C466" s="37"/>
      <c r="D466" s="138"/>
      <c r="E466" s="141"/>
      <c r="F466" s="142"/>
      <c r="G466" s="142"/>
      <c r="H466" s="37"/>
    </row>
    <row r="467" spans="1:8" ht="12" customHeight="1" x14ac:dyDescent="0.15">
      <c r="A467" s="37"/>
      <c r="B467" s="37"/>
      <c r="C467" s="37"/>
      <c r="D467" s="138"/>
      <c r="E467" s="141"/>
      <c r="F467" s="142"/>
      <c r="G467" s="142"/>
      <c r="H467" s="37"/>
    </row>
    <row r="468" spans="1:8" ht="12" customHeight="1" x14ac:dyDescent="0.15">
      <c r="A468" s="37"/>
      <c r="B468" s="37"/>
      <c r="C468" s="37"/>
      <c r="D468" s="138"/>
      <c r="E468" s="141"/>
      <c r="F468" s="142"/>
      <c r="G468" s="142"/>
      <c r="H468" s="37"/>
    </row>
    <row r="469" spans="1:8" ht="12" customHeight="1" x14ac:dyDescent="0.15">
      <c r="A469" s="37"/>
      <c r="B469" s="37"/>
      <c r="C469" s="37"/>
      <c r="D469" s="138"/>
      <c r="E469" s="141"/>
      <c r="F469" s="142"/>
      <c r="G469" s="142"/>
      <c r="H469" s="37"/>
    </row>
    <row r="470" spans="1:8" ht="12" customHeight="1" x14ac:dyDescent="0.15">
      <c r="A470" s="37"/>
      <c r="B470" s="37"/>
      <c r="C470" s="37"/>
      <c r="D470" s="138"/>
      <c r="E470" s="141"/>
      <c r="F470" s="142"/>
      <c r="G470" s="142"/>
      <c r="H470" s="145"/>
    </row>
    <row r="471" spans="1:8" ht="12" customHeight="1" x14ac:dyDescent="0.15">
      <c r="A471" s="37"/>
      <c r="B471" s="37"/>
      <c r="C471" s="37"/>
      <c r="D471" s="138"/>
      <c r="E471" s="141"/>
      <c r="F471" s="142"/>
      <c r="G471" s="142"/>
      <c r="H471" s="146"/>
    </row>
    <row r="472" spans="1:8" ht="12" customHeight="1" x14ac:dyDescent="0.15">
      <c r="A472" s="37"/>
      <c r="B472" s="37"/>
      <c r="C472" s="37"/>
      <c r="D472" s="138"/>
      <c r="E472" s="141"/>
      <c r="F472" s="142"/>
      <c r="G472" s="142"/>
      <c r="H472" s="37"/>
    </row>
    <row r="473" spans="1:8" ht="12" customHeight="1" x14ac:dyDescent="0.15">
      <c r="A473" s="37"/>
      <c r="B473" s="37"/>
      <c r="C473" s="37"/>
      <c r="D473" s="138"/>
      <c r="E473" s="141"/>
      <c r="F473" s="142"/>
      <c r="G473" s="142"/>
      <c r="H473" s="37"/>
    </row>
    <row r="474" spans="1:8" ht="12" customHeight="1" x14ac:dyDescent="0.15">
      <c r="A474" s="37"/>
      <c r="B474" s="37"/>
      <c r="C474" s="37"/>
      <c r="D474" s="138"/>
      <c r="E474" s="141"/>
      <c r="F474" s="142"/>
      <c r="G474" s="142"/>
    </row>
    <row r="475" spans="1:8" ht="12" customHeight="1" x14ac:dyDescent="0.15">
      <c r="A475" s="37"/>
      <c r="B475" s="37"/>
      <c r="C475" s="37"/>
      <c r="D475" s="138"/>
      <c r="E475" s="141"/>
      <c r="F475" s="142"/>
      <c r="G475" s="142"/>
      <c r="H475" s="37"/>
    </row>
    <row r="476" spans="1:8" ht="12" customHeight="1" x14ac:dyDescent="0.15">
      <c r="A476" s="37"/>
      <c r="B476" s="37"/>
      <c r="C476" s="37"/>
      <c r="D476" s="138"/>
      <c r="E476" s="136"/>
      <c r="F476" s="41"/>
      <c r="G476" s="41"/>
      <c r="H476" s="37"/>
    </row>
    <row r="477" spans="1:8" ht="12" customHeight="1" x14ac:dyDescent="0.15">
      <c r="A477" s="37"/>
      <c r="B477" s="37"/>
      <c r="C477" s="37"/>
      <c r="D477" s="138"/>
      <c r="E477" s="136"/>
      <c r="F477" s="41"/>
      <c r="G477" s="41"/>
      <c r="H477" s="37"/>
    </row>
    <row r="478" spans="1:8" ht="12" customHeight="1" x14ac:dyDescent="0.15">
      <c r="A478" s="37"/>
      <c r="B478" s="37"/>
      <c r="C478" s="37"/>
      <c r="D478" s="138"/>
      <c r="E478" s="136"/>
      <c r="F478" s="41"/>
      <c r="G478" s="142"/>
      <c r="H478" s="37"/>
    </row>
    <row r="479" spans="1:8" ht="12" customHeight="1" x14ac:dyDescent="0.15">
      <c r="A479" s="37"/>
      <c r="B479" s="37"/>
      <c r="C479" s="37"/>
      <c r="D479" s="138"/>
      <c r="E479" s="136"/>
      <c r="F479" s="41"/>
      <c r="G479" s="142"/>
      <c r="H479" s="37"/>
    </row>
    <row r="480" spans="1:8" ht="12" customHeight="1" x14ac:dyDescent="0.15">
      <c r="A480" s="37"/>
      <c r="B480" s="37"/>
      <c r="C480" s="37"/>
      <c r="D480" s="138"/>
      <c r="E480" s="136"/>
      <c r="F480" s="41"/>
      <c r="G480" s="41"/>
      <c r="H480" s="37"/>
    </row>
    <row r="481" spans="1:8" ht="12" customHeight="1" x14ac:dyDescent="0.15">
      <c r="A481" s="37"/>
      <c r="B481" s="37"/>
      <c r="C481" s="37"/>
      <c r="D481" s="138"/>
      <c r="E481" s="136"/>
      <c r="F481" s="41"/>
      <c r="G481" s="41"/>
      <c r="H481" s="37"/>
    </row>
    <row r="482" spans="1:8" ht="12" customHeight="1" x14ac:dyDescent="0.15">
      <c r="A482" s="37"/>
      <c r="B482" s="37"/>
      <c r="C482" s="37"/>
      <c r="D482" s="138"/>
      <c r="E482" s="136"/>
      <c r="F482" s="41"/>
      <c r="G482" s="41"/>
      <c r="H482" s="37"/>
    </row>
    <row r="483" spans="1:8" ht="12" customHeight="1" x14ac:dyDescent="0.15">
      <c r="A483" s="37"/>
      <c r="B483" s="37"/>
      <c r="C483" s="37"/>
      <c r="D483" s="138"/>
      <c r="E483" s="136"/>
      <c r="F483" s="41"/>
      <c r="G483" s="41"/>
      <c r="H483" s="146"/>
    </row>
    <row r="484" spans="1:8" ht="12" customHeight="1" x14ac:dyDescent="0.15">
      <c r="A484" s="37"/>
      <c r="D484" s="138"/>
      <c r="E484" s="141"/>
      <c r="F484" s="142"/>
      <c r="G484" s="142"/>
      <c r="H484" s="37"/>
    </row>
    <row r="485" spans="1:8" ht="12" customHeight="1" x14ac:dyDescent="0.15">
      <c r="A485" s="37"/>
      <c r="B485" s="37"/>
      <c r="C485" s="37"/>
      <c r="D485" s="138"/>
      <c r="E485" s="141"/>
      <c r="F485" s="142"/>
      <c r="G485" s="142"/>
      <c r="H485" s="37"/>
    </row>
    <row r="486" spans="1:8" ht="12" customHeight="1" x14ac:dyDescent="0.15">
      <c r="A486" s="37"/>
      <c r="B486" s="37"/>
      <c r="C486" s="37"/>
      <c r="D486" s="138"/>
      <c r="E486" s="141"/>
      <c r="F486" s="142"/>
      <c r="G486" s="142"/>
      <c r="H486" s="37"/>
    </row>
    <row r="487" spans="1:8" ht="12" customHeight="1" x14ac:dyDescent="0.15">
      <c r="A487" s="37"/>
      <c r="B487" s="37"/>
      <c r="C487" s="37"/>
      <c r="D487" s="138"/>
      <c r="E487" s="141"/>
      <c r="F487" s="142"/>
      <c r="G487" s="142"/>
    </row>
    <row r="488" spans="1:8" ht="12" customHeight="1" x14ac:dyDescent="0.15">
      <c r="B488" s="37"/>
      <c r="C488" s="37"/>
      <c r="D488" s="138"/>
      <c r="E488" s="141"/>
      <c r="F488" s="142"/>
      <c r="G488" s="142"/>
      <c r="H488" s="37"/>
    </row>
    <row r="489" spans="1:8" ht="12" customHeight="1" x14ac:dyDescent="0.15">
      <c r="A489" s="37"/>
      <c r="B489" s="37"/>
      <c r="C489" s="37"/>
      <c r="D489" s="138"/>
      <c r="E489" s="141"/>
      <c r="F489" s="142"/>
      <c r="G489" s="142"/>
      <c r="H489" s="37"/>
    </row>
    <row r="490" spans="1:8" ht="12" customHeight="1" x14ac:dyDescent="0.15">
      <c r="A490" s="37"/>
      <c r="B490" s="37"/>
      <c r="C490" s="37"/>
      <c r="D490" s="138"/>
      <c r="E490" s="141"/>
      <c r="F490" s="142"/>
      <c r="G490" s="142"/>
      <c r="H490" s="37"/>
    </row>
    <row r="491" spans="1:8" ht="12" customHeight="1" x14ac:dyDescent="0.15">
      <c r="A491" s="37"/>
      <c r="B491" s="37"/>
      <c r="C491" s="37"/>
      <c r="D491" s="138"/>
      <c r="E491" s="141"/>
      <c r="F491" s="142"/>
      <c r="G491" s="142"/>
      <c r="H491" s="37"/>
    </row>
    <row r="493" spans="1:8" ht="26.25" customHeight="1" x14ac:dyDescent="0.15">
      <c r="A493" s="134"/>
      <c r="B493" s="134"/>
      <c r="C493" s="134"/>
      <c r="D493" s="134"/>
      <c r="E493" s="134"/>
      <c r="F493" s="134"/>
      <c r="G493" s="134"/>
      <c r="H493" s="134"/>
    </row>
    <row r="494" spans="1:8" ht="12" customHeight="1" x14ac:dyDescent="0.15">
      <c r="D494" s="147"/>
      <c r="E494" s="147"/>
      <c r="F494" s="147"/>
    </row>
    <row r="495" spans="1:8" ht="12" customHeight="1" x14ac:dyDescent="0.15">
      <c r="B495" s="135"/>
      <c r="D495" s="133"/>
      <c r="E495" s="133"/>
      <c r="F495" s="133"/>
    </row>
    <row r="496" spans="1:8" ht="12" customHeight="1" x14ac:dyDescent="0.15">
      <c r="A496" s="37"/>
      <c r="B496" s="37"/>
      <c r="C496" s="37"/>
      <c r="D496" s="37"/>
      <c r="E496" s="136"/>
      <c r="F496" s="41"/>
      <c r="G496" s="137"/>
      <c r="H496" s="36"/>
    </row>
    <row r="497" spans="1:8" ht="12" customHeight="1" x14ac:dyDescent="0.15">
      <c r="A497" s="37"/>
      <c r="B497" s="37"/>
      <c r="C497" s="37"/>
      <c r="D497" s="37"/>
      <c r="E497" s="136"/>
      <c r="F497" s="41"/>
      <c r="G497" s="41"/>
      <c r="H497" s="37"/>
    </row>
    <row r="498" spans="1:8" ht="12" customHeight="1" x14ac:dyDescent="0.15">
      <c r="A498" s="138"/>
      <c r="B498" s="138"/>
      <c r="C498" s="138"/>
      <c r="D498" s="138"/>
      <c r="E498" s="139"/>
      <c r="F498" s="140"/>
      <c r="G498" s="140"/>
      <c r="H498" s="138"/>
    </row>
    <row r="499" spans="1:8" ht="12" customHeight="1" x14ac:dyDescent="0.15">
      <c r="A499" s="138"/>
      <c r="B499" s="138"/>
      <c r="C499" s="138"/>
      <c r="D499" s="138"/>
      <c r="E499" s="139"/>
      <c r="F499" s="140"/>
      <c r="G499" s="140"/>
      <c r="H499" s="138"/>
    </row>
    <row r="500" spans="1:8" ht="12" customHeight="1" x14ac:dyDescent="0.15">
      <c r="A500" s="37"/>
      <c r="B500" s="37"/>
      <c r="C500" s="37"/>
      <c r="D500" s="138"/>
      <c r="E500" s="141"/>
      <c r="F500" s="142"/>
      <c r="G500" s="142"/>
      <c r="H500" s="37"/>
    </row>
    <row r="501" spans="1:8" ht="12" customHeight="1" x14ac:dyDescent="0.15">
      <c r="A501" s="37"/>
      <c r="B501" s="66"/>
      <c r="C501" s="66"/>
      <c r="D501" s="138"/>
      <c r="E501" s="141"/>
      <c r="F501" s="142"/>
      <c r="G501" s="142"/>
      <c r="H501" s="37"/>
    </row>
    <row r="502" spans="1:8" ht="12" customHeight="1" x14ac:dyDescent="0.15">
      <c r="A502" s="37"/>
      <c r="B502" s="66"/>
      <c r="C502" s="66"/>
      <c r="D502" s="138"/>
      <c r="E502" s="141"/>
      <c r="F502" s="142"/>
      <c r="G502" s="142"/>
      <c r="H502" s="37"/>
    </row>
    <row r="503" spans="1:8" ht="12" customHeight="1" x14ac:dyDescent="0.15">
      <c r="A503" s="37"/>
      <c r="B503" s="37"/>
      <c r="C503" s="37"/>
      <c r="D503" s="138"/>
      <c r="E503" s="141"/>
      <c r="F503" s="142"/>
      <c r="G503" s="142"/>
      <c r="H503" s="144"/>
    </row>
    <row r="504" spans="1:8" ht="12" customHeight="1" x14ac:dyDescent="0.15">
      <c r="A504" s="37"/>
      <c r="B504" s="37"/>
      <c r="C504" s="37"/>
      <c r="D504" s="138"/>
      <c r="E504" s="141"/>
      <c r="F504" s="142"/>
      <c r="G504" s="142"/>
      <c r="H504" s="37"/>
    </row>
    <row r="505" spans="1:8" ht="12" customHeight="1" x14ac:dyDescent="0.15">
      <c r="A505" s="37"/>
      <c r="B505" s="37"/>
      <c r="C505" s="37"/>
      <c r="D505" s="138"/>
      <c r="E505" s="141"/>
      <c r="F505" s="142"/>
      <c r="G505" s="142"/>
      <c r="H505" s="37"/>
    </row>
    <row r="506" spans="1:8" ht="12" customHeight="1" x14ac:dyDescent="0.15">
      <c r="A506" s="37"/>
      <c r="B506" s="37"/>
      <c r="C506" s="37"/>
      <c r="D506" s="138"/>
      <c r="E506" s="141"/>
      <c r="F506" s="142"/>
      <c r="G506" s="142"/>
      <c r="H506" s="37"/>
    </row>
    <row r="507" spans="1:8" ht="12" customHeight="1" x14ac:dyDescent="0.15">
      <c r="A507" s="37"/>
      <c r="B507" s="37"/>
      <c r="C507" s="37"/>
      <c r="D507" s="138"/>
      <c r="E507" s="141"/>
      <c r="F507" s="142"/>
      <c r="G507" s="142"/>
      <c r="H507" s="144"/>
    </row>
    <row r="508" spans="1:8" ht="12" customHeight="1" x14ac:dyDescent="0.15">
      <c r="A508" s="37"/>
      <c r="B508" s="37"/>
      <c r="C508" s="37"/>
      <c r="D508" s="138"/>
      <c r="E508" s="141"/>
      <c r="F508" s="142"/>
      <c r="G508" s="142"/>
      <c r="H508" s="37"/>
    </row>
    <row r="509" spans="1:8" ht="12" customHeight="1" x14ac:dyDescent="0.15">
      <c r="A509" s="37"/>
      <c r="B509" s="37"/>
      <c r="C509" s="37"/>
      <c r="D509" s="138"/>
      <c r="E509" s="141"/>
      <c r="F509" s="142"/>
      <c r="G509" s="142"/>
      <c r="H509" s="37"/>
    </row>
    <row r="510" spans="1:8" ht="12" customHeight="1" x14ac:dyDescent="0.15">
      <c r="A510" s="37"/>
      <c r="B510" s="37"/>
      <c r="C510" s="37"/>
      <c r="D510" s="138"/>
      <c r="E510" s="141"/>
      <c r="F510" s="142"/>
      <c r="G510" s="142"/>
      <c r="H510" s="37"/>
    </row>
    <row r="511" spans="1:8" ht="12" customHeight="1" x14ac:dyDescent="0.15">
      <c r="A511" s="37"/>
      <c r="B511" s="37"/>
      <c r="C511" s="37"/>
      <c r="D511" s="138"/>
      <c r="E511" s="141"/>
      <c r="F511" s="142"/>
      <c r="G511" s="142"/>
      <c r="H511" s="37"/>
    </row>
    <row r="512" spans="1:8" ht="12" customHeight="1" x14ac:dyDescent="0.15">
      <c r="A512" s="37"/>
      <c r="B512" s="37"/>
      <c r="C512" s="37"/>
      <c r="D512" s="138"/>
      <c r="E512" s="141"/>
      <c r="F512" s="142"/>
      <c r="G512" s="142"/>
      <c r="H512" s="37"/>
    </row>
    <row r="513" spans="1:8" ht="12" customHeight="1" x14ac:dyDescent="0.15">
      <c r="A513" s="37"/>
      <c r="B513" s="37"/>
      <c r="C513" s="37"/>
      <c r="D513" s="138"/>
      <c r="E513" s="141"/>
      <c r="F513" s="142"/>
      <c r="G513" s="142"/>
      <c r="H513" s="37"/>
    </row>
    <row r="514" spans="1:8" ht="12" customHeight="1" x14ac:dyDescent="0.15">
      <c r="A514" s="37"/>
      <c r="B514" s="37"/>
      <c r="C514" s="37"/>
      <c r="D514" s="138"/>
      <c r="E514" s="141"/>
      <c r="F514" s="142"/>
      <c r="G514" s="142"/>
      <c r="H514" s="37"/>
    </row>
    <row r="515" spans="1:8" ht="12" customHeight="1" x14ac:dyDescent="0.15">
      <c r="A515" s="37"/>
      <c r="B515" s="37"/>
      <c r="C515" s="37"/>
      <c r="D515" s="138"/>
      <c r="E515" s="141"/>
      <c r="F515" s="142"/>
      <c r="G515" s="142"/>
      <c r="H515" s="37"/>
    </row>
    <row r="516" spans="1:8" ht="12" customHeight="1" x14ac:dyDescent="0.15">
      <c r="A516" s="37"/>
      <c r="B516" s="37"/>
      <c r="C516" s="37"/>
      <c r="D516" s="138"/>
      <c r="E516" s="141"/>
      <c r="F516" s="142"/>
      <c r="G516" s="142"/>
      <c r="H516" s="37"/>
    </row>
    <row r="517" spans="1:8" ht="12" customHeight="1" x14ac:dyDescent="0.15">
      <c r="A517" s="37"/>
      <c r="B517" s="37"/>
      <c r="C517" s="37"/>
      <c r="D517" s="138"/>
      <c r="E517" s="141"/>
      <c r="F517" s="142"/>
      <c r="G517" s="142"/>
      <c r="H517" s="37"/>
    </row>
    <row r="518" spans="1:8" ht="12" customHeight="1" x14ac:dyDescent="0.15">
      <c r="A518" s="37"/>
      <c r="B518" s="37"/>
      <c r="C518" s="37"/>
      <c r="D518" s="138"/>
      <c r="E518" s="141"/>
      <c r="F518" s="142"/>
      <c r="G518" s="142"/>
      <c r="H518" s="37"/>
    </row>
    <row r="519" spans="1:8" ht="12" customHeight="1" x14ac:dyDescent="0.15">
      <c r="A519" s="37"/>
      <c r="B519" s="37"/>
      <c r="C519" s="37"/>
      <c r="D519" s="138"/>
      <c r="E519" s="141"/>
      <c r="F519" s="142"/>
      <c r="G519" s="142"/>
      <c r="H519" s="146"/>
    </row>
    <row r="520" spans="1:8" ht="12" customHeight="1" x14ac:dyDescent="0.15">
      <c r="A520" s="37"/>
      <c r="B520" s="37"/>
      <c r="C520" s="37"/>
      <c r="D520" s="138"/>
      <c r="E520" s="141"/>
      <c r="F520" s="142"/>
      <c r="G520" s="142"/>
      <c r="H520" s="37"/>
    </row>
    <row r="521" spans="1:8" ht="12" customHeight="1" x14ac:dyDescent="0.15">
      <c r="A521" s="37"/>
      <c r="B521" s="37"/>
      <c r="C521" s="37"/>
      <c r="D521" s="138"/>
      <c r="E521" s="141"/>
      <c r="F521" s="142"/>
      <c r="G521" s="142"/>
      <c r="H521" s="37"/>
    </row>
    <row r="522" spans="1:8" ht="12" customHeight="1" x14ac:dyDescent="0.15">
      <c r="A522" s="37"/>
      <c r="B522" s="37"/>
      <c r="C522" s="37"/>
      <c r="D522" s="138"/>
      <c r="E522" s="141"/>
      <c r="F522" s="142"/>
      <c r="G522" s="142"/>
      <c r="H522" s="37"/>
    </row>
    <row r="523" spans="1:8" ht="12" customHeight="1" x14ac:dyDescent="0.15">
      <c r="A523" s="37"/>
      <c r="B523" s="37"/>
      <c r="C523" s="37"/>
      <c r="D523" s="138"/>
      <c r="E523" s="141"/>
      <c r="F523" s="142"/>
      <c r="G523" s="142"/>
      <c r="H523" s="37"/>
    </row>
    <row r="524" spans="1:8" ht="12" customHeight="1" x14ac:dyDescent="0.15">
      <c r="A524" s="37"/>
      <c r="B524" s="37"/>
      <c r="C524" s="37"/>
      <c r="D524" s="138"/>
      <c r="E524" s="141"/>
      <c r="F524" s="142"/>
      <c r="G524" s="142"/>
      <c r="H524" s="37"/>
    </row>
    <row r="525" spans="1:8" ht="12" customHeight="1" x14ac:dyDescent="0.15">
      <c r="A525" s="37"/>
      <c r="B525" s="37"/>
      <c r="C525" s="37"/>
      <c r="D525" s="138"/>
      <c r="E525" s="141"/>
      <c r="F525" s="142"/>
      <c r="G525" s="142"/>
      <c r="H525" s="37"/>
    </row>
    <row r="526" spans="1:8" ht="12" customHeight="1" x14ac:dyDescent="0.15">
      <c r="A526" s="37"/>
      <c r="B526" s="37"/>
      <c r="C526" s="37"/>
      <c r="D526" s="138"/>
      <c r="E526" s="141"/>
      <c r="F526" s="142"/>
      <c r="G526" s="142"/>
      <c r="H526" s="37"/>
    </row>
    <row r="527" spans="1:8" ht="12" customHeight="1" x14ac:dyDescent="0.15">
      <c r="A527" s="37"/>
      <c r="B527" s="37"/>
      <c r="C527" s="37"/>
      <c r="D527" s="138"/>
      <c r="E527" s="141"/>
      <c r="F527" s="142"/>
      <c r="G527" s="142"/>
      <c r="H527" s="37"/>
    </row>
    <row r="528" spans="1:8" ht="12" customHeight="1" x14ac:dyDescent="0.15">
      <c r="A528" s="37"/>
      <c r="B528" s="37"/>
      <c r="C528" s="37"/>
      <c r="D528" s="138"/>
      <c r="E528" s="141"/>
      <c r="F528" s="142"/>
      <c r="G528" s="142"/>
      <c r="H528" s="37"/>
    </row>
    <row r="529" spans="1:8" ht="12" customHeight="1" x14ac:dyDescent="0.15">
      <c r="A529" s="37"/>
      <c r="B529" s="37"/>
      <c r="C529" s="37"/>
      <c r="D529" s="138"/>
      <c r="E529" s="141"/>
      <c r="F529" s="142"/>
      <c r="G529" s="142"/>
      <c r="H529" s="37"/>
    </row>
    <row r="530" spans="1:8" ht="12" customHeight="1" x14ac:dyDescent="0.15">
      <c r="A530" s="37"/>
      <c r="B530" s="37"/>
      <c r="C530" s="37"/>
      <c r="D530" s="138"/>
      <c r="E530" s="141"/>
      <c r="F530" s="142"/>
      <c r="G530" s="142"/>
      <c r="H530" s="37"/>
    </row>
    <row r="531" spans="1:8" ht="12" customHeight="1" x14ac:dyDescent="0.15">
      <c r="A531" s="37"/>
      <c r="B531" s="37"/>
      <c r="C531" s="37"/>
      <c r="D531" s="138"/>
      <c r="E531" s="141"/>
      <c r="F531" s="142"/>
      <c r="G531" s="142"/>
      <c r="H531" s="146"/>
    </row>
    <row r="532" spans="1:8" ht="12" customHeight="1" x14ac:dyDescent="0.15">
      <c r="A532" s="37"/>
      <c r="B532" s="37"/>
      <c r="C532" s="37"/>
      <c r="D532" s="138"/>
      <c r="E532" s="141"/>
      <c r="F532" s="142"/>
      <c r="G532" s="142"/>
      <c r="H532" s="37"/>
    </row>
    <row r="533" spans="1:8" ht="12" customHeight="1" x14ac:dyDescent="0.15">
      <c r="A533" s="37"/>
      <c r="B533" s="37"/>
      <c r="C533" s="37"/>
      <c r="D533" s="138"/>
      <c r="E533" s="141"/>
      <c r="F533" s="142"/>
      <c r="G533" s="142"/>
      <c r="H533" s="37"/>
    </row>
    <row r="534" spans="1:8" ht="12" customHeight="1" x14ac:dyDescent="0.15">
      <c r="A534" s="37"/>
      <c r="B534" s="37"/>
      <c r="C534" s="37"/>
      <c r="D534" s="138"/>
      <c r="E534" s="141"/>
      <c r="F534" s="142"/>
      <c r="G534" s="142"/>
      <c r="H534" s="37"/>
    </row>
    <row r="535" spans="1:8" ht="12" customHeight="1" x14ac:dyDescent="0.15">
      <c r="A535" s="37"/>
      <c r="B535" s="37"/>
      <c r="C535" s="37"/>
      <c r="D535" s="138"/>
      <c r="E535" s="141"/>
      <c r="F535" s="142"/>
      <c r="G535" s="142"/>
      <c r="H535" s="37"/>
    </row>
    <row r="536" spans="1:8" ht="12" customHeight="1" x14ac:dyDescent="0.15">
      <c r="A536" s="37"/>
      <c r="B536" s="37"/>
      <c r="C536" s="37"/>
      <c r="D536" s="138"/>
      <c r="E536" s="141"/>
      <c r="F536" s="142"/>
      <c r="G536" s="142"/>
      <c r="H536" s="37"/>
    </row>
    <row r="537" spans="1:8" ht="12" customHeight="1" x14ac:dyDescent="0.15">
      <c r="A537" s="37"/>
      <c r="B537" s="37"/>
      <c r="C537" s="37"/>
      <c r="D537" s="138"/>
      <c r="E537" s="141"/>
      <c r="F537" s="142"/>
      <c r="G537" s="142"/>
      <c r="H537" s="37"/>
    </row>
    <row r="538" spans="1:8" ht="12" customHeight="1" x14ac:dyDescent="0.15">
      <c r="A538" s="37"/>
      <c r="B538" s="37"/>
      <c r="C538" s="37"/>
      <c r="D538" s="138"/>
      <c r="E538" s="141"/>
      <c r="F538" s="142"/>
      <c r="G538" s="142"/>
      <c r="H538" s="145"/>
    </row>
    <row r="539" spans="1:8" ht="12" customHeight="1" x14ac:dyDescent="0.15">
      <c r="A539" s="37"/>
      <c r="B539" s="37"/>
      <c r="C539" s="37"/>
      <c r="D539" s="138"/>
      <c r="E539" s="141"/>
      <c r="F539" s="142"/>
      <c r="G539" s="142"/>
      <c r="H539" s="146"/>
    </row>
    <row r="540" spans="1:8" ht="12" customHeight="1" x14ac:dyDescent="0.15">
      <c r="A540" s="37"/>
      <c r="B540" s="37"/>
      <c r="C540" s="37"/>
      <c r="D540" s="138"/>
      <c r="E540" s="141"/>
      <c r="F540" s="142"/>
      <c r="G540" s="142"/>
      <c r="H540" s="37"/>
    </row>
    <row r="541" spans="1:8" ht="12" customHeight="1" x14ac:dyDescent="0.15">
      <c r="A541" s="37"/>
      <c r="B541" s="37"/>
      <c r="C541" s="37"/>
      <c r="D541" s="138"/>
      <c r="E541" s="141"/>
      <c r="F541" s="142"/>
      <c r="G541" s="142"/>
      <c r="H541" s="37"/>
    </row>
    <row r="542" spans="1:8" ht="12" customHeight="1" x14ac:dyDescent="0.15">
      <c r="A542" s="37"/>
      <c r="B542" s="37"/>
      <c r="C542" s="37"/>
      <c r="D542" s="138"/>
      <c r="E542" s="141"/>
      <c r="F542" s="142"/>
      <c r="G542" s="142"/>
    </row>
    <row r="543" spans="1:8" ht="12" customHeight="1" x14ac:dyDescent="0.15">
      <c r="A543" s="37"/>
      <c r="B543" s="37"/>
      <c r="C543" s="37"/>
      <c r="D543" s="138"/>
      <c r="E543" s="141"/>
      <c r="F543" s="142"/>
      <c r="G543" s="142"/>
      <c r="H543" s="37"/>
    </row>
    <row r="544" spans="1:8" ht="12" customHeight="1" x14ac:dyDescent="0.15">
      <c r="A544" s="37"/>
      <c r="B544" s="37"/>
      <c r="C544" s="37"/>
      <c r="D544" s="138"/>
      <c r="E544" s="136"/>
      <c r="F544" s="41"/>
      <c r="G544" s="41"/>
      <c r="H544" s="37"/>
    </row>
    <row r="545" spans="1:8" ht="12" customHeight="1" x14ac:dyDescent="0.15">
      <c r="A545" s="37"/>
      <c r="B545" s="37"/>
      <c r="C545" s="37"/>
      <c r="D545" s="138"/>
      <c r="E545" s="136"/>
      <c r="F545" s="41"/>
      <c r="G545" s="41"/>
      <c r="H545" s="37"/>
    </row>
    <row r="546" spans="1:8" ht="12" customHeight="1" x14ac:dyDescent="0.15">
      <c r="A546" s="37"/>
      <c r="B546" s="37"/>
      <c r="C546" s="37"/>
      <c r="D546" s="138"/>
      <c r="E546" s="136"/>
      <c r="F546" s="41"/>
      <c r="G546" s="142"/>
      <c r="H546" s="37"/>
    </row>
    <row r="547" spans="1:8" ht="12" customHeight="1" x14ac:dyDescent="0.15">
      <c r="A547" s="37"/>
      <c r="B547" s="37"/>
      <c r="C547" s="37"/>
      <c r="D547" s="138"/>
      <c r="E547" s="136"/>
      <c r="F547" s="41"/>
      <c r="G547" s="142"/>
      <c r="H547" s="37"/>
    </row>
    <row r="548" spans="1:8" ht="12" customHeight="1" x14ac:dyDescent="0.15">
      <c r="A548" s="37"/>
      <c r="B548" s="37"/>
      <c r="C548" s="37"/>
      <c r="D548" s="138"/>
      <c r="E548" s="136"/>
      <c r="F548" s="41"/>
      <c r="G548" s="41"/>
      <c r="H548" s="37"/>
    </row>
    <row r="549" spans="1:8" ht="12" customHeight="1" x14ac:dyDescent="0.15">
      <c r="A549" s="37"/>
      <c r="B549" s="37"/>
      <c r="C549" s="37"/>
      <c r="D549" s="138"/>
      <c r="E549" s="136"/>
      <c r="F549" s="41"/>
      <c r="G549" s="41"/>
      <c r="H549" s="37"/>
    </row>
    <row r="550" spans="1:8" ht="12" customHeight="1" x14ac:dyDescent="0.15">
      <c r="A550" s="37"/>
      <c r="B550" s="37"/>
      <c r="C550" s="37"/>
      <c r="D550" s="138"/>
      <c r="E550" s="136"/>
      <c r="F550" s="41"/>
      <c r="G550" s="41"/>
      <c r="H550" s="37"/>
    </row>
    <row r="551" spans="1:8" ht="12" customHeight="1" x14ac:dyDescent="0.15">
      <c r="A551" s="37"/>
      <c r="B551" s="37"/>
      <c r="C551" s="37"/>
      <c r="D551" s="138"/>
      <c r="E551" s="136"/>
      <c r="F551" s="41"/>
      <c r="G551" s="41"/>
      <c r="H551" s="146"/>
    </row>
    <row r="552" spans="1:8" ht="12" customHeight="1" x14ac:dyDescent="0.15">
      <c r="A552" s="37"/>
      <c r="D552" s="138"/>
      <c r="E552" s="141"/>
      <c r="F552" s="142"/>
      <c r="G552" s="142"/>
      <c r="H552" s="37"/>
    </row>
    <row r="553" spans="1:8" ht="12" customHeight="1" x14ac:dyDescent="0.15">
      <c r="A553" s="37"/>
      <c r="B553" s="37"/>
      <c r="C553" s="37"/>
      <c r="D553" s="138"/>
      <c r="E553" s="141"/>
      <c r="F553" s="142"/>
      <c r="G553" s="142"/>
      <c r="H553" s="37"/>
    </row>
    <row r="554" spans="1:8" ht="12" customHeight="1" x14ac:dyDescent="0.15">
      <c r="A554" s="37"/>
      <c r="B554" s="37"/>
      <c r="C554" s="37"/>
      <c r="D554" s="138"/>
      <c r="E554" s="141"/>
      <c r="F554" s="142"/>
      <c r="G554" s="142"/>
      <c r="H554" s="37"/>
    </row>
    <row r="555" spans="1:8" ht="12" customHeight="1" x14ac:dyDescent="0.15">
      <c r="A555" s="37"/>
      <c r="B555" s="37"/>
      <c r="C555" s="37"/>
      <c r="D555" s="138"/>
      <c r="E555" s="141"/>
      <c r="F555" s="142"/>
      <c r="G555" s="142"/>
    </row>
    <row r="556" spans="1:8" ht="12" customHeight="1" x14ac:dyDescent="0.15">
      <c r="B556" s="37"/>
      <c r="C556" s="37"/>
      <c r="D556" s="138"/>
      <c r="E556" s="141"/>
      <c r="F556" s="142"/>
      <c r="G556" s="142"/>
      <c r="H556" s="37"/>
    </row>
    <row r="557" spans="1:8" ht="12" customHeight="1" x14ac:dyDescent="0.15">
      <c r="A557" s="37"/>
      <c r="B557" s="37"/>
      <c r="C557" s="37"/>
      <c r="D557" s="138"/>
      <c r="E557" s="141"/>
      <c r="F557" s="142"/>
      <c r="G557" s="142"/>
      <c r="H557" s="37"/>
    </row>
    <row r="558" spans="1:8" ht="12" customHeight="1" x14ac:dyDescent="0.15">
      <c r="A558" s="37"/>
      <c r="B558" s="37"/>
      <c r="C558" s="37"/>
      <c r="D558" s="138"/>
      <c r="E558" s="141"/>
      <c r="F558" s="142"/>
      <c r="G558" s="142"/>
      <c r="H558" s="37"/>
    </row>
    <row r="559" spans="1:8" ht="12" customHeight="1" x14ac:dyDescent="0.15">
      <c r="A559" s="37"/>
      <c r="B559" s="37"/>
      <c r="C559" s="37"/>
      <c r="D559" s="138"/>
      <c r="E559" s="141"/>
      <c r="F559" s="142"/>
      <c r="G559" s="142"/>
      <c r="H559" s="37"/>
    </row>
    <row r="561" spans="1:8" ht="26.25" customHeight="1" x14ac:dyDescent="0.15">
      <c r="A561" s="134"/>
      <c r="B561" s="134"/>
      <c r="C561" s="134"/>
      <c r="D561" s="134"/>
      <c r="E561" s="134"/>
      <c r="F561" s="134"/>
      <c r="G561" s="134"/>
      <c r="H561" s="134"/>
    </row>
    <row r="562" spans="1:8" ht="12" customHeight="1" x14ac:dyDescent="0.15">
      <c r="D562" s="147"/>
      <c r="E562" s="147"/>
      <c r="F562" s="147"/>
    </row>
    <row r="563" spans="1:8" ht="12" customHeight="1" x14ac:dyDescent="0.15">
      <c r="B563" s="135"/>
      <c r="D563" s="133"/>
      <c r="E563" s="133"/>
      <c r="F563" s="133"/>
    </row>
    <row r="564" spans="1:8" ht="12" customHeight="1" x14ac:dyDescent="0.15">
      <c r="A564" s="37"/>
      <c r="B564" s="37"/>
      <c r="C564" s="37"/>
      <c r="D564" s="37"/>
      <c r="E564" s="136"/>
      <c r="F564" s="41"/>
      <c r="G564" s="137"/>
      <c r="H564" s="36"/>
    </row>
    <row r="565" spans="1:8" ht="12" customHeight="1" x14ac:dyDescent="0.15">
      <c r="A565" s="37"/>
      <c r="B565" s="37"/>
      <c r="C565" s="37"/>
      <c r="D565" s="37"/>
      <c r="E565" s="136"/>
      <c r="F565" s="41"/>
      <c r="G565" s="41"/>
      <c r="H565" s="37"/>
    </row>
    <row r="566" spans="1:8" ht="12" customHeight="1" x14ac:dyDescent="0.15">
      <c r="A566" s="138"/>
      <c r="B566" s="138"/>
      <c r="C566" s="138"/>
      <c r="D566" s="138"/>
      <c r="E566" s="139"/>
      <c r="F566" s="140"/>
      <c r="G566" s="140"/>
      <c r="H566" s="138"/>
    </row>
    <row r="567" spans="1:8" ht="12" customHeight="1" x14ac:dyDescent="0.15">
      <c r="A567" s="138"/>
      <c r="B567" s="138"/>
      <c r="C567" s="138"/>
      <c r="D567" s="138"/>
      <c r="E567" s="139"/>
      <c r="F567" s="140"/>
      <c r="G567" s="140"/>
      <c r="H567" s="138"/>
    </row>
    <row r="568" spans="1:8" ht="12" customHeight="1" x14ac:dyDescent="0.15">
      <c r="A568" s="37"/>
      <c r="B568" s="37"/>
      <c r="C568" s="37"/>
      <c r="D568" s="138"/>
      <c r="E568" s="141"/>
      <c r="F568" s="142"/>
      <c r="G568" s="142"/>
      <c r="H568" s="37"/>
    </row>
    <row r="569" spans="1:8" ht="12" customHeight="1" x14ac:dyDescent="0.15">
      <c r="A569" s="37"/>
      <c r="B569" s="66"/>
      <c r="C569" s="66"/>
      <c r="D569" s="138"/>
      <c r="E569" s="141"/>
      <c r="F569" s="142"/>
      <c r="G569" s="142"/>
      <c r="H569" s="37"/>
    </row>
    <row r="570" spans="1:8" ht="12" customHeight="1" x14ac:dyDescent="0.15">
      <c r="A570" s="37"/>
      <c r="B570" s="66"/>
      <c r="C570" s="66"/>
      <c r="D570" s="138"/>
      <c r="E570" s="141"/>
      <c r="F570" s="142"/>
      <c r="G570" s="142"/>
      <c r="H570" s="37"/>
    </row>
    <row r="571" spans="1:8" ht="12" customHeight="1" x14ac:dyDescent="0.15">
      <c r="A571" s="37"/>
      <c r="B571" s="37"/>
      <c r="C571" s="37"/>
      <c r="D571" s="138"/>
      <c r="E571" s="141"/>
      <c r="F571" s="142"/>
      <c r="G571" s="142"/>
      <c r="H571" s="144"/>
    </row>
    <row r="572" spans="1:8" ht="12" customHeight="1" x14ac:dyDescent="0.15">
      <c r="A572" s="37"/>
      <c r="B572" s="37"/>
      <c r="C572" s="37"/>
      <c r="D572" s="138"/>
      <c r="E572" s="141"/>
      <c r="F572" s="142"/>
      <c r="G572" s="142"/>
      <c r="H572" s="37"/>
    </row>
    <row r="573" spans="1:8" ht="12" customHeight="1" x14ac:dyDescent="0.15">
      <c r="A573" s="37"/>
      <c r="B573" s="37"/>
      <c r="C573" s="37"/>
      <c r="D573" s="138"/>
      <c r="E573" s="141"/>
      <c r="F573" s="142"/>
      <c r="G573" s="142"/>
      <c r="H573" s="37"/>
    </row>
    <row r="574" spans="1:8" ht="12" customHeight="1" x14ac:dyDescent="0.15">
      <c r="A574" s="37"/>
      <c r="B574" s="37"/>
      <c r="C574" s="37"/>
      <c r="D574" s="138"/>
      <c r="E574" s="141"/>
      <c r="F574" s="142"/>
      <c r="G574" s="142"/>
      <c r="H574" s="37"/>
    </row>
    <row r="575" spans="1:8" ht="12" customHeight="1" x14ac:dyDescent="0.15">
      <c r="A575" s="37"/>
      <c r="B575" s="37"/>
      <c r="C575" s="37"/>
      <c r="D575" s="138"/>
      <c r="E575" s="141"/>
      <c r="F575" s="142"/>
      <c r="G575" s="142"/>
      <c r="H575" s="144"/>
    </row>
    <row r="576" spans="1:8" ht="12" customHeight="1" x14ac:dyDescent="0.15">
      <c r="A576" s="37"/>
      <c r="B576" s="37"/>
      <c r="C576" s="37"/>
      <c r="D576" s="138"/>
      <c r="E576" s="141"/>
      <c r="F576" s="142"/>
      <c r="G576" s="142"/>
      <c r="H576" s="37"/>
    </row>
    <row r="577" spans="1:8" ht="12" customHeight="1" x14ac:dyDescent="0.15">
      <c r="A577" s="37"/>
      <c r="B577" s="37"/>
      <c r="C577" s="37"/>
      <c r="D577" s="138"/>
      <c r="E577" s="141"/>
      <c r="F577" s="142"/>
      <c r="G577" s="142"/>
      <c r="H577" s="37"/>
    </row>
    <row r="578" spans="1:8" ht="12" customHeight="1" x14ac:dyDescent="0.15">
      <c r="A578" s="37"/>
      <c r="B578" s="37"/>
      <c r="C578" s="37"/>
      <c r="D578" s="138"/>
      <c r="E578" s="141"/>
      <c r="F578" s="142"/>
      <c r="G578" s="142"/>
      <c r="H578" s="37"/>
    </row>
    <row r="579" spans="1:8" ht="12" customHeight="1" x14ac:dyDescent="0.15">
      <c r="A579" s="37"/>
      <c r="B579" s="37"/>
      <c r="C579" s="37"/>
      <c r="D579" s="138"/>
      <c r="E579" s="141"/>
      <c r="F579" s="142"/>
      <c r="G579" s="142"/>
      <c r="H579" s="37"/>
    </row>
    <row r="580" spans="1:8" ht="12" customHeight="1" x14ac:dyDescent="0.15">
      <c r="A580" s="37"/>
      <c r="B580" s="37"/>
      <c r="C580" s="37"/>
      <c r="D580" s="138"/>
      <c r="E580" s="141"/>
      <c r="F580" s="142"/>
      <c r="G580" s="142"/>
      <c r="H580" s="37"/>
    </row>
    <row r="581" spans="1:8" ht="12" customHeight="1" x14ac:dyDescent="0.15">
      <c r="A581" s="37"/>
      <c r="B581" s="37"/>
      <c r="C581" s="37"/>
      <c r="D581" s="138"/>
      <c r="E581" s="141"/>
      <c r="F581" s="142"/>
      <c r="G581" s="142"/>
      <c r="H581" s="37"/>
    </row>
    <row r="582" spans="1:8" ht="12" customHeight="1" x14ac:dyDescent="0.15">
      <c r="A582" s="37"/>
      <c r="B582" s="37"/>
      <c r="C582" s="37"/>
      <c r="D582" s="138"/>
      <c r="E582" s="141"/>
      <c r="F582" s="142"/>
      <c r="G582" s="142"/>
      <c r="H582" s="37"/>
    </row>
    <row r="583" spans="1:8" ht="12" customHeight="1" x14ac:dyDescent="0.15">
      <c r="A583" s="37"/>
      <c r="B583" s="37"/>
      <c r="C583" s="37"/>
      <c r="D583" s="138"/>
      <c r="E583" s="141"/>
      <c r="F583" s="142"/>
      <c r="G583" s="142"/>
      <c r="H583" s="37"/>
    </row>
    <row r="584" spans="1:8" ht="12" customHeight="1" x14ac:dyDescent="0.15">
      <c r="A584" s="37"/>
      <c r="B584" s="37"/>
      <c r="C584" s="37"/>
      <c r="D584" s="138"/>
      <c r="E584" s="141"/>
      <c r="F584" s="142"/>
      <c r="G584" s="142"/>
      <c r="H584" s="37"/>
    </row>
    <row r="585" spans="1:8" ht="12" customHeight="1" x14ac:dyDescent="0.15">
      <c r="A585" s="37"/>
      <c r="B585" s="37"/>
      <c r="C585" s="37"/>
      <c r="D585" s="138"/>
      <c r="E585" s="141"/>
      <c r="F585" s="142"/>
      <c r="G585" s="142"/>
      <c r="H585" s="37"/>
    </row>
    <row r="586" spans="1:8" ht="12" customHeight="1" x14ac:dyDescent="0.15">
      <c r="A586" s="37"/>
      <c r="B586" s="37"/>
      <c r="C586" s="37"/>
      <c r="D586" s="138"/>
      <c r="E586" s="141"/>
      <c r="F586" s="142"/>
      <c r="G586" s="142"/>
      <c r="H586" s="37"/>
    </row>
    <row r="587" spans="1:8" ht="12" customHeight="1" x14ac:dyDescent="0.15">
      <c r="A587" s="37"/>
      <c r="B587" s="37"/>
      <c r="C587" s="37"/>
      <c r="D587" s="138"/>
      <c r="E587" s="141"/>
      <c r="F587" s="142"/>
      <c r="G587" s="142"/>
      <c r="H587" s="146"/>
    </row>
    <row r="588" spans="1:8" ht="12" customHeight="1" x14ac:dyDescent="0.15">
      <c r="A588" s="37"/>
      <c r="B588" s="37"/>
      <c r="C588" s="37"/>
      <c r="D588" s="138"/>
      <c r="E588" s="141"/>
      <c r="F588" s="142"/>
      <c r="G588" s="142"/>
      <c r="H588" s="37"/>
    </row>
    <row r="589" spans="1:8" ht="12" customHeight="1" x14ac:dyDescent="0.15">
      <c r="A589" s="37"/>
      <c r="B589" s="37"/>
      <c r="C589" s="37"/>
      <c r="D589" s="138"/>
      <c r="E589" s="141"/>
      <c r="F589" s="142"/>
      <c r="G589" s="142"/>
      <c r="H589" s="37"/>
    </row>
    <row r="590" spans="1:8" ht="12" customHeight="1" x14ac:dyDescent="0.15">
      <c r="A590" s="37"/>
      <c r="B590" s="37"/>
      <c r="C590" s="37"/>
      <c r="D590" s="138"/>
      <c r="E590" s="141"/>
      <c r="F590" s="142"/>
      <c r="G590" s="142"/>
      <c r="H590" s="37"/>
    </row>
    <row r="591" spans="1:8" ht="12" customHeight="1" x14ac:dyDescent="0.15">
      <c r="A591" s="37"/>
      <c r="B591" s="37"/>
      <c r="C591" s="37"/>
      <c r="D591" s="138"/>
      <c r="E591" s="141"/>
      <c r="F591" s="142"/>
      <c r="G591" s="142"/>
      <c r="H591" s="37"/>
    </row>
    <row r="592" spans="1:8" ht="12" customHeight="1" x14ac:dyDescent="0.15">
      <c r="A592" s="37"/>
      <c r="B592" s="37"/>
      <c r="C592" s="37"/>
      <c r="D592" s="138"/>
      <c r="E592" s="141"/>
      <c r="F592" s="142"/>
      <c r="G592" s="142"/>
      <c r="H592" s="37"/>
    </row>
    <row r="593" spans="1:8" ht="12" customHeight="1" x14ac:dyDescent="0.15">
      <c r="A593" s="37"/>
      <c r="B593" s="37"/>
      <c r="C593" s="37"/>
      <c r="D593" s="138"/>
      <c r="E593" s="141"/>
      <c r="F593" s="142"/>
      <c r="G593" s="142"/>
      <c r="H593" s="37"/>
    </row>
    <row r="594" spans="1:8" ht="12" customHeight="1" x14ac:dyDescent="0.15">
      <c r="A594" s="37"/>
      <c r="B594" s="37"/>
      <c r="C594" s="37"/>
      <c r="D594" s="138"/>
      <c r="E594" s="141"/>
      <c r="F594" s="142"/>
      <c r="G594" s="142"/>
      <c r="H594" s="37"/>
    </row>
    <row r="595" spans="1:8" ht="12" customHeight="1" x14ac:dyDescent="0.15">
      <c r="A595" s="37"/>
      <c r="B595" s="37"/>
      <c r="C595" s="37"/>
      <c r="D595" s="138"/>
      <c r="E595" s="141"/>
      <c r="F595" s="142"/>
      <c r="G595" s="142"/>
      <c r="H595" s="37"/>
    </row>
    <row r="596" spans="1:8" ht="12" customHeight="1" x14ac:dyDescent="0.15">
      <c r="A596" s="37"/>
      <c r="B596" s="37"/>
      <c r="C596" s="37"/>
      <c r="D596" s="138"/>
      <c r="E596" s="141"/>
      <c r="F596" s="142"/>
      <c r="G596" s="142"/>
      <c r="H596" s="37"/>
    </row>
    <row r="597" spans="1:8" ht="12" customHeight="1" x14ac:dyDescent="0.15">
      <c r="A597" s="37"/>
      <c r="B597" s="37"/>
      <c r="C597" s="37"/>
      <c r="D597" s="138"/>
      <c r="E597" s="141"/>
      <c r="F597" s="142"/>
      <c r="G597" s="142"/>
      <c r="H597" s="37"/>
    </row>
    <row r="598" spans="1:8" ht="12" customHeight="1" x14ac:dyDescent="0.15">
      <c r="A598" s="37"/>
      <c r="B598" s="37"/>
      <c r="C598" s="37"/>
      <c r="D598" s="138"/>
      <c r="E598" s="141"/>
      <c r="F598" s="142"/>
      <c r="G598" s="142"/>
      <c r="H598" s="37"/>
    </row>
    <row r="599" spans="1:8" ht="12" customHeight="1" x14ac:dyDescent="0.15">
      <c r="A599" s="37"/>
      <c r="B599" s="37"/>
      <c r="C599" s="37"/>
      <c r="D599" s="138"/>
      <c r="E599" s="141"/>
      <c r="F599" s="142"/>
      <c r="G599" s="142"/>
      <c r="H599" s="146"/>
    </row>
    <row r="600" spans="1:8" ht="12" customHeight="1" x14ac:dyDescent="0.15">
      <c r="A600" s="37"/>
      <c r="B600" s="37"/>
      <c r="C600" s="37"/>
      <c r="D600" s="138"/>
      <c r="E600" s="141"/>
      <c r="F600" s="142"/>
      <c r="G600" s="142"/>
      <c r="H600" s="37"/>
    </row>
    <row r="601" spans="1:8" ht="12" customHeight="1" x14ac:dyDescent="0.15">
      <c r="A601" s="37"/>
      <c r="B601" s="37"/>
      <c r="C601" s="37"/>
      <c r="D601" s="138"/>
      <c r="E601" s="141"/>
      <c r="F601" s="142"/>
      <c r="G601" s="142"/>
      <c r="H601" s="37"/>
    </row>
    <row r="602" spans="1:8" ht="12" customHeight="1" x14ac:dyDescent="0.15">
      <c r="A602" s="37"/>
      <c r="B602" s="37"/>
      <c r="C602" s="37"/>
      <c r="D602" s="138"/>
      <c r="E602" s="141"/>
      <c r="F602" s="142"/>
      <c r="G602" s="142"/>
      <c r="H602" s="37"/>
    </row>
    <row r="603" spans="1:8" ht="12" customHeight="1" x14ac:dyDescent="0.15">
      <c r="A603" s="37"/>
      <c r="B603" s="37"/>
      <c r="C603" s="37"/>
      <c r="D603" s="138"/>
      <c r="E603" s="141"/>
      <c r="F603" s="142"/>
      <c r="G603" s="142"/>
      <c r="H603" s="37"/>
    </row>
    <row r="604" spans="1:8" ht="12" customHeight="1" x14ac:dyDescent="0.15">
      <c r="A604" s="37"/>
      <c r="B604" s="37"/>
      <c r="C604" s="37"/>
      <c r="D604" s="138"/>
      <c r="E604" s="141"/>
      <c r="F604" s="142"/>
      <c r="G604" s="142"/>
      <c r="H604" s="37"/>
    </row>
    <row r="605" spans="1:8" ht="12" customHeight="1" x14ac:dyDescent="0.15">
      <c r="A605" s="37"/>
      <c r="B605" s="37"/>
      <c r="C605" s="37"/>
      <c r="D605" s="138"/>
      <c r="E605" s="141"/>
      <c r="F605" s="142"/>
      <c r="G605" s="142"/>
      <c r="H605" s="37"/>
    </row>
    <row r="606" spans="1:8" ht="12" customHeight="1" x14ac:dyDescent="0.15">
      <c r="A606" s="37"/>
      <c r="B606" s="37"/>
      <c r="C606" s="37"/>
      <c r="D606" s="138"/>
      <c r="E606" s="141"/>
      <c r="F606" s="142"/>
      <c r="G606" s="142"/>
      <c r="H606" s="145"/>
    </row>
    <row r="607" spans="1:8" ht="12" customHeight="1" x14ac:dyDescent="0.15">
      <c r="A607" s="37"/>
      <c r="B607" s="37"/>
      <c r="C607" s="37"/>
      <c r="D607" s="138"/>
      <c r="E607" s="141"/>
      <c r="F607" s="142"/>
      <c r="G607" s="142"/>
      <c r="H607" s="146"/>
    </row>
    <row r="608" spans="1:8" ht="12" customHeight="1" x14ac:dyDescent="0.15">
      <c r="A608" s="37"/>
      <c r="B608" s="37"/>
      <c r="C608" s="37"/>
      <c r="D608" s="138"/>
      <c r="E608" s="141"/>
      <c r="F608" s="142"/>
      <c r="G608" s="142"/>
      <c r="H608" s="37"/>
    </row>
    <row r="609" spans="1:8" ht="12" customHeight="1" x14ac:dyDescent="0.15">
      <c r="A609" s="37"/>
      <c r="B609" s="37"/>
      <c r="C609" s="37"/>
      <c r="D609" s="138"/>
      <c r="E609" s="141"/>
      <c r="F609" s="142"/>
      <c r="G609" s="142"/>
      <c r="H609" s="37"/>
    </row>
    <row r="610" spans="1:8" ht="12" customHeight="1" x14ac:dyDescent="0.15">
      <c r="A610" s="37"/>
      <c r="B610" s="37"/>
      <c r="C610" s="37"/>
      <c r="D610" s="138"/>
      <c r="E610" s="141"/>
      <c r="F610" s="142"/>
      <c r="G610" s="142"/>
    </row>
    <row r="611" spans="1:8" ht="12" customHeight="1" x14ac:dyDescent="0.15">
      <c r="A611" s="37"/>
      <c r="B611" s="37"/>
      <c r="C611" s="37"/>
      <c r="D611" s="138"/>
      <c r="E611" s="141"/>
      <c r="F611" s="142"/>
      <c r="G611" s="142"/>
      <c r="H611" s="37"/>
    </row>
    <row r="612" spans="1:8" ht="12" customHeight="1" x14ac:dyDescent="0.15">
      <c r="A612" s="37"/>
      <c r="B612" s="37"/>
      <c r="C612" s="37"/>
      <c r="D612" s="138"/>
      <c r="E612" s="136"/>
      <c r="F612" s="41"/>
      <c r="G612" s="41"/>
      <c r="H612" s="37"/>
    </row>
    <row r="613" spans="1:8" ht="12" customHeight="1" x14ac:dyDescent="0.15">
      <c r="A613" s="37"/>
      <c r="B613" s="37"/>
      <c r="C613" s="37"/>
      <c r="D613" s="138"/>
      <c r="E613" s="136"/>
      <c r="F613" s="41"/>
      <c r="G613" s="41"/>
      <c r="H613" s="37"/>
    </row>
    <row r="614" spans="1:8" ht="12" customHeight="1" x14ac:dyDescent="0.15">
      <c r="A614" s="37"/>
      <c r="B614" s="37"/>
      <c r="C614" s="37"/>
      <c r="D614" s="138"/>
      <c r="E614" s="136"/>
      <c r="F614" s="41"/>
      <c r="G614" s="142"/>
      <c r="H614" s="37"/>
    </row>
    <row r="615" spans="1:8" ht="12" customHeight="1" x14ac:dyDescent="0.15">
      <c r="A615" s="37"/>
      <c r="B615" s="37"/>
      <c r="C615" s="37"/>
      <c r="D615" s="138"/>
      <c r="E615" s="136"/>
      <c r="F615" s="41"/>
      <c r="G615" s="142"/>
      <c r="H615" s="37"/>
    </row>
    <row r="616" spans="1:8" ht="12" customHeight="1" x14ac:dyDescent="0.15">
      <c r="A616" s="37"/>
      <c r="B616" s="37"/>
      <c r="C616" s="37"/>
      <c r="D616" s="138"/>
      <c r="E616" s="136"/>
      <c r="F616" s="41"/>
      <c r="G616" s="41"/>
      <c r="H616" s="37"/>
    </row>
    <row r="617" spans="1:8" ht="12" customHeight="1" x14ac:dyDescent="0.15">
      <c r="A617" s="37"/>
      <c r="B617" s="37"/>
      <c r="C617" s="37"/>
      <c r="D617" s="138"/>
      <c r="E617" s="136"/>
      <c r="F617" s="41"/>
      <c r="G617" s="41"/>
      <c r="H617" s="37"/>
    </row>
    <row r="618" spans="1:8" ht="12" customHeight="1" x14ac:dyDescent="0.15">
      <c r="A618" s="37"/>
      <c r="B618" s="37"/>
      <c r="C618" s="37"/>
      <c r="D618" s="138"/>
      <c r="E618" s="136"/>
      <c r="F618" s="41"/>
      <c r="G618" s="41"/>
      <c r="H618" s="37"/>
    </row>
    <row r="619" spans="1:8" ht="12" customHeight="1" x14ac:dyDescent="0.15">
      <c r="A619" s="37"/>
      <c r="B619" s="37"/>
      <c r="C619" s="37"/>
      <c r="D619" s="138"/>
      <c r="E619" s="136"/>
      <c r="F619" s="41"/>
      <c r="G619" s="41"/>
      <c r="H619" s="146"/>
    </row>
    <row r="620" spans="1:8" ht="12" customHeight="1" x14ac:dyDescent="0.15">
      <c r="A620" s="37"/>
      <c r="D620" s="138"/>
      <c r="E620" s="141"/>
      <c r="F620" s="142"/>
      <c r="G620" s="142"/>
      <c r="H620" s="37"/>
    </row>
    <row r="621" spans="1:8" ht="12" customHeight="1" x14ac:dyDescent="0.15">
      <c r="A621" s="37"/>
      <c r="B621" s="37"/>
      <c r="C621" s="37"/>
      <c r="D621" s="138"/>
      <c r="E621" s="141"/>
      <c r="F621" s="142"/>
      <c r="G621" s="142"/>
      <c r="H621" s="37"/>
    </row>
    <row r="622" spans="1:8" ht="12" customHeight="1" x14ac:dyDescent="0.15">
      <c r="A622" s="37"/>
      <c r="B622" s="37"/>
      <c r="C622" s="37"/>
      <c r="D622" s="138"/>
      <c r="E622" s="141"/>
      <c r="F622" s="142"/>
      <c r="G622" s="142"/>
      <c r="H622" s="37"/>
    </row>
    <row r="623" spans="1:8" ht="12" customHeight="1" x14ac:dyDescent="0.15">
      <c r="A623" s="37"/>
      <c r="B623" s="37"/>
      <c r="C623" s="37"/>
      <c r="D623" s="138"/>
      <c r="E623" s="141"/>
      <c r="F623" s="142"/>
      <c r="G623" s="142"/>
    </row>
    <row r="624" spans="1:8" ht="12" customHeight="1" x14ac:dyDescent="0.15">
      <c r="B624" s="37"/>
      <c r="C624" s="37"/>
      <c r="D624" s="138"/>
      <c r="E624" s="141"/>
      <c r="F624" s="142"/>
      <c r="G624" s="142"/>
      <c r="H624" s="37"/>
    </row>
    <row r="625" spans="1:8" ht="12" customHeight="1" x14ac:dyDescent="0.15">
      <c r="A625" s="37"/>
      <c r="B625" s="37"/>
      <c r="C625" s="37"/>
      <c r="D625" s="138"/>
      <c r="E625" s="141"/>
      <c r="F625" s="142"/>
      <c r="G625" s="142"/>
      <c r="H625" s="37"/>
    </row>
    <row r="626" spans="1:8" ht="12" customHeight="1" x14ac:dyDescent="0.15">
      <c r="A626" s="37"/>
      <c r="B626" s="37"/>
      <c r="C626" s="37"/>
      <c r="D626" s="138"/>
      <c r="E626" s="141"/>
      <c r="F626" s="142"/>
      <c r="G626" s="142"/>
      <c r="H626" s="37"/>
    </row>
    <row r="627" spans="1:8" ht="12" customHeight="1" x14ac:dyDescent="0.15">
      <c r="A627" s="37"/>
      <c r="B627" s="37"/>
      <c r="C627" s="37"/>
      <c r="D627" s="138"/>
      <c r="E627" s="141"/>
      <c r="F627" s="142"/>
      <c r="G627" s="142"/>
      <c r="H627" s="37"/>
    </row>
    <row r="629" spans="1:8" ht="26.25" customHeight="1" x14ac:dyDescent="0.15">
      <c r="A629" s="134"/>
      <c r="B629" s="134"/>
      <c r="C629" s="134"/>
      <c r="D629" s="134"/>
      <c r="E629" s="134"/>
      <c r="F629" s="134"/>
      <c r="G629" s="134"/>
      <c r="H629" s="134"/>
    </row>
    <row r="630" spans="1:8" ht="12" customHeight="1" x14ac:dyDescent="0.15">
      <c r="D630" s="147"/>
      <c r="E630" s="147"/>
      <c r="F630" s="147"/>
    </row>
    <row r="631" spans="1:8" ht="12" customHeight="1" x14ac:dyDescent="0.15">
      <c r="B631" s="135"/>
      <c r="D631" s="133"/>
      <c r="E631" s="133"/>
      <c r="F631" s="133"/>
    </row>
    <row r="632" spans="1:8" ht="12" customHeight="1" x14ac:dyDescent="0.15">
      <c r="A632" s="37"/>
      <c r="B632" s="37"/>
      <c r="C632" s="37"/>
      <c r="D632" s="37"/>
      <c r="E632" s="136"/>
      <c r="F632" s="41"/>
      <c r="G632" s="137"/>
      <c r="H632" s="36"/>
    </row>
    <row r="633" spans="1:8" ht="12" customHeight="1" x14ac:dyDescent="0.15">
      <c r="A633" s="37"/>
      <c r="B633" s="37"/>
      <c r="C633" s="37"/>
      <c r="D633" s="37"/>
      <c r="E633" s="136"/>
      <c r="F633" s="41"/>
      <c r="G633" s="41"/>
      <c r="H633" s="37"/>
    </row>
    <row r="634" spans="1:8" ht="12" customHeight="1" x14ac:dyDescent="0.15">
      <c r="A634" s="138"/>
      <c r="B634" s="138"/>
      <c r="C634" s="138"/>
      <c r="D634" s="138"/>
      <c r="E634" s="139"/>
      <c r="F634" s="140"/>
      <c r="G634" s="140"/>
      <c r="H634" s="138"/>
    </row>
    <row r="635" spans="1:8" ht="12" customHeight="1" x14ac:dyDescent="0.15">
      <c r="A635" s="138"/>
      <c r="B635" s="138"/>
      <c r="C635" s="138"/>
      <c r="D635" s="138"/>
      <c r="E635" s="139"/>
      <c r="F635" s="140"/>
      <c r="G635" s="140"/>
      <c r="H635" s="138"/>
    </row>
    <row r="636" spans="1:8" ht="12" customHeight="1" x14ac:dyDescent="0.15">
      <c r="A636" s="37"/>
      <c r="B636" s="37"/>
      <c r="C636" s="37"/>
      <c r="D636" s="138"/>
      <c r="E636" s="141"/>
      <c r="F636" s="142"/>
      <c r="G636" s="142"/>
      <c r="H636" s="37"/>
    </row>
    <row r="637" spans="1:8" ht="12" customHeight="1" x14ac:dyDescent="0.15">
      <c r="A637" s="37"/>
      <c r="B637" s="66"/>
      <c r="C637" s="66"/>
      <c r="D637" s="138"/>
      <c r="E637" s="141"/>
      <c r="F637" s="142"/>
      <c r="G637" s="142"/>
      <c r="H637" s="37"/>
    </row>
    <row r="638" spans="1:8" ht="12" customHeight="1" x14ac:dyDescent="0.15">
      <c r="A638" s="37"/>
      <c r="B638" s="66"/>
      <c r="C638" s="66"/>
      <c r="D638" s="138"/>
      <c r="E638" s="141"/>
      <c r="F638" s="142"/>
      <c r="G638" s="142"/>
      <c r="H638" s="37"/>
    </row>
    <row r="639" spans="1:8" ht="12" customHeight="1" x14ac:dyDescent="0.15">
      <c r="A639" s="37"/>
      <c r="B639" s="37"/>
      <c r="C639" s="37"/>
      <c r="D639" s="138"/>
      <c r="E639" s="141"/>
      <c r="F639" s="142"/>
      <c r="G639" s="142"/>
      <c r="H639" s="144"/>
    </row>
    <row r="640" spans="1:8" ht="12" customHeight="1" x14ac:dyDescent="0.15">
      <c r="A640" s="37"/>
      <c r="B640" s="37"/>
      <c r="C640" s="37"/>
      <c r="D640" s="138"/>
      <c r="E640" s="141"/>
      <c r="F640" s="142"/>
      <c r="G640" s="142"/>
      <c r="H640" s="37"/>
    </row>
    <row r="641" spans="1:8" ht="12" customHeight="1" x14ac:dyDescent="0.15">
      <c r="A641" s="37"/>
      <c r="B641" s="37"/>
      <c r="C641" s="37"/>
      <c r="D641" s="138"/>
      <c r="E641" s="141"/>
      <c r="F641" s="142"/>
      <c r="G641" s="142"/>
      <c r="H641" s="37"/>
    </row>
    <row r="642" spans="1:8" ht="12" customHeight="1" x14ac:dyDescent="0.15">
      <c r="A642" s="37"/>
      <c r="B642" s="37"/>
      <c r="C642" s="37"/>
      <c r="D642" s="138"/>
      <c r="E642" s="141"/>
      <c r="F642" s="142"/>
      <c r="G642" s="142"/>
      <c r="H642" s="37"/>
    </row>
    <row r="643" spans="1:8" ht="12" customHeight="1" x14ac:dyDescent="0.15">
      <c r="A643" s="37"/>
      <c r="B643" s="37"/>
      <c r="C643" s="37"/>
      <c r="D643" s="138"/>
      <c r="E643" s="141"/>
      <c r="F643" s="142"/>
      <c r="G643" s="142"/>
      <c r="H643" s="144"/>
    </row>
    <row r="644" spans="1:8" ht="12" customHeight="1" x14ac:dyDescent="0.15">
      <c r="A644" s="37"/>
      <c r="B644" s="37"/>
      <c r="C644" s="37"/>
      <c r="D644" s="138"/>
      <c r="E644" s="141"/>
      <c r="F644" s="142"/>
      <c r="G644" s="142"/>
      <c r="H644" s="37"/>
    </row>
    <row r="645" spans="1:8" ht="12" customHeight="1" x14ac:dyDescent="0.15">
      <c r="A645" s="37"/>
      <c r="B645" s="37"/>
      <c r="C645" s="37"/>
      <c r="D645" s="138"/>
      <c r="E645" s="141"/>
      <c r="F645" s="142"/>
      <c r="G645" s="142"/>
      <c r="H645" s="37"/>
    </row>
    <row r="646" spans="1:8" ht="12" customHeight="1" x14ac:dyDescent="0.15">
      <c r="A646" s="37"/>
      <c r="B646" s="37"/>
      <c r="C646" s="37"/>
      <c r="D646" s="138"/>
      <c r="E646" s="141"/>
      <c r="F646" s="142"/>
      <c r="G646" s="142"/>
      <c r="H646" s="37"/>
    </row>
    <row r="647" spans="1:8" ht="12" customHeight="1" x14ac:dyDescent="0.15">
      <c r="A647" s="37"/>
      <c r="B647" s="37"/>
      <c r="C647" s="37"/>
      <c r="D647" s="138"/>
      <c r="E647" s="141"/>
      <c r="F647" s="142"/>
      <c r="G647" s="142"/>
      <c r="H647" s="37"/>
    </row>
    <row r="648" spans="1:8" ht="12" customHeight="1" x14ac:dyDescent="0.15">
      <c r="A648" s="37"/>
      <c r="B648" s="37"/>
      <c r="C648" s="37"/>
      <c r="D648" s="138"/>
      <c r="E648" s="141"/>
      <c r="F648" s="142"/>
      <c r="G648" s="142"/>
      <c r="H648" s="37"/>
    </row>
    <row r="649" spans="1:8" ht="12" customHeight="1" x14ac:dyDescent="0.15">
      <c r="A649" s="37"/>
      <c r="B649" s="37"/>
      <c r="C649" s="37"/>
      <c r="D649" s="138"/>
      <c r="E649" s="141"/>
      <c r="F649" s="142"/>
      <c r="G649" s="142"/>
      <c r="H649" s="37"/>
    </row>
    <row r="650" spans="1:8" ht="12" customHeight="1" x14ac:dyDescent="0.15">
      <c r="A650" s="37"/>
      <c r="B650" s="37"/>
      <c r="C650" s="37"/>
      <c r="D650" s="138"/>
      <c r="E650" s="141"/>
      <c r="F650" s="142"/>
      <c r="G650" s="142"/>
      <c r="H650" s="37"/>
    </row>
    <row r="651" spans="1:8" ht="12" customHeight="1" x14ac:dyDescent="0.15">
      <c r="A651" s="37"/>
      <c r="B651" s="37"/>
      <c r="C651" s="37"/>
      <c r="D651" s="138"/>
      <c r="E651" s="141"/>
      <c r="F651" s="142"/>
      <c r="G651" s="142"/>
      <c r="H651" s="37"/>
    </row>
    <row r="652" spans="1:8" ht="12" customHeight="1" x14ac:dyDescent="0.15">
      <c r="A652" s="37"/>
      <c r="B652" s="37"/>
      <c r="C652" s="37"/>
      <c r="D652" s="138"/>
      <c r="E652" s="141"/>
      <c r="F652" s="142"/>
      <c r="G652" s="142"/>
      <c r="H652" s="37"/>
    </row>
    <row r="653" spans="1:8" ht="12" customHeight="1" x14ac:dyDescent="0.15">
      <c r="A653" s="37"/>
      <c r="B653" s="37"/>
      <c r="C653" s="37"/>
      <c r="D653" s="138"/>
      <c r="E653" s="141"/>
      <c r="F653" s="142"/>
      <c r="G653" s="142"/>
      <c r="H653" s="37"/>
    </row>
    <row r="654" spans="1:8" ht="12" customHeight="1" x14ac:dyDescent="0.15">
      <c r="A654" s="37"/>
      <c r="B654" s="37"/>
      <c r="C654" s="37"/>
      <c r="D654" s="138"/>
      <c r="E654" s="141"/>
      <c r="F654" s="142"/>
      <c r="G654" s="142"/>
      <c r="H654" s="37"/>
    </row>
    <row r="655" spans="1:8" ht="12" customHeight="1" x14ac:dyDescent="0.15">
      <c r="A655" s="37"/>
      <c r="B655" s="37"/>
      <c r="C655" s="37"/>
      <c r="D655" s="138"/>
      <c r="E655" s="141"/>
      <c r="F655" s="142"/>
      <c r="G655" s="142"/>
      <c r="H655" s="146"/>
    </row>
    <row r="656" spans="1:8" ht="12" customHeight="1" x14ac:dyDescent="0.15">
      <c r="A656" s="37"/>
      <c r="B656" s="37"/>
      <c r="C656" s="37"/>
      <c r="D656" s="138"/>
      <c r="E656" s="141"/>
      <c r="F656" s="142"/>
      <c r="G656" s="142"/>
      <c r="H656" s="37"/>
    </row>
    <row r="657" spans="1:8" ht="12" customHeight="1" x14ac:dyDescent="0.15">
      <c r="A657" s="37"/>
      <c r="B657" s="37"/>
      <c r="C657" s="37"/>
      <c r="D657" s="138"/>
      <c r="E657" s="141"/>
      <c r="F657" s="142"/>
      <c r="G657" s="142"/>
      <c r="H657" s="37"/>
    </row>
    <row r="658" spans="1:8" ht="12" customHeight="1" x14ac:dyDescent="0.15">
      <c r="A658" s="37"/>
      <c r="B658" s="37"/>
      <c r="C658" s="37"/>
      <c r="D658" s="138"/>
      <c r="E658" s="141"/>
      <c r="F658" s="142"/>
      <c r="G658" s="142"/>
      <c r="H658" s="37"/>
    </row>
    <row r="659" spans="1:8" ht="12" customHeight="1" x14ac:dyDescent="0.15">
      <c r="A659" s="37"/>
      <c r="B659" s="37"/>
      <c r="C659" s="37"/>
      <c r="D659" s="138"/>
      <c r="E659" s="141"/>
      <c r="F659" s="142"/>
      <c r="G659" s="142"/>
      <c r="H659" s="37"/>
    </row>
    <row r="660" spans="1:8" ht="12" customHeight="1" x14ac:dyDescent="0.15">
      <c r="A660" s="37"/>
      <c r="B660" s="37"/>
      <c r="C660" s="37"/>
      <c r="D660" s="138"/>
      <c r="E660" s="141"/>
      <c r="F660" s="142"/>
      <c r="G660" s="142"/>
      <c r="H660" s="37"/>
    </row>
    <row r="661" spans="1:8" ht="12" customHeight="1" x14ac:dyDescent="0.15">
      <c r="A661" s="37"/>
      <c r="B661" s="37"/>
      <c r="C661" s="37"/>
      <c r="D661" s="138"/>
      <c r="E661" s="141"/>
      <c r="F661" s="142"/>
      <c r="G661" s="142"/>
      <c r="H661" s="37"/>
    </row>
    <row r="662" spans="1:8" ht="12" customHeight="1" x14ac:dyDescent="0.15">
      <c r="A662" s="37"/>
      <c r="B662" s="37"/>
      <c r="C662" s="37"/>
      <c r="D662" s="138"/>
      <c r="E662" s="141"/>
      <c r="F662" s="142"/>
      <c r="G662" s="142"/>
      <c r="H662" s="37"/>
    </row>
    <row r="663" spans="1:8" ht="12" customHeight="1" x14ac:dyDescent="0.15">
      <c r="A663" s="37"/>
      <c r="B663" s="37"/>
      <c r="C663" s="37"/>
      <c r="D663" s="138"/>
      <c r="E663" s="141"/>
      <c r="F663" s="142"/>
      <c r="G663" s="142"/>
      <c r="H663" s="37"/>
    </row>
    <row r="664" spans="1:8" ht="12" customHeight="1" x14ac:dyDescent="0.15">
      <c r="A664" s="37"/>
      <c r="B664" s="37"/>
      <c r="C664" s="37"/>
      <c r="D664" s="138"/>
      <c r="E664" s="141"/>
      <c r="F664" s="142"/>
      <c r="G664" s="142"/>
      <c r="H664" s="37"/>
    </row>
    <row r="665" spans="1:8" ht="12" customHeight="1" x14ac:dyDescent="0.15">
      <c r="A665" s="37"/>
      <c r="B665" s="37"/>
      <c r="C665" s="37"/>
      <c r="D665" s="138"/>
      <c r="E665" s="141"/>
      <c r="F665" s="142"/>
      <c r="G665" s="142"/>
      <c r="H665" s="37"/>
    </row>
    <row r="666" spans="1:8" ht="12" customHeight="1" x14ac:dyDescent="0.15">
      <c r="A666" s="37"/>
      <c r="B666" s="37"/>
      <c r="C666" s="37"/>
      <c r="D666" s="138"/>
      <c r="E666" s="141"/>
      <c r="F666" s="142"/>
      <c r="G666" s="142"/>
      <c r="H666" s="37"/>
    </row>
    <row r="667" spans="1:8" ht="12" customHeight="1" x14ac:dyDescent="0.15">
      <c r="A667" s="37"/>
      <c r="B667" s="37"/>
      <c r="C667" s="37"/>
      <c r="D667" s="138"/>
      <c r="E667" s="141"/>
      <c r="F667" s="142"/>
      <c r="G667" s="142"/>
      <c r="H667" s="146"/>
    </row>
    <row r="668" spans="1:8" ht="12" customHeight="1" x14ac:dyDescent="0.15">
      <c r="A668" s="37"/>
      <c r="B668" s="37"/>
      <c r="C668" s="37"/>
      <c r="D668" s="138"/>
      <c r="E668" s="141"/>
      <c r="F668" s="142"/>
      <c r="G668" s="142"/>
      <c r="H668" s="37"/>
    </row>
    <row r="669" spans="1:8" ht="12" customHeight="1" x14ac:dyDescent="0.15">
      <c r="A669" s="37"/>
      <c r="B669" s="37"/>
      <c r="C669" s="37"/>
      <c r="D669" s="138"/>
      <c r="E669" s="141"/>
      <c r="F669" s="142"/>
      <c r="G669" s="142"/>
      <c r="H669" s="37"/>
    </row>
    <row r="670" spans="1:8" ht="12" customHeight="1" x14ac:dyDescent="0.15">
      <c r="A670" s="37"/>
      <c r="B670" s="37"/>
      <c r="C670" s="37"/>
      <c r="D670" s="138"/>
      <c r="E670" s="141"/>
      <c r="F670" s="142"/>
      <c r="G670" s="142"/>
      <c r="H670" s="37"/>
    </row>
    <row r="671" spans="1:8" ht="12" customHeight="1" x14ac:dyDescent="0.15">
      <c r="A671" s="37"/>
      <c r="B671" s="37"/>
      <c r="C671" s="37"/>
      <c r="D671" s="138"/>
      <c r="E671" s="141"/>
      <c r="F671" s="142"/>
      <c r="G671" s="142"/>
      <c r="H671" s="37"/>
    </row>
    <row r="672" spans="1:8" ht="12" customHeight="1" x14ac:dyDescent="0.15">
      <c r="A672" s="37"/>
      <c r="B672" s="37"/>
      <c r="C672" s="37"/>
      <c r="D672" s="138"/>
      <c r="E672" s="141"/>
      <c r="F672" s="142"/>
      <c r="G672" s="142"/>
      <c r="H672" s="37"/>
    </row>
    <row r="673" spans="1:8" ht="12" customHeight="1" x14ac:dyDescent="0.15">
      <c r="A673" s="37"/>
      <c r="B673" s="37"/>
      <c r="C673" s="37"/>
      <c r="D673" s="138"/>
      <c r="E673" s="141"/>
      <c r="F673" s="142"/>
      <c r="G673" s="142"/>
      <c r="H673" s="37"/>
    </row>
    <row r="674" spans="1:8" ht="12" customHeight="1" x14ac:dyDescent="0.15">
      <c r="A674" s="37"/>
      <c r="B674" s="37"/>
      <c r="C674" s="37"/>
      <c r="D674" s="138"/>
      <c r="E674" s="141"/>
      <c r="F674" s="142"/>
      <c r="G674" s="142"/>
      <c r="H674" s="145"/>
    </row>
    <row r="675" spans="1:8" ht="12" customHeight="1" x14ac:dyDescent="0.15">
      <c r="A675" s="37"/>
      <c r="B675" s="37"/>
      <c r="C675" s="37"/>
      <c r="D675" s="138"/>
      <c r="E675" s="141"/>
      <c r="F675" s="142"/>
      <c r="G675" s="142"/>
      <c r="H675" s="146"/>
    </row>
    <row r="676" spans="1:8" ht="12" customHeight="1" x14ac:dyDescent="0.15">
      <c r="A676" s="37"/>
      <c r="B676" s="37"/>
      <c r="C676" s="37"/>
      <c r="D676" s="138"/>
      <c r="E676" s="141"/>
      <c r="F676" s="142"/>
      <c r="G676" s="142"/>
      <c r="H676" s="37"/>
    </row>
    <row r="677" spans="1:8" ht="12" customHeight="1" x14ac:dyDescent="0.15">
      <c r="A677" s="37"/>
      <c r="B677" s="37"/>
      <c r="C677" s="37"/>
      <c r="D677" s="138"/>
      <c r="E677" s="141"/>
      <c r="F677" s="142"/>
      <c r="G677" s="142"/>
      <c r="H677" s="37"/>
    </row>
    <row r="678" spans="1:8" ht="12" customHeight="1" x14ac:dyDescent="0.15">
      <c r="A678" s="37"/>
      <c r="B678" s="37"/>
      <c r="C678" s="37"/>
      <c r="D678" s="138"/>
      <c r="E678" s="141"/>
      <c r="F678" s="142"/>
      <c r="G678" s="142"/>
    </row>
    <row r="679" spans="1:8" ht="12" customHeight="1" x14ac:dyDescent="0.15">
      <c r="A679" s="37"/>
      <c r="B679" s="37"/>
      <c r="C679" s="37"/>
      <c r="D679" s="138"/>
      <c r="E679" s="141"/>
      <c r="F679" s="142"/>
      <c r="G679" s="142"/>
      <c r="H679" s="37"/>
    </row>
    <row r="680" spans="1:8" ht="12" customHeight="1" x14ac:dyDescent="0.15">
      <c r="A680" s="37"/>
      <c r="B680" s="37"/>
      <c r="C680" s="37"/>
      <c r="D680" s="138"/>
      <c r="E680" s="136"/>
      <c r="F680" s="41"/>
      <c r="G680" s="41"/>
      <c r="H680" s="37"/>
    </row>
    <row r="681" spans="1:8" ht="12" customHeight="1" x14ac:dyDescent="0.15">
      <c r="A681" s="37"/>
      <c r="B681" s="37"/>
      <c r="C681" s="37"/>
      <c r="D681" s="138"/>
      <c r="E681" s="136"/>
      <c r="F681" s="41"/>
      <c r="G681" s="41"/>
      <c r="H681" s="37"/>
    </row>
    <row r="682" spans="1:8" ht="12" customHeight="1" x14ac:dyDescent="0.15">
      <c r="A682" s="37"/>
      <c r="B682" s="37"/>
      <c r="C682" s="37"/>
      <c r="D682" s="138"/>
      <c r="E682" s="136"/>
      <c r="F682" s="41"/>
      <c r="G682" s="142"/>
      <c r="H682" s="37"/>
    </row>
    <row r="683" spans="1:8" ht="12" customHeight="1" x14ac:dyDescent="0.15">
      <c r="A683" s="37"/>
      <c r="B683" s="37"/>
      <c r="C683" s="37"/>
      <c r="D683" s="138"/>
      <c r="E683" s="136"/>
      <c r="F683" s="41"/>
      <c r="G683" s="142"/>
      <c r="H683" s="37"/>
    </row>
    <row r="684" spans="1:8" ht="12" customHeight="1" x14ac:dyDescent="0.15">
      <c r="A684" s="37"/>
      <c r="B684" s="37"/>
      <c r="C684" s="37"/>
      <c r="D684" s="138"/>
      <c r="E684" s="136"/>
      <c r="F684" s="41"/>
      <c r="G684" s="41"/>
      <c r="H684" s="37"/>
    </row>
    <row r="685" spans="1:8" ht="12" customHeight="1" x14ac:dyDescent="0.15">
      <c r="A685" s="37"/>
      <c r="B685" s="37"/>
      <c r="C685" s="37"/>
      <c r="D685" s="138"/>
      <c r="E685" s="136"/>
      <c r="F685" s="41"/>
      <c r="G685" s="41"/>
      <c r="H685" s="37"/>
    </row>
    <row r="686" spans="1:8" ht="12" customHeight="1" x14ac:dyDescent="0.15">
      <c r="A686" s="37"/>
      <c r="B686" s="37"/>
      <c r="C686" s="37"/>
      <c r="D686" s="138"/>
      <c r="E686" s="136"/>
      <c r="F686" s="41"/>
      <c r="G686" s="41"/>
      <c r="H686" s="37"/>
    </row>
    <row r="687" spans="1:8" ht="12" customHeight="1" x14ac:dyDescent="0.15">
      <c r="A687" s="37"/>
      <c r="B687" s="37"/>
      <c r="C687" s="37"/>
      <c r="D687" s="138"/>
      <c r="E687" s="136"/>
      <c r="F687" s="41"/>
      <c r="G687" s="41"/>
      <c r="H687" s="146"/>
    </row>
    <row r="688" spans="1:8" ht="12" customHeight="1" x14ac:dyDescent="0.15">
      <c r="A688" s="37"/>
      <c r="D688" s="138"/>
      <c r="E688" s="141"/>
      <c r="F688" s="142"/>
      <c r="G688" s="142"/>
      <c r="H688" s="37"/>
    </row>
    <row r="689" spans="1:8" ht="12" customHeight="1" x14ac:dyDescent="0.15">
      <c r="A689" s="37"/>
      <c r="B689" s="37"/>
      <c r="C689" s="37"/>
      <c r="D689" s="138"/>
      <c r="E689" s="141"/>
      <c r="F689" s="142"/>
      <c r="G689" s="142"/>
      <c r="H689" s="37"/>
    </row>
    <row r="690" spans="1:8" ht="12" customHeight="1" x14ac:dyDescent="0.15">
      <c r="A690" s="37"/>
      <c r="B690" s="37"/>
      <c r="C690" s="37"/>
      <c r="D690" s="138"/>
      <c r="E690" s="141"/>
      <c r="F690" s="142"/>
      <c r="G690" s="142"/>
      <c r="H690" s="37"/>
    </row>
    <row r="691" spans="1:8" ht="12" customHeight="1" x14ac:dyDescent="0.15">
      <c r="A691" s="37"/>
      <c r="B691" s="37"/>
      <c r="C691" s="37"/>
      <c r="D691" s="138"/>
      <c r="E691" s="141"/>
      <c r="F691" s="142"/>
      <c r="G691" s="142"/>
    </row>
    <row r="692" spans="1:8" ht="12" customHeight="1" x14ac:dyDescent="0.15">
      <c r="B692" s="37"/>
      <c r="C692" s="37"/>
      <c r="D692" s="138"/>
      <c r="E692" s="141"/>
      <c r="F692" s="142"/>
      <c r="G692" s="142"/>
      <c r="H692" s="37"/>
    </row>
    <row r="693" spans="1:8" ht="12" customHeight="1" x14ac:dyDescent="0.15">
      <c r="A693" s="37"/>
      <c r="B693" s="37"/>
      <c r="C693" s="37"/>
      <c r="D693" s="138"/>
      <c r="E693" s="141"/>
      <c r="F693" s="142"/>
      <c r="G693" s="142"/>
      <c r="H693" s="37"/>
    </row>
    <row r="694" spans="1:8" ht="12" customHeight="1" x14ac:dyDescent="0.15">
      <c r="A694" s="37"/>
      <c r="B694" s="37"/>
      <c r="C694" s="37"/>
      <c r="D694" s="138"/>
      <c r="E694" s="141"/>
      <c r="F694" s="142"/>
      <c r="G694" s="142"/>
      <c r="H694" s="37"/>
    </row>
    <row r="695" spans="1:8" ht="12" customHeight="1" x14ac:dyDescent="0.15">
      <c r="A695" s="37"/>
      <c r="B695" s="37"/>
      <c r="C695" s="37"/>
      <c r="D695" s="138"/>
      <c r="E695" s="141"/>
      <c r="F695" s="142"/>
      <c r="G695" s="142"/>
      <c r="H695" s="37"/>
    </row>
    <row r="697" spans="1:8" ht="26.25" customHeight="1" x14ac:dyDescent="0.15">
      <c r="A697" s="134"/>
      <c r="B697" s="134"/>
      <c r="C697" s="134"/>
      <c r="D697" s="134"/>
      <c r="E697" s="134"/>
      <c r="F697" s="134"/>
      <c r="G697" s="134"/>
      <c r="H697" s="134"/>
    </row>
    <row r="698" spans="1:8" ht="12" customHeight="1" x14ac:dyDescent="0.15">
      <c r="D698" s="147"/>
      <c r="E698" s="147"/>
      <c r="F698" s="147"/>
    </row>
    <row r="699" spans="1:8" ht="12" customHeight="1" x14ac:dyDescent="0.15">
      <c r="B699" s="135"/>
      <c r="D699" s="133"/>
      <c r="E699" s="133"/>
      <c r="F699" s="133"/>
    </row>
    <row r="700" spans="1:8" ht="12" customHeight="1" x14ac:dyDescent="0.15">
      <c r="A700" s="37"/>
      <c r="B700" s="37"/>
      <c r="C700" s="37"/>
      <c r="D700" s="37"/>
      <c r="E700" s="136"/>
      <c r="F700" s="41"/>
      <c r="G700" s="137"/>
      <c r="H700" s="36"/>
    </row>
    <row r="701" spans="1:8" ht="12" customHeight="1" x14ac:dyDescent="0.15">
      <c r="A701" s="37"/>
      <c r="B701" s="37"/>
      <c r="C701" s="37"/>
      <c r="D701" s="37"/>
      <c r="E701" s="136"/>
      <c r="F701" s="41"/>
      <c r="G701" s="41"/>
      <c r="H701" s="37"/>
    </row>
    <row r="702" spans="1:8" ht="12" customHeight="1" x14ac:dyDescent="0.15">
      <c r="A702" s="138"/>
      <c r="B702" s="138"/>
      <c r="C702" s="138"/>
      <c r="D702" s="138"/>
      <c r="E702" s="139"/>
      <c r="F702" s="140"/>
      <c r="G702" s="140"/>
      <c r="H702" s="138"/>
    </row>
    <row r="703" spans="1:8" ht="12" customHeight="1" x14ac:dyDescent="0.15">
      <c r="A703" s="138"/>
      <c r="B703" s="138"/>
      <c r="C703" s="138"/>
      <c r="D703" s="138"/>
      <c r="E703" s="139"/>
      <c r="F703" s="140"/>
      <c r="G703" s="140"/>
      <c r="H703" s="138"/>
    </row>
    <row r="704" spans="1:8" ht="12" customHeight="1" x14ac:dyDescent="0.15">
      <c r="A704" s="37"/>
      <c r="B704" s="37"/>
      <c r="C704" s="37"/>
      <c r="D704" s="138"/>
      <c r="E704" s="141"/>
      <c r="F704" s="142"/>
      <c r="G704" s="142"/>
      <c r="H704" s="37"/>
    </row>
    <row r="705" spans="1:8" ht="12" customHeight="1" x14ac:dyDescent="0.15">
      <c r="A705" s="37"/>
      <c r="B705" s="66"/>
      <c r="C705" s="66"/>
      <c r="D705" s="138"/>
      <c r="E705" s="141"/>
      <c r="F705" s="142"/>
      <c r="G705" s="142"/>
      <c r="H705" s="37"/>
    </row>
    <row r="706" spans="1:8" ht="12" customHeight="1" x14ac:dyDescent="0.15">
      <c r="A706" s="37"/>
      <c r="B706" s="66"/>
      <c r="C706" s="66"/>
      <c r="D706" s="138"/>
      <c r="E706" s="141"/>
      <c r="F706" s="142"/>
      <c r="G706" s="142"/>
      <c r="H706" s="37"/>
    </row>
    <row r="707" spans="1:8" ht="12" customHeight="1" x14ac:dyDescent="0.15">
      <c r="A707" s="37"/>
      <c r="B707" s="37"/>
      <c r="C707" s="37"/>
      <c r="D707" s="138"/>
      <c r="E707" s="141"/>
      <c r="F707" s="142"/>
      <c r="G707" s="142"/>
      <c r="H707" s="144"/>
    </row>
    <row r="708" spans="1:8" ht="12" customHeight="1" x14ac:dyDescent="0.15">
      <c r="A708" s="37"/>
      <c r="B708" s="37"/>
      <c r="C708" s="37"/>
      <c r="D708" s="138"/>
      <c r="E708" s="141"/>
      <c r="F708" s="142"/>
      <c r="G708" s="142"/>
      <c r="H708" s="37"/>
    </row>
    <row r="709" spans="1:8" ht="12" customHeight="1" x14ac:dyDescent="0.15">
      <c r="A709" s="37"/>
      <c r="B709" s="37"/>
      <c r="C709" s="37"/>
      <c r="D709" s="138"/>
      <c r="E709" s="141"/>
      <c r="F709" s="142"/>
      <c r="G709" s="142"/>
      <c r="H709" s="37"/>
    </row>
    <row r="710" spans="1:8" ht="12" customHeight="1" x14ac:dyDescent="0.15">
      <c r="A710" s="37"/>
      <c r="B710" s="37"/>
      <c r="C710" s="37"/>
      <c r="D710" s="138"/>
      <c r="E710" s="141"/>
      <c r="F710" s="142"/>
      <c r="G710" s="142"/>
      <c r="H710" s="37"/>
    </row>
    <row r="711" spans="1:8" ht="12" customHeight="1" x14ac:dyDescent="0.15">
      <c r="A711" s="37"/>
      <c r="B711" s="37"/>
      <c r="C711" s="37"/>
      <c r="D711" s="138"/>
      <c r="E711" s="141"/>
      <c r="F711" s="142"/>
      <c r="G711" s="142"/>
      <c r="H711" s="144"/>
    </row>
    <row r="712" spans="1:8" ht="12" customHeight="1" x14ac:dyDescent="0.15">
      <c r="A712" s="37"/>
      <c r="B712" s="37"/>
      <c r="C712" s="37"/>
      <c r="D712" s="138"/>
      <c r="E712" s="141"/>
      <c r="F712" s="142"/>
      <c r="G712" s="142"/>
      <c r="H712" s="37"/>
    </row>
    <row r="713" spans="1:8" ht="12" customHeight="1" x14ac:dyDescent="0.15">
      <c r="A713" s="37"/>
      <c r="B713" s="37"/>
      <c r="C713" s="37"/>
      <c r="D713" s="138"/>
      <c r="E713" s="141"/>
      <c r="F713" s="142"/>
      <c r="G713" s="142"/>
      <c r="H713" s="37"/>
    </row>
    <row r="714" spans="1:8" ht="12" customHeight="1" x14ac:dyDescent="0.15">
      <c r="A714" s="37"/>
      <c r="B714" s="37"/>
      <c r="C714" s="37"/>
      <c r="D714" s="138"/>
      <c r="E714" s="141"/>
      <c r="F714" s="142"/>
      <c r="G714" s="142"/>
      <c r="H714" s="37"/>
    </row>
    <row r="715" spans="1:8" ht="12" customHeight="1" x14ac:dyDescent="0.15">
      <c r="A715" s="37"/>
      <c r="B715" s="37"/>
      <c r="C715" s="37"/>
      <c r="D715" s="138"/>
      <c r="E715" s="141"/>
      <c r="F715" s="142"/>
      <c r="G715" s="142"/>
      <c r="H715" s="37"/>
    </row>
    <row r="716" spans="1:8" ht="12" customHeight="1" x14ac:dyDescent="0.15">
      <c r="A716" s="37"/>
      <c r="B716" s="37"/>
      <c r="C716" s="37"/>
      <c r="D716" s="138"/>
      <c r="E716" s="141"/>
      <c r="F716" s="142"/>
      <c r="G716" s="142"/>
      <c r="H716" s="37"/>
    </row>
    <row r="717" spans="1:8" ht="12" customHeight="1" x14ac:dyDescent="0.15">
      <c r="A717" s="37"/>
      <c r="B717" s="37"/>
      <c r="C717" s="37"/>
      <c r="D717" s="138"/>
      <c r="E717" s="141"/>
      <c r="F717" s="142"/>
      <c r="G717" s="142"/>
      <c r="H717" s="37"/>
    </row>
    <row r="718" spans="1:8" ht="12" customHeight="1" x14ac:dyDescent="0.15">
      <c r="A718" s="37"/>
      <c r="B718" s="37"/>
      <c r="C718" s="37"/>
      <c r="D718" s="138"/>
      <c r="E718" s="141"/>
      <c r="F718" s="142"/>
      <c r="G718" s="142"/>
      <c r="H718" s="37"/>
    </row>
    <row r="719" spans="1:8" ht="12" customHeight="1" x14ac:dyDescent="0.15">
      <c r="A719" s="37"/>
      <c r="B719" s="37"/>
      <c r="C719" s="37"/>
      <c r="D719" s="138"/>
      <c r="E719" s="141"/>
      <c r="F719" s="142"/>
      <c r="G719" s="142"/>
      <c r="H719" s="37"/>
    </row>
    <row r="720" spans="1:8" ht="12" customHeight="1" x14ac:dyDescent="0.15">
      <c r="A720" s="37"/>
      <c r="B720" s="37"/>
      <c r="C720" s="37"/>
      <c r="D720" s="138"/>
      <c r="E720" s="141"/>
      <c r="F720" s="142"/>
      <c r="G720" s="142"/>
      <c r="H720" s="37"/>
    </row>
    <row r="721" spans="1:8" ht="12" customHeight="1" x14ac:dyDescent="0.15">
      <c r="A721" s="37"/>
      <c r="B721" s="37"/>
      <c r="C721" s="37"/>
      <c r="D721" s="138"/>
      <c r="E721" s="141"/>
      <c r="F721" s="142"/>
      <c r="G721" s="142"/>
      <c r="H721" s="37"/>
    </row>
    <row r="722" spans="1:8" ht="12" customHeight="1" x14ac:dyDescent="0.15">
      <c r="A722" s="37"/>
      <c r="B722" s="37"/>
      <c r="C722" s="37"/>
      <c r="D722" s="138"/>
      <c r="E722" s="141"/>
      <c r="F722" s="142"/>
      <c r="G722" s="142"/>
      <c r="H722" s="37"/>
    </row>
    <row r="723" spans="1:8" ht="12" customHeight="1" x14ac:dyDescent="0.15">
      <c r="A723" s="37"/>
      <c r="B723" s="37"/>
      <c r="C723" s="37"/>
      <c r="D723" s="138"/>
      <c r="E723" s="141"/>
      <c r="F723" s="142"/>
      <c r="G723" s="142"/>
      <c r="H723" s="146"/>
    </row>
    <row r="724" spans="1:8" ht="12" customHeight="1" x14ac:dyDescent="0.15">
      <c r="A724" s="37"/>
      <c r="B724" s="37"/>
      <c r="C724" s="37"/>
      <c r="D724" s="138"/>
      <c r="E724" s="141"/>
      <c r="F724" s="142"/>
      <c r="G724" s="142"/>
      <c r="H724" s="37"/>
    </row>
    <row r="725" spans="1:8" ht="12" customHeight="1" x14ac:dyDescent="0.15">
      <c r="A725" s="37"/>
      <c r="B725" s="37"/>
      <c r="C725" s="37"/>
      <c r="D725" s="138"/>
      <c r="E725" s="141"/>
      <c r="F725" s="142"/>
      <c r="G725" s="142"/>
      <c r="H725" s="37"/>
    </row>
    <row r="726" spans="1:8" ht="12" customHeight="1" x14ac:dyDescent="0.15">
      <c r="A726" s="37"/>
      <c r="B726" s="37"/>
      <c r="C726" s="37"/>
      <c r="D726" s="138"/>
      <c r="E726" s="141"/>
      <c r="F726" s="142"/>
      <c r="G726" s="142"/>
      <c r="H726" s="37"/>
    </row>
    <row r="727" spans="1:8" ht="12" customHeight="1" x14ac:dyDescent="0.15">
      <c r="A727" s="37"/>
      <c r="B727" s="37"/>
      <c r="C727" s="37"/>
      <c r="D727" s="138"/>
      <c r="E727" s="141"/>
      <c r="F727" s="142"/>
      <c r="G727" s="142"/>
      <c r="H727" s="37"/>
    </row>
    <row r="728" spans="1:8" ht="12" customHeight="1" x14ac:dyDescent="0.15">
      <c r="A728" s="37"/>
      <c r="B728" s="37"/>
      <c r="C728" s="37"/>
      <c r="D728" s="138"/>
      <c r="E728" s="141"/>
      <c r="F728" s="142"/>
      <c r="G728" s="142"/>
      <c r="H728" s="37"/>
    </row>
    <row r="729" spans="1:8" ht="12" customHeight="1" x14ac:dyDescent="0.15">
      <c r="A729" s="37"/>
      <c r="B729" s="37"/>
      <c r="C729" s="37"/>
      <c r="D729" s="138"/>
      <c r="E729" s="141"/>
      <c r="F729" s="142"/>
      <c r="G729" s="142"/>
      <c r="H729" s="37"/>
    </row>
    <row r="730" spans="1:8" ht="12" customHeight="1" x14ac:dyDescent="0.15">
      <c r="A730" s="37"/>
      <c r="B730" s="37"/>
      <c r="C730" s="37"/>
      <c r="D730" s="138"/>
      <c r="E730" s="141"/>
      <c r="F730" s="142"/>
      <c r="G730" s="142"/>
      <c r="H730" s="37"/>
    </row>
    <row r="731" spans="1:8" ht="12" customHeight="1" x14ac:dyDescent="0.15">
      <c r="A731" s="37"/>
      <c r="B731" s="37"/>
      <c r="C731" s="37"/>
      <c r="D731" s="138"/>
      <c r="E731" s="141"/>
      <c r="F731" s="142"/>
      <c r="G731" s="142"/>
      <c r="H731" s="37"/>
    </row>
    <row r="732" spans="1:8" ht="12" customHeight="1" x14ac:dyDescent="0.15">
      <c r="A732" s="37"/>
      <c r="B732" s="37"/>
      <c r="C732" s="37"/>
      <c r="D732" s="138"/>
      <c r="E732" s="141"/>
      <c r="F732" s="142"/>
      <c r="G732" s="142"/>
      <c r="H732" s="37"/>
    </row>
    <row r="733" spans="1:8" ht="12" customHeight="1" x14ac:dyDescent="0.15">
      <c r="A733" s="37"/>
      <c r="B733" s="37"/>
      <c r="C733" s="37"/>
      <c r="D733" s="138"/>
      <c r="E733" s="141"/>
      <c r="F733" s="142"/>
      <c r="G733" s="142"/>
      <c r="H733" s="37"/>
    </row>
    <row r="734" spans="1:8" ht="12" customHeight="1" x14ac:dyDescent="0.15">
      <c r="A734" s="37"/>
      <c r="B734" s="37"/>
      <c r="C734" s="37"/>
      <c r="D734" s="138"/>
      <c r="E734" s="141"/>
      <c r="F734" s="142"/>
      <c r="G734" s="142"/>
      <c r="H734" s="37"/>
    </row>
    <row r="735" spans="1:8" ht="12" customHeight="1" x14ac:dyDescent="0.15">
      <c r="A735" s="37"/>
      <c r="B735" s="37"/>
      <c r="C735" s="37"/>
      <c r="D735" s="138"/>
      <c r="E735" s="141"/>
      <c r="F735" s="142"/>
      <c r="G735" s="142"/>
      <c r="H735" s="146"/>
    </row>
    <row r="736" spans="1:8" ht="12" customHeight="1" x14ac:dyDescent="0.15">
      <c r="A736" s="37"/>
      <c r="B736" s="37"/>
      <c r="C736" s="37"/>
      <c r="D736" s="138"/>
      <c r="E736" s="141"/>
      <c r="F736" s="142"/>
      <c r="G736" s="142"/>
      <c r="H736" s="37"/>
    </row>
    <row r="737" spans="1:8" ht="12" customHeight="1" x14ac:dyDescent="0.15">
      <c r="A737" s="37"/>
      <c r="B737" s="37"/>
      <c r="C737" s="37"/>
      <c r="D737" s="138"/>
      <c r="E737" s="141"/>
      <c r="F737" s="142"/>
      <c r="G737" s="142"/>
      <c r="H737" s="37"/>
    </row>
    <row r="738" spans="1:8" ht="12" customHeight="1" x14ac:dyDescent="0.15">
      <c r="A738" s="37"/>
      <c r="B738" s="37"/>
      <c r="C738" s="37"/>
      <c r="D738" s="138"/>
      <c r="E738" s="141"/>
      <c r="F738" s="142"/>
      <c r="G738" s="142"/>
      <c r="H738" s="37"/>
    </row>
    <row r="739" spans="1:8" ht="12" customHeight="1" x14ac:dyDescent="0.15">
      <c r="A739" s="37"/>
      <c r="B739" s="37"/>
      <c r="C739" s="37"/>
      <c r="D739" s="138"/>
      <c r="E739" s="141"/>
      <c r="F739" s="142"/>
      <c r="G739" s="142"/>
      <c r="H739" s="37"/>
    </row>
    <row r="740" spans="1:8" ht="12" customHeight="1" x14ac:dyDescent="0.15">
      <c r="A740" s="37"/>
      <c r="B740" s="37"/>
      <c r="C740" s="37"/>
      <c r="D740" s="138"/>
      <c r="E740" s="141"/>
      <c r="F740" s="142"/>
      <c r="G740" s="142"/>
      <c r="H740" s="37"/>
    </row>
    <row r="741" spans="1:8" ht="12" customHeight="1" x14ac:dyDescent="0.15">
      <c r="A741" s="37"/>
      <c r="B741" s="37"/>
      <c r="C741" s="37"/>
      <c r="D741" s="138"/>
      <c r="E741" s="141"/>
      <c r="F741" s="142"/>
      <c r="G741" s="142"/>
      <c r="H741" s="37"/>
    </row>
    <row r="742" spans="1:8" ht="12" customHeight="1" x14ac:dyDescent="0.15">
      <c r="A742" s="37"/>
      <c r="B742" s="37"/>
      <c r="C742" s="37"/>
      <c r="D742" s="138"/>
      <c r="E742" s="141"/>
      <c r="F742" s="142"/>
      <c r="G742" s="142"/>
      <c r="H742" s="145"/>
    </row>
    <row r="743" spans="1:8" ht="12" customHeight="1" x14ac:dyDescent="0.15">
      <c r="A743" s="37"/>
      <c r="B743" s="37"/>
      <c r="C743" s="37"/>
      <c r="D743" s="138"/>
      <c r="E743" s="141"/>
      <c r="F743" s="142"/>
      <c r="G743" s="142"/>
      <c r="H743" s="146"/>
    </row>
    <row r="744" spans="1:8" ht="12" customHeight="1" x14ac:dyDescent="0.15">
      <c r="A744" s="37"/>
      <c r="B744" s="37"/>
      <c r="C744" s="37"/>
      <c r="D744" s="138"/>
      <c r="E744" s="141"/>
      <c r="F744" s="142"/>
      <c r="G744" s="142"/>
      <c r="H744" s="37"/>
    </row>
    <row r="745" spans="1:8" ht="12" customHeight="1" x14ac:dyDescent="0.15">
      <c r="A745" s="37"/>
      <c r="B745" s="37"/>
      <c r="C745" s="37"/>
      <c r="D745" s="138"/>
      <c r="E745" s="141"/>
      <c r="F745" s="142"/>
      <c r="G745" s="142"/>
      <c r="H745" s="37"/>
    </row>
    <row r="746" spans="1:8" ht="12" customHeight="1" x14ac:dyDescent="0.15">
      <c r="A746" s="37"/>
      <c r="B746" s="37"/>
      <c r="C746" s="37"/>
      <c r="D746" s="138"/>
      <c r="E746" s="141"/>
      <c r="F746" s="142"/>
      <c r="G746" s="142"/>
    </row>
    <row r="747" spans="1:8" ht="12" customHeight="1" x14ac:dyDescent="0.15">
      <c r="A747" s="37"/>
      <c r="B747" s="37"/>
      <c r="C747" s="37"/>
      <c r="D747" s="138"/>
      <c r="E747" s="141"/>
      <c r="F747" s="142"/>
      <c r="G747" s="142"/>
      <c r="H747" s="37"/>
    </row>
    <row r="748" spans="1:8" ht="12" customHeight="1" x14ac:dyDescent="0.15">
      <c r="A748" s="37"/>
      <c r="B748" s="37"/>
      <c r="C748" s="37"/>
      <c r="D748" s="138"/>
      <c r="E748" s="136"/>
      <c r="F748" s="41"/>
      <c r="G748" s="41"/>
      <c r="H748" s="37"/>
    </row>
    <row r="749" spans="1:8" ht="12" customHeight="1" x14ac:dyDescent="0.15">
      <c r="A749" s="37"/>
      <c r="B749" s="37"/>
      <c r="C749" s="37"/>
      <c r="D749" s="138"/>
      <c r="E749" s="136"/>
      <c r="F749" s="41"/>
      <c r="G749" s="41"/>
      <c r="H749" s="37"/>
    </row>
    <row r="750" spans="1:8" ht="12" customHeight="1" x14ac:dyDescent="0.15">
      <c r="A750" s="37"/>
      <c r="B750" s="37"/>
      <c r="C750" s="37"/>
      <c r="D750" s="138"/>
      <c r="E750" s="136"/>
      <c r="F750" s="41"/>
      <c r="G750" s="142"/>
      <c r="H750" s="37"/>
    </row>
    <row r="751" spans="1:8" ht="12" customHeight="1" x14ac:dyDescent="0.15">
      <c r="A751" s="37"/>
      <c r="B751" s="37"/>
      <c r="C751" s="37"/>
      <c r="D751" s="138"/>
      <c r="E751" s="136"/>
      <c r="F751" s="41"/>
      <c r="G751" s="142"/>
      <c r="H751" s="37"/>
    </row>
    <row r="752" spans="1:8" ht="12" customHeight="1" x14ac:dyDescent="0.15">
      <c r="A752" s="37"/>
      <c r="B752" s="37"/>
      <c r="C752" s="37"/>
      <c r="D752" s="138"/>
      <c r="E752" s="136"/>
      <c r="F752" s="41"/>
      <c r="G752" s="41"/>
      <c r="H752" s="37"/>
    </row>
    <row r="753" spans="1:8" ht="12" customHeight="1" x14ac:dyDescent="0.15">
      <c r="A753" s="37"/>
      <c r="B753" s="37"/>
      <c r="C753" s="37"/>
      <c r="D753" s="138"/>
      <c r="E753" s="136"/>
      <c r="F753" s="41"/>
      <c r="G753" s="41"/>
      <c r="H753" s="37"/>
    </row>
    <row r="754" spans="1:8" ht="12" customHeight="1" x14ac:dyDescent="0.15">
      <c r="A754" s="37"/>
      <c r="B754" s="37"/>
      <c r="C754" s="37"/>
      <c r="D754" s="138"/>
      <c r="E754" s="136"/>
      <c r="F754" s="41"/>
      <c r="G754" s="41"/>
      <c r="H754" s="37"/>
    </row>
    <row r="755" spans="1:8" ht="12" customHeight="1" x14ac:dyDescent="0.15">
      <c r="A755" s="37"/>
      <c r="B755" s="37"/>
      <c r="C755" s="37"/>
      <c r="D755" s="138"/>
      <c r="E755" s="136"/>
      <c r="F755" s="41"/>
      <c r="G755" s="41"/>
      <c r="H755" s="146"/>
    </row>
    <row r="756" spans="1:8" ht="12" customHeight="1" x14ac:dyDescent="0.15">
      <c r="A756" s="37"/>
      <c r="D756" s="138"/>
      <c r="E756" s="141"/>
      <c r="F756" s="142"/>
      <c r="G756" s="142"/>
      <c r="H756" s="37"/>
    </row>
    <row r="757" spans="1:8" ht="12" customHeight="1" x14ac:dyDescent="0.15">
      <c r="A757" s="37"/>
      <c r="B757" s="37"/>
      <c r="C757" s="37"/>
      <c r="D757" s="138"/>
      <c r="E757" s="141"/>
      <c r="F757" s="142"/>
      <c r="G757" s="142"/>
      <c r="H757" s="37"/>
    </row>
    <row r="758" spans="1:8" ht="12" customHeight="1" x14ac:dyDescent="0.15">
      <c r="A758" s="37"/>
      <c r="B758" s="37"/>
      <c r="C758" s="37"/>
      <c r="D758" s="138"/>
      <c r="E758" s="141"/>
      <c r="F758" s="142"/>
      <c r="G758" s="142"/>
      <c r="H758" s="37"/>
    </row>
    <row r="759" spans="1:8" ht="12" customHeight="1" x14ac:dyDescent="0.15">
      <c r="A759" s="37"/>
      <c r="B759" s="37"/>
      <c r="C759" s="37"/>
      <c r="D759" s="138"/>
      <c r="E759" s="141"/>
      <c r="F759" s="142"/>
      <c r="G759" s="142"/>
    </row>
    <row r="760" spans="1:8" ht="12" customHeight="1" x14ac:dyDescent="0.15">
      <c r="B760" s="37"/>
      <c r="C760" s="37"/>
      <c r="D760" s="138"/>
      <c r="E760" s="141"/>
      <c r="F760" s="142"/>
      <c r="G760" s="142"/>
      <c r="H760" s="37"/>
    </row>
    <row r="761" spans="1:8" ht="12" customHeight="1" x14ac:dyDescent="0.15">
      <c r="A761" s="37"/>
      <c r="B761" s="37"/>
      <c r="C761" s="37"/>
      <c r="D761" s="138"/>
      <c r="E761" s="141"/>
      <c r="F761" s="142"/>
      <c r="G761" s="142"/>
      <c r="H761" s="37"/>
    </row>
    <row r="762" spans="1:8" ht="12" customHeight="1" x14ac:dyDescent="0.15">
      <c r="A762" s="37"/>
      <c r="B762" s="37"/>
      <c r="C762" s="37"/>
      <c r="D762" s="138"/>
      <c r="E762" s="141"/>
      <c r="F762" s="142"/>
      <c r="G762" s="142"/>
      <c r="H762" s="37"/>
    </row>
    <row r="763" spans="1:8" ht="12" customHeight="1" x14ac:dyDescent="0.15">
      <c r="A763" s="37"/>
      <c r="B763" s="37"/>
      <c r="C763" s="37"/>
      <c r="D763" s="138"/>
      <c r="E763" s="141"/>
      <c r="F763" s="142"/>
      <c r="G763" s="142"/>
      <c r="H763" s="37"/>
    </row>
    <row r="765" spans="1:8" ht="26.25" customHeight="1" x14ac:dyDescent="0.15">
      <c r="A765" s="134"/>
      <c r="B765" s="134"/>
      <c r="C765" s="134"/>
      <c r="D765" s="134"/>
      <c r="E765" s="134"/>
      <c r="F765" s="134"/>
      <c r="G765" s="134"/>
      <c r="H765" s="134"/>
    </row>
    <row r="766" spans="1:8" ht="12" customHeight="1" x14ac:dyDescent="0.15">
      <c r="D766" s="147"/>
      <c r="E766" s="147"/>
      <c r="F766" s="147"/>
    </row>
    <row r="767" spans="1:8" ht="12" customHeight="1" x14ac:dyDescent="0.15">
      <c r="B767" s="135"/>
      <c r="D767" s="133"/>
      <c r="E767" s="133"/>
      <c r="F767" s="133"/>
    </row>
    <row r="768" spans="1:8" ht="12" customHeight="1" x14ac:dyDescent="0.15">
      <c r="A768" s="37"/>
      <c r="B768" s="37"/>
      <c r="C768" s="37"/>
      <c r="D768" s="37"/>
      <c r="E768" s="136"/>
      <c r="F768" s="41"/>
      <c r="G768" s="137"/>
      <c r="H768" s="36"/>
    </row>
    <row r="769" spans="1:8" ht="12" customHeight="1" x14ac:dyDescent="0.15">
      <c r="A769" s="37"/>
      <c r="B769" s="37"/>
      <c r="C769" s="37"/>
      <c r="D769" s="37"/>
      <c r="E769" s="136"/>
      <c r="F769" s="41"/>
      <c r="G769" s="41"/>
      <c r="H769" s="37"/>
    </row>
    <row r="770" spans="1:8" ht="12" customHeight="1" x14ac:dyDescent="0.15">
      <c r="A770" s="138"/>
      <c r="B770" s="138"/>
      <c r="C770" s="138"/>
      <c r="D770" s="138"/>
      <c r="E770" s="139"/>
      <c r="F770" s="140"/>
      <c r="G770" s="140"/>
      <c r="H770" s="138"/>
    </row>
    <row r="771" spans="1:8" ht="12" customHeight="1" x14ac:dyDescent="0.15">
      <c r="A771" s="138"/>
      <c r="B771" s="138"/>
      <c r="C771" s="138"/>
      <c r="D771" s="138"/>
      <c r="E771" s="139"/>
      <c r="F771" s="140"/>
      <c r="G771" s="140"/>
      <c r="H771" s="138"/>
    </row>
    <row r="772" spans="1:8" ht="12" customHeight="1" x14ac:dyDescent="0.15">
      <c r="A772" s="37"/>
      <c r="B772" s="37"/>
      <c r="C772" s="37"/>
      <c r="D772" s="138"/>
      <c r="E772" s="141"/>
      <c r="F772" s="142"/>
      <c r="G772" s="142"/>
      <c r="H772" s="37"/>
    </row>
    <row r="773" spans="1:8" ht="12" customHeight="1" x14ac:dyDescent="0.15">
      <c r="A773" s="37"/>
      <c r="B773" s="66"/>
      <c r="C773" s="66"/>
      <c r="D773" s="138"/>
      <c r="E773" s="141"/>
      <c r="F773" s="142"/>
      <c r="G773" s="142"/>
      <c r="H773" s="37"/>
    </row>
    <row r="774" spans="1:8" ht="12" customHeight="1" x14ac:dyDescent="0.15">
      <c r="A774" s="37"/>
      <c r="B774" s="66"/>
      <c r="C774" s="66"/>
      <c r="D774" s="138"/>
      <c r="E774" s="141"/>
      <c r="F774" s="142"/>
      <c r="G774" s="142"/>
      <c r="H774" s="37"/>
    </row>
    <row r="775" spans="1:8" ht="12" customHeight="1" x14ac:dyDescent="0.15">
      <c r="A775" s="37"/>
      <c r="B775" s="37"/>
      <c r="C775" s="37"/>
      <c r="D775" s="138"/>
      <c r="E775" s="141"/>
      <c r="F775" s="142"/>
      <c r="G775" s="142"/>
      <c r="H775" s="144"/>
    </row>
    <row r="776" spans="1:8" ht="12" customHeight="1" x14ac:dyDescent="0.15">
      <c r="A776" s="37"/>
      <c r="B776" s="37"/>
      <c r="C776" s="37"/>
      <c r="D776" s="138"/>
      <c r="E776" s="141"/>
      <c r="F776" s="142"/>
      <c r="G776" s="142"/>
      <c r="H776" s="37"/>
    </row>
    <row r="777" spans="1:8" ht="12" customHeight="1" x14ac:dyDescent="0.15">
      <c r="A777" s="37"/>
      <c r="B777" s="37"/>
      <c r="C777" s="37"/>
      <c r="D777" s="138"/>
      <c r="E777" s="141"/>
      <c r="F777" s="142"/>
      <c r="G777" s="142"/>
      <c r="H777" s="37"/>
    </row>
    <row r="778" spans="1:8" ht="12" customHeight="1" x14ac:dyDescent="0.15">
      <c r="A778" s="37"/>
      <c r="B778" s="37"/>
      <c r="C778" s="37"/>
      <c r="D778" s="138"/>
      <c r="E778" s="141"/>
      <c r="F778" s="142"/>
      <c r="G778" s="142"/>
      <c r="H778" s="37"/>
    </row>
    <row r="779" spans="1:8" ht="12" customHeight="1" x14ac:dyDescent="0.15">
      <c r="A779" s="37"/>
      <c r="B779" s="37"/>
      <c r="C779" s="37"/>
      <c r="D779" s="138"/>
      <c r="E779" s="141"/>
      <c r="F779" s="142"/>
      <c r="G779" s="142"/>
      <c r="H779" s="144"/>
    </row>
    <row r="780" spans="1:8" ht="12" customHeight="1" x14ac:dyDescent="0.15">
      <c r="A780" s="37"/>
      <c r="B780" s="37"/>
      <c r="C780" s="37"/>
      <c r="D780" s="138"/>
      <c r="E780" s="141"/>
      <c r="F780" s="142"/>
      <c r="G780" s="142"/>
      <c r="H780" s="37"/>
    </row>
    <row r="781" spans="1:8" ht="12" customHeight="1" x14ac:dyDescent="0.15">
      <c r="A781" s="37"/>
      <c r="B781" s="37"/>
      <c r="C781" s="37"/>
      <c r="D781" s="138"/>
      <c r="E781" s="141"/>
      <c r="F781" s="142"/>
      <c r="G781" s="142"/>
      <c r="H781" s="37"/>
    </row>
    <row r="782" spans="1:8" ht="12" customHeight="1" x14ac:dyDescent="0.15">
      <c r="A782" s="37"/>
      <c r="B782" s="37"/>
      <c r="C782" s="37"/>
      <c r="D782" s="138"/>
      <c r="E782" s="141"/>
      <c r="F782" s="142"/>
      <c r="G782" s="142"/>
      <c r="H782" s="37"/>
    </row>
    <row r="783" spans="1:8" ht="12" customHeight="1" x14ac:dyDescent="0.15">
      <c r="A783" s="37"/>
      <c r="B783" s="37"/>
      <c r="C783" s="37"/>
      <c r="D783" s="138"/>
      <c r="E783" s="141"/>
      <c r="F783" s="142"/>
      <c r="G783" s="142"/>
      <c r="H783" s="37"/>
    </row>
    <row r="784" spans="1:8" ht="12" customHeight="1" x14ac:dyDescent="0.15">
      <c r="A784" s="37"/>
      <c r="B784" s="37"/>
      <c r="C784" s="37"/>
      <c r="D784" s="138"/>
      <c r="E784" s="141"/>
      <c r="F784" s="142"/>
      <c r="G784" s="142"/>
      <c r="H784" s="37"/>
    </row>
    <row r="785" spans="1:8" ht="12" customHeight="1" x14ac:dyDescent="0.15">
      <c r="A785" s="37"/>
      <c r="B785" s="37"/>
      <c r="C785" s="37"/>
      <c r="D785" s="138"/>
      <c r="E785" s="141"/>
      <c r="F785" s="142"/>
      <c r="G785" s="142"/>
      <c r="H785" s="37"/>
    </row>
    <row r="786" spans="1:8" ht="12" customHeight="1" x14ac:dyDescent="0.15">
      <c r="A786" s="37"/>
      <c r="B786" s="37"/>
      <c r="C786" s="37"/>
      <c r="D786" s="138"/>
      <c r="E786" s="141"/>
      <c r="F786" s="142"/>
      <c r="G786" s="142"/>
      <c r="H786" s="37"/>
    </row>
    <row r="787" spans="1:8" ht="12" customHeight="1" x14ac:dyDescent="0.15">
      <c r="A787" s="37"/>
      <c r="B787" s="37"/>
      <c r="C787" s="37"/>
      <c r="D787" s="138"/>
      <c r="E787" s="141"/>
      <c r="F787" s="142"/>
      <c r="G787" s="142"/>
      <c r="H787" s="37"/>
    </row>
    <row r="788" spans="1:8" ht="12" customHeight="1" x14ac:dyDescent="0.15">
      <c r="A788" s="37"/>
      <c r="B788" s="37"/>
      <c r="C788" s="37"/>
      <c r="D788" s="138"/>
      <c r="E788" s="141"/>
      <c r="F788" s="142"/>
      <c r="G788" s="142"/>
      <c r="H788" s="37"/>
    </row>
    <row r="789" spans="1:8" ht="12" customHeight="1" x14ac:dyDescent="0.15">
      <c r="A789" s="37"/>
      <c r="B789" s="37"/>
      <c r="C789" s="37"/>
      <c r="D789" s="138"/>
      <c r="E789" s="141"/>
      <c r="F789" s="142"/>
      <c r="G789" s="142"/>
      <c r="H789" s="37"/>
    </row>
    <row r="790" spans="1:8" ht="12" customHeight="1" x14ac:dyDescent="0.15">
      <c r="A790" s="37"/>
      <c r="B790" s="37"/>
      <c r="C790" s="37"/>
      <c r="D790" s="138"/>
      <c r="E790" s="141"/>
      <c r="F790" s="142"/>
      <c r="G790" s="142"/>
      <c r="H790" s="37"/>
    </row>
    <row r="791" spans="1:8" ht="12" customHeight="1" x14ac:dyDescent="0.15">
      <c r="A791" s="37"/>
      <c r="B791" s="37"/>
      <c r="C791" s="37"/>
      <c r="D791" s="138"/>
      <c r="E791" s="141"/>
      <c r="F791" s="142"/>
      <c r="G791" s="142"/>
      <c r="H791" s="146"/>
    </row>
    <row r="792" spans="1:8" ht="12" customHeight="1" x14ac:dyDescent="0.15">
      <c r="A792" s="37"/>
      <c r="B792" s="37"/>
      <c r="C792" s="37"/>
      <c r="D792" s="138"/>
      <c r="E792" s="141"/>
      <c r="F792" s="142"/>
      <c r="G792" s="142"/>
      <c r="H792" s="37"/>
    </row>
    <row r="793" spans="1:8" ht="12" customHeight="1" x14ac:dyDescent="0.15">
      <c r="A793" s="37"/>
      <c r="B793" s="37"/>
      <c r="C793" s="37"/>
      <c r="D793" s="138"/>
      <c r="E793" s="141"/>
      <c r="F793" s="142"/>
      <c r="G793" s="142"/>
      <c r="H793" s="37"/>
    </row>
    <row r="794" spans="1:8" ht="12" customHeight="1" x14ac:dyDescent="0.15">
      <c r="A794" s="37"/>
      <c r="B794" s="37"/>
      <c r="C794" s="37"/>
      <c r="D794" s="138"/>
      <c r="E794" s="141"/>
      <c r="F794" s="142"/>
      <c r="G794" s="142"/>
      <c r="H794" s="37"/>
    </row>
    <row r="795" spans="1:8" ht="12" customHeight="1" x14ac:dyDescent="0.15">
      <c r="A795" s="37"/>
      <c r="B795" s="37"/>
      <c r="C795" s="37"/>
      <c r="D795" s="138"/>
      <c r="E795" s="141"/>
      <c r="F795" s="142"/>
      <c r="G795" s="142"/>
      <c r="H795" s="37"/>
    </row>
    <row r="796" spans="1:8" ht="12" customHeight="1" x14ac:dyDescent="0.15">
      <c r="A796" s="37"/>
      <c r="B796" s="37"/>
      <c r="C796" s="37"/>
      <c r="D796" s="138"/>
      <c r="E796" s="141"/>
      <c r="F796" s="142"/>
      <c r="G796" s="142"/>
      <c r="H796" s="37"/>
    </row>
    <row r="797" spans="1:8" ht="12" customHeight="1" x14ac:dyDescent="0.15">
      <c r="A797" s="37"/>
      <c r="B797" s="37"/>
      <c r="C797" s="37"/>
      <c r="D797" s="138"/>
      <c r="E797" s="141"/>
      <c r="F797" s="142"/>
      <c r="G797" s="142"/>
      <c r="H797" s="37"/>
    </row>
    <row r="798" spans="1:8" ht="12" customHeight="1" x14ac:dyDescent="0.15">
      <c r="A798" s="37"/>
      <c r="B798" s="37"/>
      <c r="C798" s="37"/>
      <c r="D798" s="138"/>
      <c r="E798" s="141"/>
      <c r="F798" s="142"/>
      <c r="G798" s="142"/>
      <c r="H798" s="37"/>
    </row>
    <row r="799" spans="1:8" ht="12" customHeight="1" x14ac:dyDescent="0.15">
      <c r="A799" s="37"/>
      <c r="B799" s="37"/>
      <c r="C799" s="37"/>
      <c r="D799" s="138"/>
      <c r="E799" s="141"/>
      <c r="F799" s="142"/>
      <c r="G799" s="142"/>
      <c r="H799" s="37"/>
    </row>
    <row r="800" spans="1:8" ht="12" customHeight="1" x14ac:dyDescent="0.15">
      <c r="A800" s="37"/>
      <c r="B800" s="37"/>
      <c r="C800" s="37"/>
      <c r="D800" s="138"/>
      <c r="E800" s="141"/>
      <c r="F800" s="142"/>
      <c r="G800" s="142"/>
      <c r="H800" s="37"/>
    </row>
    <row r="801" spans="1:8" ht="12" customHeight="1" x14ac:dyDescent="0.15">
      <c r="A801" s="37"/>
      <c r="B801" s="37"/>
      <c r="C801" s="37"/>
      <c r="D801" s="138"/>
      <c r="E801" s="141"/>
      <c r="F801" s="142"/>
      <c r="G801" s="142"/>
      <c r="H801" s="37"/>
    </row>
    <row r="802" spans="1:8" ht="12" customHeight="1" x14ac:dyDescent="0.15">
      <c r="A802" s="37"/>
      <c r="B802" s="37"/>
      <c r="C802" s="37"/>
      <c r="D802" s="138"/>
      <c r="E802" s="141"/>
      <c r="F802" s="142"/>
      <c r="G802" s="142"/>
      <c r="H802" s="37"/>
    </row>
    <row r="803" spans="1:8" ht="12" customHeight="1" x14ac:dyDescent="0.15">
      <c r="A803" s="37"/>
      <c r="B803" s="37"/>
      <c r="C803" s="37"/>
      <c r="D803" s="138"/>
      <c r="E803" s="141"/>
      <c r="F803" s="142"/>
      <c r="G803" s="142"/>
      <c r="H803" s="146"/>
    </row>
    <row r="804" spans="1:8" ht="12" customHeight="1" x14ac:dyDescent="0.15">
      <c r="A804" s="37"/>
      <c r="B804" s="37"/>
      <c r="C804" s="37"/>
      <c r="D804" s="138"/>
      <c r="E804" s="141"/>
      <c r="F804" s="142"/>
      <c r="G804" s="142"/>
      <c r="H804" s="37"/>
    </row>
    <row r="805" spans="1:8" ht="12" customHeight="1" x14ac:dyDescent="0.15">
      <c r="A805" s="37"/>
      <c r="B805" s="37"/>
      <c r="C805" s="37"/>
      <c r="D805" s="138"/>
      <c r="E805" s="141"/>
      <c r="F805" s="142"/>
      <c r="G805" s="142"/>
      <c r="H805" s="37"/>
    </row>
    <row r="806" spans="1:8" ht="12" customHeight="1" x14ac:dyDescent="0.15">
      <c r="A806" s="37"/>
      <c r="B806" s="37"/>
      <c r="C806" s="37"/>
      <c r="D806" s="138"/>
      <c r="E806" s="141"/>
      <c r="F806" s="142"/>
      <c r="G806" s="142"/>
      <c r="H806" s="37"/>
    </row>
    <row r="807" spans="1:8" ht="12" customHeight="1" x14ac:dyDescent="0.15">
      <c r="A807" s="37"/>
      <c r="B807" s="37"/>
      <c r="C807" s="37"/>
      <c r="D807" s="138"/>
      <c r="E807" s="141"/>
      <c r="F807" s="142"/>
      <c r="G807" s="142"/>
      <c r="H807" s="37"/>
    </row>
    <row r="808" spans="1:8" ht="12" customHeight="1" x14ac:dyDescent="0.15">
      <c r="A808" s="37"/>
      <c r="B808" s="37"/>
      <c r="C808" s="37"/>
      <c r="D808" s="138"/>
      <c r="E808" s="141"/>
      <c r="F808" s="142"/>
      <c r="G808" s="142"/>
      <c r="H808" s="37"/>
    </row>
    <row r="809" spans="1:8" ht="12" customHeight="1" x14ac:dyDescent="0.15">
      <c r="A809" s="37"/>
      <c r="B809" s="37"/>
      <c r="C809" s="37"/>
      <c r="D809" s="138"/>
      <c r="E809" s="141"/>
      <c r="F809" s="142"/>
      <c r="G809" s="142"/>
      <c r="H809" s="37"/>
    </row>
    <row r="810" spans="1:8" ht="12" customHeight="1" x14ac:dyDescent="0.15">
      <c r="A810" s="37"/>
      <c r="B810" s="37"/>
      <c r="C810" s="37"/>
      <c r="D810" s="138"/>
      <c r="E810" s="141"/>
      <c r="F810" s="142"/>
      <c r="G810" s="142"/>
      <c r="H810" s="145"/>
    </row>
    <row r="811" spans="1:8" ht="12" customHeight="1" x14ac:dyDescent="0.15">
      <c r="A811" s="37"/>
      <c r="B811" s="37"/>
      <c r="C811" s="37"/>
      <c r="D811" s="138"/>
      <c r="E811" s="141"/>
      <c r="F811" s="142"/>
      <c r="G811" s="142"/>
      <c r="H811" s="146"/>
    </row>
    <row r="812" spans="1:8" ht="12" customHeight="1" x14ac:dyDescent="0.15">
      <c r="A812" s="37"/>
      <c r="B812" s="37"/>
      <c r="C812" s="37"/>
      <c r="D812" s="138"/>
      <c r="E812" s="141"/>
      <c r="F812" s="142"/>
      <c r="G812" s="142"/>
      <c r="H812" s="37"/>
    </row>
    <row r="813" spans="1:8" ht="12" customHeight="1" x14ac:dyDescent="0.15">
      <c r="A813" s="37"/>
      <c r="B813" s="37"/>
      <c r="C813" s="37"/>
      <c r="D813" s="138"/>
      <c r="E813" s="141"/>
      <c r="F813" s="142"/>
      <c r="G813" s="142"/>
      <c r="H813" s="37"/>
    </row>
    <row r="814" spans="1:8" ht="12" customHeight="1" x14ac:dyDescent="0.15">
      <c r="A814" s="37"/>
      <c r="B814" s="37"/>
      <c r="C814" s="37"/>
      <c r="D814" s="138"/>
      <c r="E814" s="141"/>
      <c r="F814" s="142"/>
      <c r="G814" s="142"/>
    </row>
    <row r="815" spans="1:8" ht="12" customHeight="1" x14ac:dyDescent="0.15">
      <c r="A815" s="37"/>
      <c r="B815" s="37"/>
      <c r="C815" s="37"/>
      <c r="D815" s="138"/>
      <c r="E815" s="141"/>
      <c r="F815" s="142"/>
      <c r="G815" s="142"/>
      <c r="H815" s="37"/>
    </row>
    <row r="816" spans="1:8" ht="12" customHeight="1" x14ac:dyDescent="0.15">
      <c r="A816" s="37"/>
      <c r="B816" s="37"/>
      <c r="C816" s="37"/>
      <c r="D816" s="138"/>
      <c r="E816" s="136"/>
      <c r="F816" s="41"/>
      <c r="G816" s="41"/>
      <c r="H816" s="37"/>
    </row>
    <row r="817" spans="1:8" ht="12" customHeight="1" x14ac:dyDescent="0.15">
      <c r="A817" s="37"/>
      <c r="B817" s="37"/>
      <c r="C817" s="37"/>
      <c r="D817" s="138"/>
      <c r="E817" s="136"/>
      <c r="F817" s="41"/>
      <c r="G817" s="41"/>
      <c r="H817" s="37"/>
    </row>
    <row r="818" spans="1:8" ht="12" customHeight="1" x14ac:dyDescent="0.15">
      <c r="A818" s="37"/>
      <c r="B818" s="37"/>
      <c r="C818" s="37"/>
      <c r="D818" s="138"/>
      <c r="E818" s="136"/>
      <c r="F818" s="41"/>
      <c r="G818" s="142"/>
      <c r="H818" s="37"/>
    </row>
    <row r="819" spans="1:8" ht="12" customHeight="1" x14ac:dyDescent="0.15">
      <c r="A819" s="37"/>
      <c r="B819" s="37"/>
      <c r="C819" s="37"/>
      <c r="D819" s="138"/>
      <c r="E819" s="136"/>
      <c r="F819" s="41"/>
      <c r="G819" s="142"/>
      <c r="H819" s="37"/>
    </row>
    <row r="820" spans="1:8" ht="12" customHeight="1" x14ac:dyDescent="0.15">
      <c r="A820" s="37"/>
      <c r="B820" s="37"/>
      <c r="C820" s="37"/>
      <c r="D820" s="138"/>
      <c r="E820" s="136"/>
      <c r="F820" s="41"/>
      <c r="G820" s="41"/>
      <c r="H820" s="37"/>
    </row>
    <row r="821" spans="1:8" ht="12" customHeight="1" x14ac:dyDescent="0.15">
      <c r="A821" s="37"/>
      <c r="B821" s="37"/>
      <c r="C821" s="37"/>
      <c r="D821" s="138"/>
      <c r="E821" s="136"/>
      <c r="F821" s="41"/>
      <c r="G821" s="41"/>
      <c r="H821" s="37"/>
    </row>
    <row r="822" spans="1:8" ht="12" customHeight="1" x14ac:dyDescent="0.15">
      <c r="A822" s="37"/>
      <c r="B822" s="37"/>
      <c r="C822" s="37"/>
      <c r="D822" s="138"/>
      <c r="E822" s="136"/>
      <c r="F822" s="41"/>
      <c r="G822" s="41"/>
      <c r="H822" s="37"/>
    </row>
    <row r="823" spans="1:8" ht="12" customHeight="1" x14ac:dyDescent="0.15">
      <c r="A823" s="37"/>
      <c r="B823" s="37"/>
      <c r="C823" s="37"/>
      <c r="D823" s="138"/>
      <c r="E823" s="136"/>
      <c r="F823" s="41"/>
      <c r="G823" s="41"/>
      <c r="H823" s="146"/>
    </row>
    <row r="824" spans="1:8" ht="12" customHeight="1" x14ac:dyDescent="0.15">
      <c r="A824" s="37"/>
      <c r="D824" s="138"/>
      <c r="E824" s="141"/>
      <c r="F824" s="142"/>
      <c r="G824" s="142"/>
      <c r="H824" s="37"/>
    </row>
    <row r="825" spans="1:8" ht="12" customHeight="1" x14ac:dyDescent="0.15">
      <c r="A825" s="37"/>
      <c r="B825" s="37"/>
      <c r="C825" s="37"/>
      <c r="D825" s="138"/>
      <c r="E825" s="141"/>
      <c r="F825" s="142"/>
      <c r="G825" s="142"/>
      <c r="H825" s="37"/>
    </row>
    <row r="826" spans="1:8" ht="12" customHeight="1" x14ac:dyDescent="0.15">
      <c r="A826" s="37"/>
      <c r="B826" s="37"/>
      <c r="C826" s="37"/>
      <c r="D826" s="138"/>
      <c r="E826" s="141"/>
      <c r="F826" s="142"/>
      <c r="G826" s="142"/>
      <c r="H826" s="37"/>
    </row>
    <row r="827" spans="1:8" ht="12" customHeight="1" x14ac:dyDescent="0.15">
      <c r="A827" s="37"/>
      <c r="B827" s="37"/>
      <c r="C827" s="37"/>
      <c r="D827" s="138"/>
      <c r="E827" s="141"/>
      <c r="F827" s="142"/>
      <c r="G827" s="142"/>
    </row>
    <row r="828" spans="1:8" ht="12" customHeight="1" x14ac:dyDescent="0.15">
      <c r="B828" s="37"/>
      <c r="C828" s="37"/>
      <c r="D828" s="138"/>
      <c r="E828" s="141"/>
      <c r="F828" s="142"/>
      <c r="G828" s="142"/>
      <c r="H828" s="37"/>
    </row>
    <row r="829" spans="1:8" ht="12" customHeight="1" x14ac:dyDescent="0.15">
      <c r="A829" s="37"/>
      <c r="B829" s="37"/>
      <c r="C829" s="37"/>
      <c r="D829" s="138"/>
      <c r="E829" s="141"/>
      <c r="F829" s="142"/>
      <c r="G829" s="142"/>
      <c r="H829" s="37"/>
    </row>
    <row r="830" spans="1:8" ht="12" customHeight="1" x14ac:dyDescent="0.15">
      <c r="A830" s="37"/>
      <c r="B830" s="37"/>
      <c r="C830" s="37"/>
      <c r="D830" s="138"/>
      <c r="E830" s="141"/>
      <c r="F830" s="142"/>
      <c r="G830" s="142"/>
      <c r="H830" s="37"/>
    </row>
    <row r="831" spans="1:8" ht="12" customHeight="1" x14ac:dyDescent="0.15">
      <c r="A831" s="37"/>
      <c r="B831" s="37"/>
      <c r="C831" s="37"/>
      <c r="D831" s="138"/>
      <c r="E831" s="141"/>
      <c r="F831" s="142"/>
      <c r="G831" s="142"/>
      <c r="H831" s="37"/>
    </row>
  </sheetData>
  <mergeCells count="127">
    <mergeCell ref="G30:G31"/>
    <mergeCell ref="F30:F31"/>
    <mergeCell ref="E30:E31"/>
    <mergeCell ref="D30:D31"/>
    <mergeCell ref="D78:D79"/>
    <mergeCell ref="E78:E79"/>
    <mergeCell ref="F78:F79"/>
    <mergeCell ref="G78:G79"/>
    <mergeCell ref="D82:D83"/>
    <mergeCell ref="E82:E83"/>
    <mergeCell ref="F82:F83"/>
    <mergeCell ref="G82:G83"/>
    <mergeCell ref="D70:D71"/>
    <mergeCell ref="E70:E71"/>
    <mergeCell ref="F70:F71"/>
    <mergeCell ref="G70:G71"/>
    <mergeCell ref="D74:D75"/>
    <mergeCell ref="E74:E75"/>
    <mergeCell ref="F74:F75"/>
    <mergeCell ref="G74:G75"/>
    <mergeCell ref="D62:D63"/>
    <mergeCell ref="E62:E63"/>
    <mergeCell ref="F62:F63"/>
    <mergeCell ref="G62:G63"/>
    <mergeCell ref="D66:D67"/>
    <mergeCell ref="E66:E67"/>
    <mergeCell ref="F66:F67"/>
    <mergeCell ref="G66:G67"/>
    <mergeCell ref="G52:G53"/>
    <mergeCell ref="D54:D55"/>
    <mergeCell ref="E54:E55"/>
    <mergeCell ref="F54:F55"/>
    <mergeCell ref="G54:G55"/>
    <mergeCell ref="D58:D59"/>
    <mergeCell ref="E58:E59"/>
    <mergeCell ref="F58:F59"/>
    <mergeCell ref="G58:G59"/>
    <mergeCell ref="D48:D49"/>
    <mergeCell ref="E48:E49"/>
    <mergeCell ref="F48:F49"/>
    <mergeCell ref="G48:G49"/>
    <mergeCell ref="D50:D51"/>
    <mergeCell ref="E50:E51"/>
    <mergeCell ref="F50:F51"/>
    <mergeCell ref="G50:G51"/>
    <mergeCell ref="D44:D45"/>
    <mergeCell ref="E44:E45"/>
    <mergeCell ref="F44:F45"/>
    <mergeCell ref="G44:G45"/>
    <mergeCell ref="D46:D47"/>
    <mergeCell ref="E46:E47"/>
    <mergeCell ref="F46:F47"/>
    <mergeCell ref="G46:G47"/>
    <mergeCell ref="D40:D41"/>
    <mergeCell ref="E40:E41"/>
    <mergeCell ref="F40:F41"/>
    <mergeCell ref="G40:G41"/>
    <mergeCell ref="D42:D43"/>
    <mergeCell ref="E42:E43"/>
    <mergeCell ref="F42:F43"/>
    <mergeCell ref="G42:G43"/>
    <mergeCell ref="D36:D37"/>
    <mergeCell ref="E36:E37"/>
    <mergeCell ref="F36:F37"/>
    <mergeCell ref="G36:G37"/>
    <mergeCell ref="D38:D39"/>
    <mergeCell ref="E38:E39"/>
    <mergeCell ref="F38:F39"/>
    <mergeCell ref="G38:G39"/>
    <mergeCell ref="D32:D33"/>
    <mergeCell ref="E32:E33"/>
    <mergeCell ref="F32:F33"/>
    <mergeCell ref="G32:G33"/>
    <mergeCell ref="D34:D35"/>
    <mergeCell ref="E34:E35"/>
    <mergeCell ref="F34:F35"/>
    <mergeCell ref="G34:G35"/>
    <mergeCell ref="D28:D29"/>
    <mergeCell ref="E28:E29"/>
    <mergeCell ref="F28:F29"/>
    <mergeCell ref="G28:G29"/>
    <mergeCell ref="D24:D25"/>
    <mergeCell ref="E24:E25"/>
    <mergeCell ref="F24:F25"/>
    <mergeCell ref="G24:G25"/>
    <mergeCell ref="D26:D27"/>
    <mergeCell ref="E26:E27"/>
    <mergeCell ref="F26:F27"/>
    <mergeCell ref="G26:G27"/>
    <mergeCell ref="D20:D21"/>
    <mergeCell ref="E20:E21"/>
    <mergeCell ref="F20:F21"/>
    <mergeCell ref="G20:G21"/>
    <mergeCell ref="D22:D23"/>
    <mergeCell ref="E22:E23"/>
    <mergeCell ref="F22:F23"/>
    <mergeCell ref="G22:G23"/>
    <mergeCell ref="D16:D17"/>
    <mergeCell ref="E16:E17"/>
    <mergeCell ref="F16:F17"/>
    <mergeCell ref="G16:G17"/>
    <mergeCell ref="D18:D19"/>
    <mergeCell ref="E18:E19"/>
    <mergeCell ref="F18:F19"/>
    <mergeCell ref="G18:G19"/>
    <mergeCell ref="D12:D13"/>
    <mergeCell ref="E12:E13"/>
    <mergeCell ref="F12:F13"/>
    <mergeCell ref="G12:G13"/>
    <mergeCell ref="D14:D15"/>
    <mergeCell ref="E14:E15"/>
    <mergeCell ref="F14:F15"/>
    <mergeCell ref="G14:G15"/>
    <mergeCell ref="D8:D9"/>
    <mergeCell ref="E8:E9"/>
    <mergeCell ref="F8:F9"/>
    <mergeCell ref="G8:G9"/>
    <mergeCell ref="D10:D11"/>
    <mergeCell ref="E10:E11"/>
    <mergeCell ref="F10:F11"/>
    <mergeCell ref="G10:G11"/>
    <mergeCell ref="A1:H1"/>
    <mergeCell ref="B3:B4"/>
    <mergeCell ref="C3:D4"/>
    <mergeCell ref="E3:F3"/>
    <mergeCell ref="E4:F4"/>
    <mergeCell ref="A6:C6"/>
  </mergeCells>
  <phoneticPr fontId="3"/>
  <pageMargins left="0.86614173228346458" right="0.19685039370078741" top="0.43307086614173229" bottom="0.31496062992125984" header="0.19685039370078741" footer="0"/>
  <pageSetup paperSize="9" scale="86" orientation="portrait" horizontalDpi="300" verticalDpi="300" r:id="rId1"/>
  <headerFooter alignWithMargins="0"/>
  <rowBreaks count="1" manualBreakCount="1">
    <brk id="8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8584E-E0CF-4293-A63D-EBCE713B726D}">
  <dimension ref="A1:I438"/>
  <sheetViews>
    <sheetView view="pageBreakPreview" zoomScaleNormal="100" zoomScaleSheetLayoutView="100" workbookViewId="0">
      <selection activeCell="G9" sqref="G9:G10"/>
    </sheetView>
  </sheetViews>
  <sheetFormatPr defaultRowHeight="13.5" x14ac:dyDescent="0.15"/>
  <cols>
    <col min="1" max="1" width="2.25" style="30" customWidth="1"/>
    <col min="2" max="3" width="13" style="30" customWidth="1"/>
    <col min="4" max="4" width="5.25" style="30" customWidth="1"/>
    <col min="5" max="5" width="11.375" style="132" customWidth="1"/>
    <col min="6" max="7" width="15.125" style="31" customWidth="1"/>
    <col min="8" max="8" width="10.625" style="30" customWidth="1"/>
    <col min="9" max="256" width="9" style="30"/>
    <col min="257" max="257" width="2.25" style="30" customWidth="1"/>
    <col min="258" max="259" width="13" style="30" customWidth="1"/>
    <col min="260" max="260" width="5.25" style="30" customWidth="1"/>
    <col min="261" max="261" width="11.375" style="30" customWidth="1"/>
    <col min="262" max="263" width="15.125" style="30" customWidth="1"/>
    <col min="264" max="264" width="10.625" style="30" customWidth="1"/>
    <col min="265" max="512" width="9" style="30"/>
    <col min="513" max="513" width="2.25" style="30" customWidth="1"/>
    <col min="514" max="515" width="13" style="30" customWidth="1"/>
    <col min="516" max="516" width="5.25" style="30" customWidth="1"/>
    <col min="517" max="517" width="11.375" style="30" customWidth="1"/>
    <col min="518" max="519" width="15.125" style="30" customWidth="1"/>
    <col min="520" max="520" width="10.625" style="30" customWidth="1"/>
    <col min="521" max="768" width="9" style="30"/>
    <col min="769" max="769" width="2.25" style="30" customWidth="1"/>
    <col min="770" max="771" width="13" style="30" customWidth="1"/>
    <col min="772" max="772" width="5.25" style="30" customWidth="1"/>
    <col min="773" max="773" width="11.375" style="30" customWidth="1"/>
    <col min="774" max="775" width="15.125" style="30" customWidth="1"/>
    <col min="776" max="776" width="10.625" style="30" customWidth="1"/>
    <col min="777" max="1024" width="9" style="30"/>
    <col min="1025" max="1025" width="2.25" style="30" customWidth="1"/>
    <col min="1026" max="1027" width="13" style="30" customWidth="1"/>
    <col min="1028" max="1028" width="5.25" style="30" customWidth="1"/>
    <col min="1029" max="1029" width="11.375" style="30" customWidth="1"/>
    <col min="1030" max="1031" width="15.125" style="30" customWidth="1"/>
    <col min="1032" max="1032" width="10.625" style="30" customWidth="1"/>
    <col min="1033" max="1280" width="9" style="30"/>
    <col min="1281" max="1281" width="2.25" style="30" customWidth="1"/>
    <col min="1282" max="1283" width="13" style="30" customWidth="1"/>
    <col min="1284" max="1284" width="5.25" style="30" customWidth="1"/>
    <col min="1285" max="1285" width="11.375" style="30" customWidth="1"/>
    <col min="1286" max="1287" width="15.125" style="30" customWidth="1"/>
    <col min="1288" max="1288" width="10.625" style="30" customWidth="1"/>
    <col min="1289" max="1536" width="9" style="30"/>
    <col min="1537" max="1537" width="2.25" style="30" customWidth="1"/>
    <col min="1538" max="1539" width="13" style="30" customWidth="1"/>
    <col min="1540" max="1540" width="5.25" style="30" customWidth="1"/>
    <col min="1541" max="1541" width="11.375" style="30" customWidth="1"/>
    <col min="1542" max="1543" width="15.125" style="30" customWidth="1"/>
    <col min="1544" max="1544" width="10.625" style="30" customWidth="1"/>
    <col min="1545" max="1792" width="9" style="30"/>
    <col min="1793" max="1793" width="2.25" style="30" customWidth="1"/>
    <col min="1794" max="1795" width="13" style="30" customWidth="1"/>
    <col min="1796" max="1796" width="5.25" style="30" customWidth="1"/>
    <col min="1797" max="1797" width="11.375" style="30" customWidth="1"/>
    <col min="1798" max="1799" width="15.125" style="30" customWidth="1"/>
    <col min="1800" max="1800" width="10.625" style="30" customWidth="1"/>
    <col min="1801" max="2048" width="9" style="30"/>
    <col min="2049" max="2049" width="2.25" style="30" customWidth="1"/>
    <col min="2050" max="2051" width="13" style="30" customWidth="1"/>
    <col min="2052" max="2052" width="5.25" style="30" customWidth="1"/>
    <col min="2053" max="2053" width="11.375" style="30" customWidth="1"/>
    <col min="2054" max="2055" width="15.125" style="30" customWidth="1"/>
    <col min="2056" max="2056" width="10.625" style="30" customWidth="1"/>
    <col min="2057" max="2304" width="9" style="30"/>
    <col min="2305" max="2305" width="2.25" style="30" customWidth="1"/>
    <col min="2306" max="2307" width="13" style="30" customWidth="1"/>
    <col min="2308" max="2308" width="5.25" style="30" customWidth="1"/>
    <col min="2309" max="2309" width="11.375" style="30" customWidth="1"/>
    <col min="2310" max="2311" width="15.125" style="30" customWidth="1"/>
    <col min="2312" max="2312" width="10.625" style="30" customWidth="1"/>
    <col min="2313" max="2560" width="9" style="30"/>
    <col min="2561" max="2561" width="2.25" style="30" customWidth="1"/>
    <col min="2562" max="2563" width="13" style="30" customWidth="1"/>
    <col min="2564" max="2564" width="5.25" style="30" customWidth="1"/>
    <col min="2565" max="2565" width="11.375" style="30" customWidth="1"/>
    <col min="2566" max="2567" width="15.125" style="30" customWidth="1"/>
    <col min="2568" max="2568" width="10.625" style="30" customWidth="1"/>
    <col min="2569" max="2816" width="9" style="30"/>
    <col min="2817" max="2817" width="2.25" style="30" customWidth="1"/>
    <col min="2818" max="2819" width="13" style="30" customWidth="1"/>
    <col min="2820" max="2820" width="5.25" style="30" customWidth="1"/>
    <col min="2821" max="2821" width="11.375" style="30" customWidth="1"/>
    <col min="2822" max="2823" width="15.125" style="30" customWidth="1"/>
    <col min="2824" max="2824" width="10.625" style="30" customWidth="1"/>
    <col min="2825" max="3072" width="9" style="30"/>
    <col min="3073" max="3073" width="2.25" style="30" customWidth="1"/>
    <col min="3074" max="3075" width="13" style="30" customWidth="1"/>
    <col min="3076" max="3076" width="5.25" style="30" customWidth="1"/>
    <col min="3077" max="3077" width="11.375" style="30" customWidth="1"/>
    <col min="3078" max="3079" width="15.125" style="30" customWidth="1"/>
    <col min="3080" max="3080" width="10.625" style="30" customWidth="1"/>
    <col min="3081" max="3328" width="9" style="30"/>
    <col min="3329" max="3329" width="2.25" style="30" customWidth="1"/>
    <col min="3330" max="3331" width="13" style="30" customWidth="1"/>
    <col min="3332" max="3332" width="5.25" style="30" customWidth="1"/>
    <col min="3333" max="3333" width="11.375" style="30" customWidth="1"/>
    <col min="3334" max="3335" width="15.125" style="30" customWidth="1"/>
    <col min="3336" max="3336" width="10.625" style="30" customWidth="1"/>
    <col min="3337" max="3584" width="9" style="30"/>
    <col min="3585" max="3585" width="2.25" style="30" customWidth="1"/>
    <col min="3586" max="3587" width="13" style="30" customWidth="1"/>
    <col min="3588" max="3588" width="5.25" style="30" customWidth="1"/>
    <col min="3589" max="3589" width="11.375" style="30" customWidth="1"/>
    <col min="3590" max="3591" width="15.125" style="30" customWidth="1"/>
    <col min="3592" max="3592" width="10.625" style="30" customWidth="1"/>
    <col min="3593" max="3840" width="9" style="30"/>
    <col min="3841" max="3841" width="2.25" style="30" customWidth="1"/>
    <col min="3842" max="3843" width="13" style="30" customWidth="1"/>
    <col min="3844" max="3844" width="5.25" style="30" customWidth="1"/>
    <col min="3845" max="3845" width="11.375" style="30" customWidth="1"/>
    <col min="3846" max="3847" width="15.125" style="30" customWidth="1"/>
    <col min="3848" max="3848" width="10.625" style="30" customWidth="1"/>
    <col min="3849" max="4096" width="9" style="30"/>
    <col min="4097" max="4097" width="2.25" style="30" customWidth="1"/>
    <col min="4098" max="4099" width="13" style="30" customWidth="1"/>
    <col min="4100" max="4100" width="5.25" style="30" customWidth="1"/>
    <col min="4101" max="4101" width="11.375" style="30" customWidth="1"/>
    <col min="4102" max="4103" width="15.125" style="30" customWidth="1"/>
    <col min="4104" max="4104" width="10.625" style="30" customWidth="1"/>
    <col min="4105" max="4352" width="9" style="30"/>
    <col min="4353" max="4353" width="2.25" style="30" customWidth="1"/>
    <col min="4354" max="4355" width="13" style="30" customWidth="1"/>
    <col min="4356" max="4356" width="5.25" style="30" customWidth="1"/>
    <col min="4357" max="4357" width="11.375" style="30" customWidth="1"/>
    <col min="4358" max="4359" width="15.125" style="30" customWidth="1"/>
    <col min="4360" max="4360" width="10.625" style="30" customWidth="1"/>
    <col min="4361" max="4608" width="9" style="30"/>
    <col min="4609" max="4609" width="2.25" style="30" customWidth="1"/>
    <col min="4610" max="4611" width="13" style="30" customWidth="1"/>
    <col min="4612" max="4612" width="5.25" style="30" customWidth="1"/>
    <col min="4613" max="4613" width="11.375" style="30" customWidth="1"/>
    <col min="4614" max="4615" width="15.125" style="30" customWidth="1"/>
    <col min="4616" max="4616" width="10.625" style="30" customWidth="1"/>
    <col min="4617" max="4864" width="9" style="30"/>
    <col min="4865" max="4865" width="2.25" style="30" customWidth="1"/>
    <col min="4866" max="4867" width="13" style="30" customWidth="1"/>
    <col min="4868" max="4868" width="5.25" style="30" customWidth="1"/>
    <col min="4869" max="4869" width="11.375" style="30" customWidth="1"/>
    <col min="4870" max="4871" width="15.125" style="30" customWidth="1"/>
    <col min="4872" max="4872" width="10.625" style="30" customWidth="1"/>
    <col min="4873" max="5120" width="9" style="30"/>
    <col min="5121" max="5121" width="2.25" style="30" customWidth="1"/>
    <col min="5122" max="5123" width="13" style="30" customWidth="1"/>
    <col min="5124" max="5124" width="5.25" style="30" customWidth="1"/>
    <col min="5125" max="5125" width="11.375" style="30" customWidth="1"/>
    <col min="5126" max="5127" width="15.125" style="30" customWidth="1"/>
    <col min="5128" max="5128" width="10.625" style="30" customWidth="1"/>
    <col min="5129" max="5376" width="9" style="30"/>
    <col min="5377" max="5377" width="2.25" style="30" customWidth="1"/>
    <col min="5378" max="5379" width="13" style="30" customWidth="1"/>
    <col min="5380" max="5380" width="5.25" style="30" customWidth="1"/>
    <col min="5381" max="5381" width="11.375" style="30" customWidth="1"/>
    <col min="5382" max="5383" width="15.125" style="30" customWidth="1"/>
    <col min="5384" max="5384" width="10.625" style="30" customWidth="1"/>
    <col min="5385" max="5632" width="9" style="30"/>
    <col min="5633" max="5633" width="2.25" style="30" customWidth="1"/>
    <col min="5634" max="5635" width="13" style="30" customWidth="1"/>
    <col min="5636" max="5636" width="5.25" style="30" customWidth="1"/>
    <col min="5637" max="5637" width="11.375" style="30" customWidth="1"/>
    <col min="5638" max="5639" width="15.125" style="30" customWidth="1"/>
    <col min="5640" max="5640" width="10.625" style="30" customWidth="1"/>
    <col min="5641" max="5888" width="9" style="30"/>
    <col min="5889" max="5889" width="2.25" style="30" customWidth="1"/>
    <col min="5890" max="5891" width="13" style="30" customWidth="1"/>
    <col min="5892" max="5892" width="5.25" style="30" customWidth="1"/>
    <col min="5893" max="5893" width="11.375" style="30" customWidth="1"/>
    <col min="5894" max="5895" width="15.125" style="30" customWidth="1"/>
    <col min="5896" max="5896" width="10.625" style="30" customWidth="1"/>
    <col min="5897" max="6144" width="9" style="30"/>
    <col min="6145" max="6145" width="2.25" style="30" customWidth="1"/>
    <col min="6146" max="6147" width="13" style="30" customWidth="1"/>
    <col min="6148" max="6148" width="5.25" style="30" customWidth="1"/>
    <col min="6149" max="6149" width="11.375" style="30" customWidth="1"/>
    <col min="6150" max="6151" width="15.125" style="30" customWidth="1"/>
    <col min="6152" max="6152" width="10.625" style="30" customWidth="1"/>
    <col min="6153" max="6400" width="9" style="30"/>
    <col min="6401" max="6401" width="2.25" style="30" customWidth="1"/>
    <col min="6402" max="6403" width="13" style="30" customWidth="1"/>
    <col min="6404" max="6404" width="5.25" style="30" customWidth="1"/>
    <col min="6405" max="6405" width="11.375" style="30" customWidth="1"/>
    <col min="6406" max="6407" width="15.125" style="30" customWidth="1"/>
    <col min="6408" max="6408" width="10.625" style="30" customWidth="1"/>
    <col min="6409" max="6656" width="9" style="30"/>
    <col min="6657" max="6657" width="2.25" style="30" customWidth="1"/>
    <col min="6658" max="6659" width="13" style="30" customWidth="1"/>
    <col min="6660" max="6660" width="5.25" style="30" customWidth="1"/>
    <col min="6661" max="6661" width="11.375" style="30" customWidth="1"/>
    <col min="6662" max="6663" width="15.125" style="30" customWidth="1"/>
    <col min="6664" max="6664" width="10.625" style="30" customWidth="1"/>
    <col min="6665" max="6912" width="9" style="30"/>
    <col min="6913" max="6913" width="2.25" style="30" customWidth="1"/>
    <col min="6914" max="6915" width="13" style="30" customWidth="1"/>
    <col min="6916" max="6916" width="5.25" style="30" customWidth="1"/>
    <col min="6917" max="6917" width="11.375" style="30" customWidth="1"/>
    <col min="6918" max="6919" width="15.125" style="30" customWidth="1"/>
    <col min="6920" max="6920" width="10.625" style="30" customWidth="1"/>
    <col min="6921" max="7168" width="9" style="30"/>
    <col min="7169" max="7169" width="2.25" style="30" customWidth="1"/>
    <col min="7170" max="7171" width="13" style="30" customWidth="1"/>
    <col min="7172" max="7172" width="5.25" style="30" customWidth="1"/>
    <col min="7173" max="7173" width="11.375" style="30" customWidth="1"/>
    <col min="7174" max="7175" width="15.125" style="30" customWidth="1"/>
    <col min="7176" max="7176" width="10.625" style="30" customWidth="1"/>
    <col min="7177" max="7424" width="9" style="30"/>
    <col min="7425" max="7425" width="2.25" style="30" customWidth="1"/>
    <col min="7426" max="7427" width="13" style="30" customWidth="1"/>
    <col min="7428" max="7428" width="5.25" style="30" customWidth="1"/>
    <col min="7429" max="7429" width="11.375" style="30" customWidth="1"/>
    <col min="7430" max="7431" width="15.125" style="30" customWidth="1"/>
    <col min="7432" max="7432" width="10.625" style="30" customWidth="1"/>
    <col min="7433" max="7680" width="9" style="30"/>
    <col min="7681" max="7681" width="2.25" style="30" customWidth="1"/>
    <col min="7682" max="7683" width="13" style="30" customWidth="1"/>
    <col min="7684" max="7684" width="5.25" style="30" customWidth="1"/>
    <col min="7685" max="7685" width="11.375" style="30" customWidth="1"/>
    <col min="7686" max="7687" width="15.125" style="30" customWidth="1"/>
    <col min="7688" max="7688" width="10.625" style="30" customWidth="1"/>
    <col min="7689" max="7936" width="9" style="30"/>
    <col min="7937" max="7937" width="2.25" style="30" customWidth="1"/>
    <col min="7938" max="7939" width="13" style="30" customWidth="1"/>
    <col min="7940" max="7940" width="5.25" style="30" customWidth="1"/>
    <col min="7941" max="7941" width="11.375" style="30" customWidth="1"/>
    <col min="7942" max="7943" width="15.125" style="30" customWidth="1"/>
    <col min="7944" max="7944" width="10.625" style="30" customWidth="1"/>
    <col min="7945" max="8192" width="9" style="30"/>
    <col min="8193" max="8193" width="2.25" style="30" customWidth="1"/>
    <col min="8194" max="8195" width="13" style="30" customWidth="1"/>
    <col min="8196" max="8196" width="5.25" style="30" customWidth="1"/>
    <col min="8197" max="8197" width="11.375" style="30" customWidth="1"/>
    <col min="8198" max="8199" width="15.125" style="30" customWidth="1"/>
    <col min="8200" max="8200" width="10.625" style="30" customWidth="1"/>
    <col min="8201" max="8448" width="9" style="30"/>
    <col min="8449" max="8449" width="2.25" style="30" customWidth="1"/>
    <col min="8450" max="8451" width="13" style="30" customWidth="1"/>
    <col min="8452" max="8452" width="5.25" style="30" customWidth="1"/>
    <col min="8453" max="8453" width="11.375" style="30" customWidth="1"/>
    <col min="8454" max="8455" width="15.125" style="30" customWidth="1"/>
    <col min="8456" max="8456" width="10.625" style="30" customWidth="1"/>
    <col min="8457" max="8704" width="9" style="30"/>
    <col min="8705" max="8705" width="2.25" style="30" customWidth="1"/>
    <col min="8706" max="8707" width="13" style="30" customWidth="1"/>
    <col min="8708" max="8708" width="5.25" style="30" customWidth="1"/>
    <col min="8709" max="8709" width="11.375" style="30" customWidth="1"/>
    <col min="8710" max="8711" width="15.125" style="30" customWidth="1"/>
    <col min="8712" max="8712" width="10.625" style="30" customWidth="1"/>
    <col min="8713" max="8960" width="9" style="30"/>
    <col min="8961" max="8961" width="2.25" style="30" customWidth="1"/>
    <col min="8962" max="8963" width="13" style="30" customWidth="1"/>
    <col min="8964" max="8964" width="5.25" style="30" customWidth="1"/>
    <col min="8965" max="8965" width="11.375" style="30" customWidth="1"/>
    <col min="8966" max="8967" width="15.125" style="30" customWidth="1"/>
    <col min="8968" max="8968" width="10.625" style="30" customWidth="1"/>
    <col min="8969" max="9216" width="9" style="30"/>
    <col min="9217" max="9217" width="2.25" style="30" customWidth="1"/>
    <col min="9218" max="9219" width="13" style="30" customWidth="1"/>
    <col min="9220" max="9220" width="5.25" style="30" customWidth="1"/>
    <col min="9221" max="9221" width="11.375" style="30" customWidth="1"/>
    <col min="9222" max="9223" width="15.125" style="30" customWidth="1"/>
    <col min="9224" max="9224" width="10.625" style="30" customWidth="1"/>
    <col min="9225" max="9472" width="9" style="30"/>
    <col min="9473" max="9473" width="2.25" style="30" customWidth="1"/>
    <col min="9474" max="9475" width="13" style="30" customWidth="1"/>
    <col min="9476" max="9476" width="5.25" style="30" customWidth="1"/>
    <col min="9477" max="9477" width="11.375" style="30" customWidth="1"/>
    <col min="9478" max="9479" width="15.125" style="30" customWidth="1"/>
    <col min="9480" max="9480" width="10.625" style="30" customWidth="1"/>
    <col min="9481" max="9728" width="9" style="30"/>
    <col min="9729" max="9729" width="2.25" style="30" customWidth="1"/>
    <col min="9730" max="9731" width="13" style="30" customWidth="1"/>
    <col min="9732" max="9732" width="5.25" style="30" customWidth="1"/>
    <col min="9733" max="9733" width="11.375" style="30" customWidth="1"/>
    <col min="9734" max="9735" width="15.125" style="30" customWidth="1"/>
    <col min="9736" max="9736" width="10.625" style="30" customWidth="1"/>
    <col min="9737" max="9984" width="9" style="30"/>
    <col min="9985" max="9985" width="2.25" style="30" customWidth="1"/>
    <col min="9986" max="9987" width="13" style="30" customWidth="1"/>
    <col min="9988" max="9988" width="5.25" style="30" customWidth="1"/>
    <col min="9989" max="9989" width="11.375" style="30" customWidth="1"/>
    <col min="9990" max="9991" width="15.125" style="30" customWidth="1"/>
    <col min="9992" max="9992" width="10.625" style="30" customWidth="1"/>
    <col min="9993" max="10240" width="9" style="30"/>
    <col min="10241" max="10241" width="2.25" style="30" customWidth="1"/>
    <col min="10242" max="10243" width="13" style="30" customWidth="1"/>
    <col min="10244" max="10244" width="5.25" style="30" customWidth="1"/>
    <col min="10245" max="10245" width="11.375" style="30" customWidth="1"/>
    <col min="10246" max="10247" width="15.125" style="30" customWidth="1"/>
    <col min="10248" max="10248" width="10.625" style="30" customWidth="1"/>
    <col min="10249" max="10496" width="9" style="30"/>
    <col min="10497" max="10497" width="2.25" style="30" customWidth="1"/>
    <col min="10498" max="10499" width="13" style="30" customWidth="1"/>
    <col min="10500" max="10500" width="5.25" style="30" customWidth="1"/>
    <col min="10501" max="10501" width="11.375" style="30" customWidth="1"/>
    <col min="10502" max="10503" width="15.125" style="30" customWidth="1"/>
    <col min="10504" max="10504" width="10.625" style="30" customWidth="1"/>
    <col min="10505" max="10752" width="9" style="30"/>
    <col min="10753" max="10753" width="2.25" style="30" customWidth="1"/>
    <col min="10754" max="10755" width="13" style="30" customWidth="1"/>
    <col min="10756" max="10756" width="5.25" style="30" customWidth="1"/>
    <col min="10757" max="10757" width="11.375" style="30" customWidth="1"/>
    <col min="10758" max="10759" width="15.125" style="30" customWidth="1"/>
    <col min="10760" max="10760" width="10.625" style="30" customWidth="1"/>
    <col min="10761" max="11008" width="9" style="30"/>
    <col min="11009" max="11009" width="2.25" style="30" customWidth="1"/>
    <col min="11010" max="11011" width="13" style="30" customWidth="1"/>
    <col min="11012" max="11012" width="5.25" style="30" customWidth="1"/>
    <col min="11013" max="11013" width="11.375" style="30" customWidth="1"/>
    <col min="11014" max="11015" width="15.125" style="30" customWidth="1"/>
    <col min="11016" max="11016" width="10.625" style="30" customWidth="1"/>
    <col min="11017" max="11264" width="9" style="30"/>
    <col min="11265" max="11265" width="2.25" style="30" customWidth="1"/>
    <col min="11266" max="11267" width="13" style="30" customWidth="1"/>
    <col min="11268" max="11268" width="5.25" style="30" customWidth="1"/>
    <col min="11269" max="11269" width="11.375" style="30" customWidth="1"/>
    <col min="11270" max="11271" width="15.125" style="30" customWidth="1"/>
    <col min="11272" max="11272" width="10.625" style="30" customWidth="1"/>
    <col min="11273" max="11520" width="9" style="30"/>
    <col min="11521" max="11521" width="2.25" style="30" customWidth="1"/>
    <col min="11522" max="11523" width="13" style="30" customWidth="1"/>
    <col min="11524" max="11524" width="5.25" style="30" customWidth="1"/>
    <col min="11525" max="11525" width="11.375" style="30" customWidth="1"/>
    <col min="11526" max="11527" width="15.125" style="30" customWidth="1"/>
    <col min="11528" max="11528" width="10.625" style="30" customWidth="1"/>
    <col min="11529" max="11776" width="9" style="30"/>
    <col min="11777" max="11777" width="2.25" style="30" customWidth="1"/>
    <col min="11778" max="11779" width="13" style="30" customWidth="1"/>
    <col min="11780" max="11780" width="5.25" style="30" customWidth="1"/>
    <col min="11781" max="11781" width="11.375" style="30" customWidth="1"/>
    <col min="11782" max="11783" width="15.125" style="30" customWidth="1"/>
    <col min="11784" max="11784" width="10.625" style="30" customWidth="1"/>
    <col min="11785" max="12032" width="9" style="30"/>
    <col min="12033" max="12033" width="2.25" style="30" customWidth="1"/>
    <col min="12034" max="12035" width="13" style="30" customWidth="1"/>
    <col min="12036" max="12036" width="5.25" style="30" customWidth="1"/>
    <col min="12037" max="12037" width="11.375" style="30" customWidth="1"/>
    <col min="12038" max="12039" width="15.125" style="30" customWidth="1"/>
    <col min="12040" max="12040" width="10.625" style="30" customWidth="1"/>
    <col min="12041" max="12288" width="9" style="30"/>
    <col min="12289" max="12289" width="2.25" style="30" customWidth="1"/>
    <col min="12290" max="12291" width="13" style="30" customWidth="1"/>
    <col min="12292" max="12292" width="5.25" style="30" customWidth="1"/>
    <col min="12293" max="12293" width="11.375" style="30" customWidth="1"/>
    <col min="12294" max="12295" width="15.125" style="30" customWidth="1"/>
    <col min="12296" max="12296" width="10.625" style="30" customWidth="1"/>
    <col min="12297" max="12544" width="9" style="30"/>
    <col min="12545" max="12545" width="2.25" style="30" customWidth="1"/>
    <col min="12546" max="12547" width="13" style="30" customWidth="1"/>
    <col min="12548" max="12548" width="5.25" style="30" customWidth="1"/>
    <col min="12549" max="12549" width="11.375" style="30" customWidth="1"/>
    <col min="12550" max="12551" width="15.125" style="30" customWidth="1"/>
    <col min="12552" max="12552" width="10.625" style="30" customWidth="1"/>
    <col min="12553" max="12800" width="9" style="30"/>
    <col min="12801" max="12801" width="2.25" style="30" customWidth="1"/>
    <col min="12802" max="12803" width="13" style="30" customWidth="1"/>
    <col min="12804" max="12804" width="5.25" style="30" customWidth="1"/>
    <col min="12805" max="12805" width="11.375" style="30" customWidth="1"/>
    <col min="12806" max="12807" width="15.125" style="30" customWidth="1"/>
    <col min="12808" max="12808" width="10.625" style="30" customWidth="1"/>
    <col min="12809" max="13056" width="9" style="30"/>
    <col min="13057" max="13057" width="2.25" style="30" customWidth="1"/>
    <col min="13058" max="13059" width="13" style="30" customWidth="1"/>
    <col min="13060" max="13060" width="5.25" style="30" customWidth="1"/>
    <col min="13061" max="13061" width="11.375" style="30" customWidth="1"/>
    <col min="13062" max="13063" width="15.125" style="30" customWidth="1"/>
    <col min="13064" max="13064" width="10.625" style="30" customWidth="1"/>
    <col min="13065" max="13312" width="9" style="30"/>
    <col min="13313" max="13313" width="2.25" style="30" customWidth="1"/>
    <col min="13314" max="13315" width="13" style="30" customWidth="1"/>
    <col min="13316" max="13316" width="5.25" style="30" customWidth="1"/>
    <col min="13317" max="13317" width="11.375" style="30" customWidth="1"/>
    <col min="13318" max="13319" width="15.125" style="30" customWidth="1"/>
    <col min="13320" max="13320" width="10.625" style="30" customWidth="1"/>
    <col min="13321" max="13568" width="9" style="30"/>
    <col min="13569" max="13569" width="2.25" style="30" customWidth="1"/>
    <col min="13570" max="13571" width="13" style="30" customWidth="1"/>
    <col min="13572" max="13572" width="5.25" style="30" customWidth="1"/>
    <col min="13573" max="13573" width="11.375" style="30" customWidth="1"/>
    <col min="13574" max="13575" width="15.125" style="30" customWidth="1"/>
    <col min="13576" max="13576" width="10.625" style="30" customWidth="1"/>
    <col min="13577" max="13824" width="9" style="30"/>
    <col min="13825" max="13825" width="2.25" style="30" customWidth="1"/>
    <col min="13826" max="13827" width="13" style="30" customWidth="1"/>
    <col min="13828" max="13828" width="5.25" style="30" customWidth="1"/>
    <col min="13829" max="13829" width="11.375" style="30" customWidth="1"/>
    <col min="13830" max="13831" width="15.125" style="30" customWidth="1"/>
    <col min="13832" max="13832" width="10.625" style="30" customWidth="1"/>
    <col min="13833" max="14080" width="9" style="30"/>
    <col min="14081" max="14081" width="2.25" style="30" customWidth="1"/>
    <col min="14082" max="14083" width="13" style="30" customWidth="1"/>
    <col min="14084" max="14084" width="5.25" style="30" customWidth="1"/>
    <col min="14085" max="14085" width="11.375" style="30" customWidth="1"/>
    <col min="14086" max="14087" width="15.125" style="30" customWidth="1"/>
    <col min="14088" max="14088" width="10.625" style="30" customWidth="1"/>
    <col min="14089" max="14336" width="9" style="30"/>
    <col min="14337" max="14337" width="2.25" style="30" customWidth="1"/>
    <col min="14338" max="14339" width="13" style="30" customWidth="1"/>
    <col min="14340" max="14340" width="5.25" style="30" customWidth="1"/>
    <col min="14341" max="14341" width="11.375" style="30" customWidth="1"/>
    <col min="14342" max="14343" width="15.125" style="30" customWidth="1"/>
    <col min="14344" max="14344" width="10.625" style="30" customWidth="1"/>
    <col min="14345" max="14592" width="9" style="30"/>
    <col min="14593" max="14593" width="2.25" style="30" customWidth="1"/>
    <col min="14594" max="14595" width="13" style="30" customWidth="1"/>
    <col min="14596" max="14596" width="5.25" style="30" customWidth="1"/>
    <col min="14597" max="14597" width="11.375" style="30" customWidth="1"/>
    <col min="14598" max="14599" width="15.125" style="30" customWidth="1"/>
    <col min="14600" max="14600" width="10.625" style="30" customWidth="1"/>
    <col min="14601" max="14848" width="9" style="30"/>
    <col min="14849" max="14849" width="2.25" style="30" customWidth="1"/>
    <col min="14850" max="14851" width="13" style="30" customWidth="1"/>
    <col min="14852" max="14852" width="5.25" style="30" customWidth="1"/>
    <col min="14853" max="14853" width="11.375" style="30" customWidth="1"/>
    <col min="14854" max="14855" width="15.125" style="30" customWidth="1"/>
    <col min="14856" max="14856" width="10.625" style="30" customWidth="1"/>
    <col min="14857" max="15104" width="9" style="30"/>
    <col min="15105" max="15105" width="2.25" style="30" customWidth="1"/>
    <col min="15106" max="15107" width="13" style="30" customWidth="1"/>
    <col min="15108" max="15108" width="5.25" style="30" customWidth="1"/>
    <col min="15109" max="15109" width="11.375" style="30" customWidth="1"/>
    <col min="15110" max="15111" width="15.125" style="30" customWidth="1"/>
    <col min="15112" max="15112" width="10.625" style="30" customWidth="1"/>
    <col min="15113" max="15360" width="9" style="30"/>
    <col min="15361" max="15361" width="2.25" style="30" customWidth="1"/>
    <col min="15362" max="15363" width="13" style="30" customWidth="1"/>
    <col min="15364" max="15364" width="5.25" style="30" customWidth="1"/>
    <col min="15365" max="15365" width="11.375" style="30" customWidth="1"/>
    <col min="15366" max="15367" width="15.125" style="30" customWidth="1"/>
    <col min="15368" max="15368" width="10.625" style="30" customWidth="1"/>
    <col min="15369" max="15616" width="9" style="30"/>
    <col min="15617" max="15617" width="2.25" style="30" customWidth="1"/>
    <col min="15618" max="15619" width="13" style="30" customWidth="1"/>
    <col min="15620" max="15620" width="5.25" style="30" customWidth="1"/>
    <col min="15621" max="15621" width="11.375" style="30" customWidth="1"/>
    <col min="15622" max="15623" width="15.125" style="30" customWidth="1"/>
    <col min="15624" max="15624" width="10.625" style="30" customWidth="1"/>
    <col min="15625" max="15872" width="9" style="30"/>
    <col min="15873" max="15873" width="2.25" style="30" customWidth="1"/>
    <col min="15874" max="15875" width="13" style="30" customWidth="1"/>
    <col min="15876" max="15876" width="5.25" style="30" customWidth="1"/>
    <col min="15877" max="15877" width="11.375" style="30" customWidth="1"/>
    <col min="15878" max="15879" width="15.125" style="30" customWidth="1"/>
    <col min="15880" max="15880" width="10.625" style="30" customWidth="1"/>
    <col min="15881" max="16128" width="9" style="30"/>
    <col min="16129" max="16129" width="2.25" style="30" customWidth="1"/>
    <col min="16130" max="16131" width="13" style="30" customWidth="1"/>
    <col min="16132" max="16132" width="5.25" style="30" customWidth="1"/>
    <col min="16133" max="16133" width="11.375" style="30" customWidth="1"/>
    <col min="16134" max="16135" width="15.125" style="30" customWidth="1"/>
    <col min="16136" max="16136" width="10.625" style="30" customWidth="1"/>
    <col min="16137" max="16384" width="9" style="30"/>
  </cols>
  <sheetData>
    <row r="1" spans="1:8" ht="12" customHeight="1" x14ac:dyDescent="0.15">
      <c r="A1" s="148"/>
      <c r="B1" s="148"/>
      <c r="C1" s="148"/>
      <c r="D1" s="148"/>
      <c r="E1" s="148"/>
      <c r="F1" s="148"/>
      <c r="G1" s="148"/>
      <c r="H1" s="148"/>
    </row>
    <row r="2" spans="1:8" ht="26.25" customHeight="1" x14ac:dyDescent="0.15">
      <c r="D2" s="149" t="s">
        <v>44</v>
      </c>
      <c r="E2" s="149"/>
      <c r="F2" s="149"/>
    </row>
    <row r="3" spans="1:8" ht="12" customHeight="1" thickBot="1" x14ac:dyDescent="0.2">
      <c r="A3" s="37"/>
      <c r="B3" s="37"/>
      <c r="C3" s="37"/>
      <c r="D3" s="37"/>
      <c r="E3" s="136"/>
      <c r="F3" s="41"/>
      <c r="G3" s="137"/>
      <c r="H3" s="36"/>
    </row>
    <row r="4" spans="1:8" ht="12" customHeight="1" x14ac:dyDescent="0.15">
      <c r="A4" s="42"/>
      <c r="B4" s="43"/>
      <c r="C4" s="43"/>
      <c r="D4" s="44"/>
      <c r="E4" s="45"/>
      <c r="F4" s="46"/>
      <c r="G4" s="46"/>
      <c r="H4" s="47"/>
    </row>
    <row r="5" spans="1:8" ht="12" customHeight="1" x14ac:dyDescent="0.15">
      <c r="A5" s="48" t="s">
        <v>15</v>
      </c>
      <c r="B5" s="49"/>
      <c r="C5" s="150"/>
      <c r="D5" s="51" t="s">
        <v>16</v>
      </c>
      <c r="E5" s="52" t="s">
        <v>17</v>
      </c>
      <c r="F5" s="53" t="s">
        <v>18</v>
      </c>
      <c r="G5" s="53" t="s">
        <v>19</v>
      </c>
      <c r="H5" s="54" t="s">
        <v>20</v>
      </c>
    </row>
    <row r="6" spans="1:8" ht="12" customHeight="1" x14ac:dyDescent="0.15">
      <c r="A6" s="55"/>
      <c r="B6" s="56"/>
      <c r="C6" s="56"/>
      <c r="D6" s="57"/>
      <c r="E6" s="58"/>
      <c r="F6" s="59"/>
      <c r="G6" s="59"/>
      <c r="H6" s="60"/>
    </row>
    <row r="7" spans="1:8" ht="12" customHeight="1" x14ac:dyDescent="0.15">
      <c r="A7" s="61" t="s">
        <v>24</v>
      </c>
      <c r="B7" s="37"/>
      <c r="C7" s="37"/>
      <c r="D7" s="62"/>
      <c r="E7" s="151"/>
      <c r="F7" s="64"/>
      <c r="G7" s="64"/>
      <c r="H7" s="65"/>
    </row>
    <row r="8" spans="1:8" ht="12" customHeight="1" x14ac:dyDescent="0.15">
      <c r="A8" s="61"/>
      <c r="B8" s="143" t="str">
        <f>A68</f>
        <v>管渠清掃工</v>
      </c>
      <c r="C8" s="66"/>
      <c r="D8" s="67"/>
      <c r="E8" s="152"/>
      <c r="F8" s="69"/>
      <c r="G8" s="69"/>
      <c r="H8" s="65"/>
    </row>
    <row r="9" spans="1:8" ht="12" customHeight="1" x14ac:dyDescent="0.15">
      <c r="A9" s="61"/>
      <c r="B9" s="37"/>
      <c r="C9" s="66"/>
      <c r="D9" s="88" t="s">
        <v>23</v>
      </c>
      <c r="E9" s="153">
        <v>1</v>
      </c>
      <c r="F9" s="72"/>
      <c r="G9" s="72"/>
      <c r="H9" s="65"/>
    </row>
    <row r="10" spans="1:8" ht="12" customHeight="1" x14ac:dyDescent="0.15">
      <c r="A10" s="73"/>
      <c r="B10" s="74"/>
      <c r="C10" s="74"/>
      <c r="D10" s="75"/>
      <c r="E10" s="154"/>
      <c r="F10" s="77"/>
      <c r="G10" s="77"/>
      <c r="H10" s="155"/>
    </row>
    <row r="11" spans="1:8" ht="12" customHeight="1" x14ac:dyDescent="0.15">
      <c r="A11" s="61" t="s">
        <v>25</v>
      </c>
      <c r="B11" s="37"/>
      <c r="C11" s="37"/>
      <c r="D11" s="100"/>
      <c r="E11" s="156"/>
      <c r="F11" s="102"/>
      <c r="G11" s="102"/>
      <c r="H11" s="65"/>
    </row>
    <row r="12" spans="1:8" ht="12" customHeight="1" x14ac:dyDescent="0.15">
      <c r="A12" s="61"/>
      <c r="B12" s="41" t="str">
        <f>A130</f>
        <v>伏越し管渠清掃工</v>
      </c>
      <c r="C12" s="37"/>
      <c r="D12" s="104"/>
      <c r="E12" s="157"/>
      <c r="F12" s="106"/>
      <c r="G12" s="106"/>
      <c r="H12" s="65"/>
    </row>
    <row r="13" spans="1:8" ht="12" customHeight="1" x14ac:dyDescent="0.15">
      <c r="A13" s="61"/>
      <c r="B13" s="37"/>
      <c r="C13" s="37"/>
      <c r="D13" s="88" t="s">
        <v>23</v>
      </c>
      <c r="E13" s="153">
        <v>1</v>
      </c>
      <c r="F13" s="72"/>
      <c r="G13" s="72"/>
      <c r="H13" s="65"/>
    </row>
    <row r="14" spans="1:8" ht="12" customHeight="1" x14ac:dyDescent="0.15">
      <c r="A14" s="73"/>
      <c r="B14" s="74"/>
      <c r="C14" s="74"/>
      <c r="D14" s="91"/>
      <c r="E14" s="154"/>
      <c r="F14" s="77"/>
      <c r="G14" s="77"/>
      <c r="H14" s="78"/>
    </row>
    <row r="15" spans="1:8" ht="12" customHeight="1" x14ac:dyDescent="0.15">
      <c r="A15" s="61" t="s">
        <v>26</v>
      </c>
      <c r="B15" s="37"/>
      <c r="C15" s="37"/>
      <c r="D15" s="62"/>
      <c r="E15" s="151"/>
      <c r="F15" s="64"/>
      <c r="G15" s="64"/>
      <c r="H15" s="65"/>
    </row>
    <row r="16" spans="1:8" ht="12" customHeight="1" x14ac:dyDescent="0.15">
      <c r="A16" s="61"/>
      <c r="B16" s="143" t="str">
        <f>A192</f>
        <v>伏越し人孔内清掃工</v>
      </c>
      <c r="C16" s="37"/>
      <c r="D16" s="67"/>
      <c r="E16" s="152"/>
      <c r="F16" s="69"/>
      <c r="G16" s="69"/>
      <c r="H16" s="65"/>
    </row>
    <row r="17" spans="1:9" ht="12" customHeight="1" x14ac:dyDescent="0.15">
      <c r="A17" s="61"/>
      <c r="B17" s="66"/>
      <c r="C17" s="37"/>
      <c r="D17" s="88" t="s">
        <v>23</v>
      </c>
      <c r="E17" s="153">
        <v>1</v>
      </c>
      <c r="F17" s="72"/>
      <c r="G17" s="72"/>
      <c r="H17" s="79"/>
    </row>
    <row r="18" spans="1:9" ht="12" customHeight="1" x14ac:dyDescent="0.15">
      <c r="A18" s="73"/>
      <c r="B18" s="74"/>
      <c r="C18" s="74"/>
      <c r="D18" s="75"/>
      <c r="E18" s="154"/>
      <c r="F18" s="77"/>
      <c r="G18" s="77"/>
      <c r="H18" s="78"/>
    </row>
    <row r="19" spans="1:9" ht="12" customHeight="1" x14ac:dyDescent="0.15">
      <c r="A19" s="61" t="s">
        <v>27</v>
      </c>
      <c r="B19" s="37"/>
      <c r="C19" s="37"/>
      <c r="D19" s="62"/>
      <c r="E19" s="151"/>
      <c r="F19" s="64"/>
      <c r="G19" s="64"/>
      <c r="H19" s="79"/>
    </row>
    <row r="20" spans="1:9" ht="12" customHeight="1" x14ac:dyDescent="0.15">
      <c r="A20" s="61"/>
      <c r="B20" s="41" t="str">
        <f>A254</f>
        <v>圧送管人孔清掃工</v>
      </c>
      <c r="C20" s="37"/>
      <c r="D20" s="67"/>
      <c r="E20" s="152"/>
      <c r="F20" s="69"/>
      <c r="G20" s="69"/>
      <c r="H20" s="65"/>
    </row>
    <row r="21" spans="1:9" ht="12" customHeight="1" x14ac:dyDescent="0.15">
      <c r="A21" s="61"/>
      <c r="B21" s="37"/>
      <c r="C21" s="37"/>
      <c r="D21" s="88" t="s">
        <v>23</v>
      </c>
      <c r="E21" s="153">
        <v>1</v>
      </c>
      <c r="F21" s="72"/>
      <c r="G21" s="72"/>
      <c r="H21" s="65"/>
    </row>
    <row r="22" spans="1:9" ht="12" customHeight="1" x14ac:dyDescent="0.15">
      <c r="A22" s="73"/>
      <c r="B22" s="74"/>
      <c r="C22" s="74"/>
      <c r="D22" s="75"/>
      <c r="E22" s="154"/>
      <c r="F22" s="77"/>
      <c r="G22" s="77"/>
      <c r="H22" s="78"/>
    </row>
    <row r="23" spans="1:9" ht="12" customHeight="1" x14ac:dyDescent="0.15">
      <c r="A23" s="61" t="s">
        <v>33</v>
      </c>
      <c r="B23" s="37"/>
      <c r="C23" s="37"/>
      <c r="D23" s="62"/>
      <c r="E23" s="151"/>
      <c r="F23" s="64"/>
      <c r="G23" s="64"/>
      <c r="H23" s="79"/>
    </row>
    <row r="24" spans="1:9" ht="12" customHeight="1" x14ac:dyDescent="0.15">
      <c r="A24" s="61"/>
      <c r="B24" s="41" t="str">
        <f>A316</f>
        <v>安全費</v>
      </c>
      <c r="C24" s="37"/>
      <c r="D24" s="67"/>
      <c r="E24" s="152"/>
      <c r="F24" s="69"/>
      <c r="G24" s="69"/>
      <c r="H24" s="65"/>
    </row>
    <row r="25" spans="1:9" ht="12" customHeight="1" x14ac:dyDescent="0.15">
      <c r="A25" s="61"/>
      <c r="B25" s="37"/>
      <c r="C25" s="37"/>
      <c r="D25" s="88" t="s">
        <v>23</v>
      </c>
      <c r="E25" s="153">
        <v>1</v>
      </c>
      <c r="F25" s="72"/>
      <c r="G25" s="72"/>
      <c r="H25" s="65"/>
    </row>
    <row r="26" spans="1:9" ht="12" customHeight="1" x14ac:dyDescent="0.15">
      <c r="A26" s="73"/>
      <c r="B26" s="74"/>
      <c r="C26" s="74"/>
      <c r="D26" s="75"/>
      <c r="E26" s="154"/>
      <c r="F26" s="77"/>
      <c r="G26" s="77"/>
      <c r="H26" s="78"/>
      <c r="I26" s="84"/>
    </row>
    <row r="27" spans="1:9" ht="12" hidden="1" customHeight="1" x14ac:dyDescent="0.15">
      <c r="A27" s="61" t="s">
        <v>28</v>
      </c>
      <c r="B27" s="37"/>
      <c r="C27" s="37"/>
      <c r="D27" s="62"/>
      <c r="E27" s="151"/>
      <c r="F27" s="64"/>
      <c r="G27" s="64"/>
      <c r="H27" s="79"/>
    </row>
    <row r="28" spans="1:9" ht="12" hidden="1" customHeight="1" x14ac:dyDescent="0.15">
      <c r="A28" s="61"/>
      <c r="B28" s="41" t="e">
        <f>#REF!</f>
        <v>#REF!</v>
      </c>
      <c r="C28" s="37"/>
      <c r="D28" s="67"/>
      <c r="E28" s="152"/>
      <c r="F28" s="69"/>
      <c r="G28" s="69"/>
      <c r="H28" s="65"/>
    </row>
    <row r="29" spans="1:9" ht="12" hidden="1" customHeight="1" x14ac:dyDescent="0.15">
      <c r="A29" s="61"/>
      <c r="B29" s="37"/>
      <c r="C29" s="37"/>
      <c r="D29" s="88" t="s">
        <v>23</v>
      </c>
      <c r="E29" s="153">
        <v>1</v>
      </c>
      <c r="F29" s="72"/>
      <c r="G29" s="72"/>
      <c r="H29" s="65"/>
    </row>
    <row r="30" spans="1:9" ht="12" hidden="1" customHeight="1" x14ac:dyDescent="0.15">
      <c r="A30" s="73"/>
      <c r="B30" s="74"/>
      <c r="C30" s="74"/>
      <c r="D30" s="75"/>
      <c r="E30" s="154"/>
      <c r="F30" s="77"/>
      <c r="G30" s="77"/>
      <c r="H30" s="78"/>
    </row>
    <row r="31" spans="1:9" ht="12" customHeight="1" x14ac:dyDescent="0.15">
      <c r="A31" s="61" t="s">
        <v>45</v>
      </c>
      <c r="B31" s="37"/>
      <c r="C31" s="37"/>
      <c r="D31" s="62"/>
      <c r="E31" s="151"/>
      <c r="F31" s="64"/>
      <c r="G31" s="64"/>
      <c r="H31" s="65"/>
    </row>
    <row r="32" spans="1:9" ht="12" customHeight="1" x14ac:dyDescent="0.15">
      <c r="A32" s="61"/>
      <c r="B32" s="41" t="s">
        <v>46</v>
      </c>
      <c r="C32" s="37"/>
      <c r="D32" s="67"/>
      <c r="E32" s="152"/>
      <c r="F32" s="69"/>
      <c r="G32" s="69"/>
      <c r="H32" s="65"/>
    </row>
    <row r="33" spans="1:8" ht="12" customHeight="1" x14ac:dyDescent="0.15">
      <c r="A33" s="61"/>
      <c r="B33" s="37" t="s">
        <v>47</v>
      </c>
      <c r="C33" s="37"/>
      <c r="D33" s="88" t="s">
        <v>48</v>
      </c>
      <c r="E33" s="153">
        <v>1</v>
      </c>
      <c r="F33" s="72"/>
      <c r="G33" s="72"/>
      <c r="H33" s="65"/>
    </row>
    <row r="34" spans="1:8" ht="12" customHeight="1" x14ac:dyDescent="0.15">
      <c r="A34" s="73"/>
      <c r="B34" s="74"/>
      <c r="C34" s="74"/>
      <c r="D34" s="75"/>
      <c r="E34" s="154"/>
      <c r="F34" s="77"/>
      <c r="G34" s="77"/>
      <c r="H34" s="78"/>
    </row>
    <row r="35" spans="1:8" ht="12" customHeight="1" x14ac:dyDescent="0.15">
      <c r="A35" s="61"/>
      <c r="B35" s="37"/>
      <c r="C35" s="37"/>
      <c r="D35" s="62"/>
      <c r="E35" s="151"/>
      <c r="F35" s="64"/>
      <c r="G35" s="64"/>
      <c r="H35" s="65"/>
    </row>
    <row r="36" spans="1:8" ht="12" customHeight="1" x14ac:dyDescent="0.15">
      <c r="A36" s="61"/>
      <c r="B36" s="37"/>
      <c r="C36" s="37"/>
      <c r="D36" s="67"/>
      <c r="E36" s="152"/>
      <c r="F36" s="69"/>
      <c r="G36" s="69"/>
      <c r="H36" s="65"/>
    </row>
    <row r="37" spans="1:8" ht="12" customHeight="1" x14ac:dyDescent="0.15">
      <c r="A37" s="61"/>
      <c r="B37" s="37"/>
      <c r="C37" s="37"/>
      <c r="D37" s="70"/>
      <c r="E37" s="153"/>
      <c r="F37" s="72"/>
      <c r="G37" s="72"/>
      <c r="H37" s="65"/>
    </row>
    <row r="38" spans="1:8" ht="12" customHeight="1" x14ac:dyDescent="0.15">
      <c r="A38" s="73"/>
      <c r="B38" s="74"/>
      <c r="C38" s="74"/>
      <c r="D38" s="75"/>
      <c r="E38" s="154"/>
      <c r="F38" s="77"/>
      <c r="G38" s="77"/>
      <c r="H38" s="78"/>
    </row>
    <row r="39" spans="1:8" ht="12" customHeight="1" x14ac:dyDescent="0.15">
      <c r="A39" s="61"/>
      <c r="B39" s="37"/>
      <c r="C39" s="37"/>
      <c r="D39" s="62"/>
      <c r="E39" s="151"/>
      <c r="F39" s="64"/>
      <c r="G39" s="64"/>
      <c r="H39" s="65"/>
    </row>
    <row r="40" spans="1:8" ht="12" customHeight="1" x14ac:dyDescent="0.15">
      <c r="A40" s="61"/>
      <c r="B40" s="37"/>
      <c r="C40" s="37"/>
      <c r="D40" s="67"/>
      <c r="E40" s="152"/>
      <c r="F40" s="69"/>
      <c r="G40" s="69"/>
      <c r="H40" s="65"/>
    </row>
    <row r="41" spans="1:8" ht="12" customHeight="1" x14ac:dyDescent="0.15">
      <c r="A41" s="61"/>
      <c r="B41" s="37"/>
      <c r="C41" s="37"/>
      <c r="D41" s="70"/>
      <c r="E41" s="153"/>
      <c r="F41" s="72"/>
      <c r="G41" s="72"/>
      <c r="H41" s="65"/>
    </row>
    <row r="42" spans="1:8" ht="12" customHeight="1" x14ac:dyDescent="0.15">
      <c r="A42" s="73"/>
      <c r="B42" s="74"/>
      <c r="C42" s="74"/>
      <c r="D42" s="75"/>
      <c r="E42" s="154"/>
      <c r="F42" s="77"/>
      <c r="G42" s="77"/>
      <c r="H42" s="78"/>
    </row>
    <row r="43" spans="1:8" ht="12" customHeight="1" x14ac:dyDescent="0.15">
      <c r="A43" s="61"/>
      <c r="B43" s="37"/>
      <c r="C43" s="37"/>
      <c r="D43" s="62"/>
      <c r="E43" s="151"/>
      <c r="F43" s="64"/>
      <c r="G43" s="64"/>
      <c r="H43" s="65"/>
    </row>
    <row r="44" spans="1:8" ht="12" customHeight="1" x14ac:dyDescent="0.15">
      <c r="A44" s="61"/>
      <c r="B44" s="37"/>
      <c r="C44" s="37"/>
      <c r="D44" s="67"/>
      <c r="E44" s="152"/>
      <c r="F44" s="69"/>
      <c r="G44" s="69"/>
      <c r="H44" s="65"/>
    </row>
    <row r="45" spans="1:8" ht="12" customHeight="1" x14ac:dyDescent="0.15">
      <c r="A45" s="61"/>
      <c r="B45" s="37"/>
      <c r="C45" s="37"/>
      <c r="D45" s="70"/>
      <c r="E45" s="153"/>
      <c r="F45" s="72"/>
      <c r="G45" s="72"/>
      <c r="H45" s="65"/>
    </row>
    <row r="46" spans="1:8" ht="12" customHeight="1" x14ac:dyDescent="0.15">
      <c r="A46" s="73"/>
      <c r="B46" s="74"/>
      <c r="C46" s="74"/>
      <c r="D46" s="75"/>
      <c r="E46" s="154"/>
      <c r="F46" s="77"/>
      <c r="G46" s="77"/>
      <c r="H46" s="78"/>
    </row>
    <row r="47" spans="1:8" ht="12" customHeight="1" x14ac:dyDescent="0.15">
      <c r="A47" s="61"/>
      <c r="B47" s="37"/>
      <c r="C47" s="37"/>
      <c r="D47" s="62"/>
      <c r="E47" s="151"/>
      <c r="F47" s="64"/>
      <c r="G47" s="64"/>
      <c r="H47" s="122"/>
    </row>
    <row r="48" spans="1:8" ht="12" customHeight="1" x14ac:dyDescent="0.15">
      <c r="A48" s="61"/>
      <c r="B48" s="37"/>
      <c r="C48" s="37"/>
      <c r="D48" s="67"/>
      <c r="E48" s="152"/>
      <c r="F48" s="69"/>
      <c r="G48" s="69"/>
      <c r="H48" s="79"/>
    </row>
    <row r="49" spans="1:8" ht="12" customHeight="1" x14ac:dyDescent="0.15">
      <c r="A49" s="61"/>
      <c r="B49" s="37"/>
      <c r="C49" s="37"/>
      <c r="D49" s="70"/>
      <c r="E49" s="153"/>
      <c r="F49" s="72"/>
      <c r="G49" s="72"/>
      <c r="H49" s="111"/>
    </row>
    <row r="50" spans="1:8" ht="12" customHeight="1" x14ac:dyDescent="0.15">
      <c r="A50" s="73"/>
      <c r="B50" s="74"/>
      <c r="C50" s="74"/>
      <c r="D50" s="75"/>
      <c r="E50" s="154"/>
      <c r="F50" s="77"/>
      <c r="G50" s="77"/>
      <c r="H50" s="78"/>
    </row>
    <row r="51" spans="1:8" ht="12" customHeight="1" x14ac:dyDescent="0.15">
      <c r="A51" s="61"/>
      <c r="B51" s="37"/>
      <c r="C51" s="37"/>
      <c r="D51" s="62"/>
      <c r="E51" s="158"/>
      <c r="F51" s="159"/>
      <c r="G51" s="159"/>
      <c r="H51" s="65"/>
    </row>
    <row r="52" spans="1:8" ht="12" customHeight="1" x14ac:dyDescent="0.15">
      <c r="A52" s="61"/>
      <c r="B52" s="37"/>
      <c r="C52" s="37"/>
      <c r="D52" s="67"/>
      <c r="E52" s="160"/>
      <c r="F52" s="161"/>
      <c r="G52" s="161"/>
      <c r="H52" s="65"/>
    </row>
    <row r="53" spans="1:8" ht="12" customHeight="1" x14ac:dyDescent="0.15">
      <c r="A53" s="61"/>
      <c r="B53" s="37"/>
      <c r="C53" s="37"/>
      <c r="D53" s="70"/>
      <c r="E53" s="162"/>
      <c r="F53" s="89"/>
      <c r="G53" s="72"/>
      <c r="H53" s="65"/>
    </row>
    <row r="54" spans="1:8" ht="12" customHeight="1" x14ac:dyDescent="0.15">
      <c r="A54" s="73"/>
      <c r="B54" s="74"/>
      <c r="C54" s="74"/>
      <c r="D54" s="75"/>
      <c r="E54" s="163"/>
      <c r="F54" s="92"/>
      <c r="G54" s="77"/>
      <c r="H54" s="78"/>
    </row>
    <row r="55" spans="1:8" ht="12" customHeight="1" x14ac:dyDescent="0.15">
      <c r="A55" s="61"/>
      <c r="B55" s="37"/>
      <c r="C55" s="37"/>
      <c r="D55" s="62"/>
      <c r="E55" s="158"/>
      <c r="F55" s="159"/>
      <c r="G55" s="159"/>
      <c r="H55" s="65"/>
    </row>
    <row r="56" spans="1:8" ht="12" customHeight="1" x14ac:dyDescent="0.15">
      <c r="A56" s="61"/>
      <c r="B56" s="37"/>
      <c r="C56" s="37"/>
      <c r="D56" s="67"/>
      <c r="E56" s="160"/>
      <c r="F56" s="161"/>
      <c r="G56" s="161"/>
      <c r="H56" s="65"/>
    </row>
    <row r="57" spans="1:8" ht="12" customHeight="1" x14ac:dyDescent="0.15">
      <c r="A57" s="61"/>
      <c r="B57" s="37"/>
      <c r="C57" s="37"/>
      <c r="D57" s="70"/>
      <c r="E57" s="162"/>
      <c r="F57" s="89"/>
      <c r="G57" s="89"/>
      <c r="H57" s="65"/>
    </row>
    <row r="58" spans="1:8" ht="12" customHeight="1" x14ac:dyDescent="0.15">
      <c r="A58" s="73"/>
      <c r="B58" s="74"/>
      <c r="C58" s="74"/>
      <c r="D58" s="75"/>
      <c r="E58" s="163"/>
      <c r="F58" s="92"/>
      <c r="G58" s="92"/>
      <c r="H58" s="78"/>
    </row>
    <row r="59" spans="1:8" ht="12" customHeight="1" x14ac:dyDescent="0.15">
      <c r="A59" s="61"/>
      <c r="D59" s="67"/>
      <c r="E59" s="152"/>
      <c r="F59" s="69"/>
      <c r="G59" s="69"/>
      <c r="H59" s="65"/>
    </row>
    <row r="60" spans="1:8" ht="12" customHeight="1" x14ac:dyDescent="0.15">
      <c r="A60" s="61"/>
      <c r="B60" s="37"/>
      <c r="C60" s="37"/>
      <c r="D60" s="67"/>
      <c r="E60" s="152"/>
      <c r="F60" s="69"/>
      <c r="G60" s="69"/>
      <c r="H60" s="65"/>
    </row>
    <row r="61" spans="1:8" ht="12" customHeight="1" x14ac:dyDescent="0.15">
      <c r="A61" s="61"/>
      <c r="B61" s="37"/>
      <c r="C61" s="37"/>
      <c r="D61" s="70"/>
      <c r="E61" s="153"/>
      <c r="F61" s="72"/>
      <c r="G61" s="72"/>
      <c r="H61" s="65"/>
    </row>
    <row r="62" spans="1:8" ht="12" customHeight="1" x14ac:dyDescent="0.15">
      <c r="A62" s="73"/>
      <c r="B62" s="74"/>
      <c r="C62" s="74"/>
      <c r="D62" s="75"/>
      <c r="E62" s="154"/>
      <c r="F62" s="77"/>
      <c r="G62" s="77"/>
      <c r="H62" s="164"/>
    </row>
    <row r="63" spans="1:8" ht="12" customHeight="1" x14ac:dyDescent="0.15">
      <c r="A63" s="99"/>
      <c r="B63" s="37"/>
      <c r="C63" s="37"/>
      <c r="D63" s="62"/>
      <c r="E63" s="151"/>
      <c r="F63" s="64"/>
      <c r="G63" s="64"/>
      <c r="H63" s="65"/>
    </row>
    <row r="64" spans="1:8" ht="12" customHeight="1" x14ac:dyDescent="0.15">
      <c r="A64" s="61"/>
      <c r="B64" s="37"/>
      <c r="C64" s="37"/>
      <c r="D64" s="67"/>
      <c r="E64" s="152"/>
      <c r="F64" s="69"/>
      <c r="G64" s="69"/>
      <c r="H64" s="65"/>
    </row>
    <row r="65" spans="1:8" ht="12" customHeight="1" x14ac:dyDescent="0.15">
      <c r="A65" s="61"/>
      <c r="B65" s="37"/>
      <c r="C65" s="37"/>
      <c r="D65" s="70"/>
      <c r="E65" s="153"/>
      <c r="F65" s="72"/>
      <c r="G65" s="72"/>
      <c r="H65" s="65"/>
    </row>
    <row r="66" spans="1:8" ht="12" customHeight="1" thickBot="1" x14ac:dyDescent="0.2">
      <c r="A66" s="124"/>
      <c r="B66" s="125"/>
      <c r="C66" s="125"/>
      <c r="D66" s="127"/>
      <c r="E66" s="165"/>
      <c r="F66" s="130"/>
      <c r="G66" s="130"/>
      <c r="H66" s="166"/>
    </row>
    <row r="67" spans="1:8" ht="13.5" customHeight="1" x14ac:dyDescent="0.15">
      <c r="B67" s="30" t="s">
        <v>49</v>
      </c>
    </row>
    <row r="68" spans="1:8" ht="21" customHeight="1" x14ac:dyDescent="0.2">
      <c r="A68" s="167" t="s">
        <v>50</v>
      </c>
      <c r="B68" s="167"/>
      <c r="C68" s="167"/>
      <c r="D68" s="167"/>
      <c r="E68" s="167"/>
      <c r="F68" s="168"/>
      <c r="G68" s="168"/>
      <c r="H68" s="168"/>
    </row>
    <row r="69" spans="1:8" ht="13.5" customHeight="1" thickBot="1" x14ac:dyDescent="0.2">
      <c r="A69" s="37"/>
      <c r="B69" s="37"/>
      <c r="C69" s="37"/>
      <c r="D69" s="37"/>
      <c r="E69" s="136"/>
      <c r="F69" s="41"/>
      <c r="G69" s="137" t="s">
        <v>23</v>
      </c>
      <c r="H69" s="36" t="s">
        <v>51</v>
      </c>
    </row>
    <row r="70" spans="1:8" ht="12" customHeight="1" x14ac:dyDescent="0.15">
      <c r="A70" s="42"/>
      <c r="B70" s="43"/>
      <c r="C70" s="169"/>
      <c r="D70" s="44"/>
      <c r="E70" s="45"/>
      <c r="F70" s="46"/>
      <c r="G70" s="46"/>
      <c r="H70" s="47"/>
    </row>
    <row r="71" spans="1:8" ht="12" customHeight="1" x14ac:dyDescent="0.15">
      <c r="A71" s="48" t="s">
        <v>15</v>
      </c>
      <c r="B71" s="49"/>
      <c r="C71" s="150"/>
      <c r="D71" s="51" t="s">
        <v>16</v>
      </c>
      <c r="E71" s="52" t="s">
        <v>17</v>
      </c>
      <c r="F71" s="53" t="s">
        <v>18</v>
      </c>
      <c r="G71" s="53" t="s">
        <v>19</v>
      </c>
      <c r="H71" s="54" t="s">
        <v>20</v>
      </c>
    </row>
    <row r="72" spans="1:8" ht="12" customHeight="1" x14ac:dyDescent="0.15">
      <c r="A72" s="55"/>
      <c r="B72" s="56"/>
      <c r="C72" s="170"/>
      <c r="D72" s="57"/>
      <c r="E72" s="58"/>
      <c r="F72" s="59"/>
      <c r="G72" s="59"/>
      <c r="H72" s="60"/>
    </row>
    <row r="73" spans="1:8" ht="12" customHeight="1" x14ac:dyDescent="0.15">
      <c r="A73" s="171" t="s">
        <v>52</v>
      </c>
      <c r="C73" s="123"/>
      <c r="D73" s="62"/>
      <c r="E73" s="151"/>
      <c r="F73" s="64"/>
      <c r="G73" s="64"/>
      <c r="H73" s="65"/>
    </row>
    <row r="74" spans="1:8" ht="12" customHeight="1" x14ac:dyDescent="0.15">
      <c r="A74" s="61"/>
      <c r="B74" s="37" t="s">
        <v>53</v>
      </c>
      <c r="C74" s="172"/>
      <c r="D74" s="67"/>
      <c r="E74" s="152"/>
      <c r="F74" s="69"/>
      <c r="G74" s="69"/>
      <c r="H74" s="65"/>
    </row>
    <row r="75" spans="1:8" ht="12" customHeight="1" x14ac:dyDescent="0.15">
      <c r="A75" s="61"/>
      <c r="B75" s="66"/>
      <c r="C75" s="172"/>
      <c r="D75" s="70" t="s">
        <v>54</v>
      </c>
      <c r="E75" s="173">
        <v>91.1</v>
      </c>
      <c r="F75" s="72"/>
      <c r="G75" s="72"/>
      <c r="H75" s="65"/>
    </row>
    <row r="76" spans="1:8" ht="12" customHeight="1" x14ac:dyDescent="0.15">
      <c r="A76" s="73"/>
      <c r="B76" s="74"/>
      <c r="C76" s="174"/>
      <c r="D76" s="75"/>
      <c r="E76" s="175"/>
      <c r="F76" s="77"/>
      <c r="G76" s="77"/>
      <c r="H76" s="78" t="s">
        <v>55</v>
      </c>
    </row>
    <row r="77" spans="1:8" ht="12" customHeight="1" x14ac:dyDescent="0.15">
      <c r="A77" s="171" t="s">
        <v>52</v>
      </c>
      <c r="C77" s="123"/>
      <c r="D77" s="62"/>
      <c r="E77" s="176"/>
      <c r="F77" s="64"/>
      <c r="G77" s="64"/>
      <c r="H77" s="65"/>
    </row>
    <row r="78" spans="1:8" ht="12" customHeight="1" x14ac:dyDescent="0.15">
      <c r="A78" s="61"/>
      <c r="B78" s="37" t="s">
        <v>56</v>
      </c>
      <c r="C78" s="172"/>
      <c r="D78" s="67"/>
      <c r="E78" s="177"/>
      <c r="F78" s="69"/>
      <c r="G78" s="69"/>
      <c r="H78" s="65"/>
    </row>
    <row r="79" spans="1:8" ht="12" customHeight="1" x14ac:dyDescent="0.15">
      <c r="A79" s="61"/>
      <c r="B79" s="66"/>
      <c r="C79" s="172"/>
      <c r="D79" s="70" t="s">
        <v>54</v>
      </c>
      <c r="E79" s="173">
        <v>272.39999999999998</v>
      </c>
      <c r="F79" s="72"/>
      <c r="G79" s="72"/>
      <c r="H79" s="65"/>
    </row>
    <row r="80" spans="1:8" ht="12" customHeight="1" x14ac:dyDescent="0.15">
      <c r="A80" s="73"/>
      <c r="B80" s="74"/>
      <c r="C80" s="174"/>
      <c r="D80" s="75"/>
      <c r="E80" s="175"/>
      <c r="F80" s="77"/>
      <c r="G80" s="77"/>
      <c r="H80" s="78" t="s">
        <v>57</v>
      </c>
    </row>
    <row r="81" spans="1:8" ht="12" customHeight="1" x14ac:dyDescent="0.15">
      <c r="A81" s="171" t="s">
        <v>52</v>
      </c>
      <c r="C81" s="123"/>
      <c r="D81" s="62"/>
      <c r="E81" s="176"/>
      <c r="F81" s="64"/>
      <c r="G81" s="64"/>
      <c r="H81" s="65"/>
    </row>
    <row r="82" spans="1:8" ht="12" customHeight="1" x14ac:dyDescent="0.15">
      <c r="A82" s="61"/>
      <c r="B82" s="37" t="s">
        <v>58</v>
      </c>
      <c r="C82" s="172"/>
      <c r="D82" s="67"/>
      <c r="E82" s="177"/>
      <c r="F82" s="69"/>
      <c r="G82" s="69"/>
      <c r="H82" s="65"/>
    </row>
    <row r="83" spans="1:8" ht="12" customHeight="1" x14ac:dyDescent="0.15">
      <c r="A83" s="61"/>
      <c r="B83" s="66"/>
      <c r="C83" s="172"/>
      <c r="D83" s="70" t="s">
        <v>54</v>
      </c>
      <c r="E83" s="173">
        <v>63.4</v>
      </c>
      <c r="F83" s="72"/>
      <c r="G83" s="72"/>
      <c r="H83" s="65"/>
    </row>
    <row r="84" spans="1:8" ht="12" customHeight="1" x14ac:dyDescent="0.15">
      <c r="A84" s="73"/>
      <c r="B84" s="74"/>
      <c r="C84" s="174"/>
      <c r="D84" s="75"/>
      <c r="E84" s="175"/>
      <c r="F84" s="77"/>
      <c r="G84" s="77"/>
      <c r="H84" s="78" t="s">
        <v>59</v>
      </c>
    </row>
    <row r="85" spans="1:8" ht="12" customHeight="1" x14ac:dyDescent="0.15">
      <c r="A85" s="171" t="s">
        <v>52</v>
      </c>
      <c r="C85" s="123"/>
      <c r="D85" s="62"/>
      <c r="E85" s="176"/>
      <c r="F85" s="64"/>
      <c r="G85" s="64"/>
      <c r="H85" s="65"/>
    </row>
    <row r="86" spans="1:8" ht="12" customHeight="1" x14ac:dyDescent="0.15">
      <c r="A86" s="61"/>
      <c r="B86" s="37" t="s">
        <v>60</v>
      </c>
      <c r="C86" s="172"/>
      <c r="D86" s="67"/>
      <c r="E86" s="177"/>
      <c r="F86" s="69"/>
      <c r="G86" s="69"/>
      <c r="H86" s="65"/>
    </row>
    <row r="87" spans="1:8" ht="12" customHeight="1" x14ac:dyDescent="0.15">
      <c r="A87" s="61"/>
      <c r="B87" s="66"/>
      <c r="C87" s="172"/>
      <c r="D87" s="70" t="s">
        <v>54</v>
      </c>
      <c r="E87" s="173">
        <v>33.9</v>
      </c>
      <c r="F87" s="72"/>
      <c r="G87" s="72"/>
      <c r="H87" s="65"/>
    </row>
    <row r="88" spans="1:8" ht="12" customHeight="1" x14ac:dyDescent="0.15">
      <c r="A88" s="73"/>
      <c r="B88" s="74"/>
      <c r="C88" s="174"/>
      <c r="D88" s="75"/>
      <c r="E88" s="175"/>
      <c r="F88" s="77"/>
      <c r="G88" s="77"/>
      <c r="H88" s="78" t="s">
        <v>61</v>
      </c>
    </row>
    <row r="89" spans="1:8" ht="12" customHeight="1" x14ac:dyDescent="0.15">
      <c r="A89" s="171" t="s">
        <v>62</v>
      </c>
      <c r="C89" s="123"/>
      <c r="D89" s="62"/>
      <c r="E89" s="176"/>
      <c r="F89" s="64"/>
      <c r="G89" s="64"/>
      <c r="H89" s="65"/>
    </row>
    <row r="90" spans="1:8" ht="12" customHeight="1" x14ac:dyDescent="0.15">
      <c r="A90" s="61"/>
      <c r="B90" s="37" t="s">
        <v>63</v>
      </c>
      <c r="C90" s="172"/>
      <c r="D90" s="67"/>
      <c r="E90" s="177"/>
      <c r="F90" s="69"/>
      <c r="G90" s="69"/>
      <c r="H90" s="65"/>
    </row>
    <row r="91" spans="1:8" ht="12" customHeight="1" x14ac:dyDescent="0.15">
      <c r="A91" s="61"/>
      <c r="B91" s="66"/>
      <c r="C91" s="172"/>
      <c r="D91" s="70" t="s">
        <v>54</v>
      </c>
      <c r="E91" s="173">
        <v>47.7</v>
      </c>
      <c r="F91" s="72"/>
      <c r="G91" s="72"/>
      <c r="H91" s="65"/>
    </row>
    <row r="92" spans="1:8" ht="12" customHeight="1" x14ac:dyDescent="0.15">
      <c r="A92" s="73"/>
      <c r="B92" s="74"/>
      <c r="C92" s="174"/>
      <c r="D92" s="75"/>
      <c r="E92" s="175"/>
      <c r="F92" s="77"/>
      <c r="G92" s="77"/>
      <c r="H92" s="78" t="s">
        <v>64</v>
      </c>
    </row>
    <row r="93" spans="1:8" ht="12" customHeight="1" x14ac:dyDescent="0.15">
      <c r="A93" s="61" t="s">
        <v>43</v>
      </c>
      <c r="C93" s="123"/>
      <c r="D93" s="62"/>
      <c r="E93" s="176"/>
      <c r="F93" s="64"/>
      <c r="G93" s="64"/>
      <c r="H93" s="65"/>
    </row>
    <row r="94" spans="1:8" ht="12" customHeight="1" x14ac:dyDescent="0.15">
      <c r="A94" s="178"/>
      <c r="B94" s="37"/>
      <c r="C94" s="123"/>
      <c r="D94" s="67"/>
      <c r="E94" s="177"/>
      <c r="F94" s="69"/>
      <c r="G94" s="69"/>
      <c r="H94" s="65"/>
    </row>
    <row r="95" spans="1:8" ht="12" customHeight="1" x14ac:dyDescent="0.15">
      <c r="A95" s="61"/>
      <c r="B95" s="37"/>
      <c r="C95" s="123"/>
      <c r="D95" s="70" t="s">
        <v>23</v>
      </c>
      <c r="E95" s="173">
        <v>1</v>
      </c>
      <c r="F95" s="72"/>
      <c r="G95" s="72"/>
      <c r="H95" s="65"/>
    </row>
    <row r="96" spans="1:8" ht="12" customHeight="1" x14ac:dyDescent="0.15">
      <c r="A96" s="73"/>
      <c r="B96" s="74"/>
      <c r="C96" s="174"/>
      <c r="D96" s="75"/>
      <c r="E96" s="175"/>
      <c r="F96" s="77"/>
      <c r="G96" s="77"/>
      <c r="H96" s="78"/>
    </row>
    <row r="97" spans="1:8" ht="12" customHeight="1" x14ac:dyDescent="0.15">
      <c r="A97" s="61"/>
      <c r="C97" s="123"/>
      <c r="D97" s="62"/>
      <c r="E97" s="151"/>
      <c r="F97" s="64"/>
      <c r="G97" s="64"/>
      <c r="H97" s="65"/>
    </row>
    <row r="98" spans="1:8" ht="12" customHeight="1" x14ac:dyDescent="0.15">
      <c r="A98" s="178"/>
      <c r="B98" s="37"/>
      <c r="C98" s="123"/>
      <c r="D98" s="67"/>
      <c r="E98" s="152"/>
      <c r="F98" s="69"/>
      <c r="G98" s="69"/>
      <c r="H98" s="65"/>
    </row>
    <row r="99" spans="1:8" ht="12" customHeight="1" x14ac:dyDescent="0.15">
      <c r="A99" s="61"/>
      <c r="B99" s="37"/>
      <c r="C99" s="123"/>
      <c r="D99" s="70"/>
      <c r="E99" s="153"/>
      <c r="F99" s="72"/>
      <c r="G99" s="72"/>
      <c r="H99" s="65"/>
    </row>
    <row r="100" spans="1:8" ht="12" customHeight="1" x14ac:dyDescent="0.15">
      <c r="A100" s="73"/>
      <c r="B100" s="74"/>
      <c r="C100" s="174"/>
      <c r="D100" s="75"/>
      <c r="E100" s="154"/>
      <c r="F100" s="77"/>
      <c r="G100" s="77"/>
      <c r="H100" s="78"/>
    </row>
    <row r="101" spans="1:8" ht="12" customHeight="1" x14ac:dyDescent="0.15">
      <c r="A101" s="61"/>
      <c r="C101" s="123"/>
      <c r="D101" s="62"/>
      <c r="E101" s="151"/>
      <c r="F101" s="64"/>
      <c r="G101" s="64"/>
      <c r="H101" s="65"/>
    </row>
    <row r="102" spans="1:8" ht="12" customHeight="1" x14ac:dyDescent="0.15">
      <c r="A102" s="178"/>
      <c r="B102" s="37"/>
      <c r="C102" s="123"/>
      <c r="D102" s="67"/>
      <c r="E102" s="152"/>
      <c r="F102" s="69"/>
      <c r="G102" s="69"/>
      <c r="H102" s="65"/>
    </row>
    <row r="103" spans="1:8" ht="12" customHeight="1" x14ac:dyDescent="0.15">
      <c r="A103" s="61"/>
      <c r="B103" s="37"/>
      <c r="C103" s="123"/>
      <c r="D103" s="70"/>
      <c r="E103" s="153"/>
      <c r="F103" s="72"/>
      <c r="G103" s="72"/>
      <c r="H103" s="65"/>
    </row>
    <row r="104" spans="1:8" ht="12" customHeight="1" x14ac:dyDescent="0.15">
      <c r="A104" s="73"/>
      <c r="B104" s="74"/>
      <c r="C104" s="174"/>
      <c r="D104" s="75"/>
      <c r="E104" s="154"/>
      <c r="F104" s="77"/>
      <c r="G104" s="77"/>
      <c r="H104" s="78"/>
    </row>
    <row r="105" spans="1:8" ht="12" customHeight="1" x14ac:dyDescent="0.15">
      <c r="A105" s="61"/>
      <c r="B105" s="37"/>
      <c r="C105" s="37"/>
      <c r="D105" s="62"/>
      <c r="E105" s="151"/>
      <c r="F105" s="64"/>
      <c r="G105" s="64"/>
      <c r="H105" s="65"/>
    </row>
    <row r="106" spans="1:8" ht="12" customHeight="1" x14ac:dyDescent="0.15">
      <c r="A106" s="61"/>
      <c r="B106" s="37"/>
      <c r="C106" s="37"/>
      <c r="D106" s="67"/>
      <c r="E106" s="152"/>
      <c r="F106" s="69"/>
      <c r="G106" s="69"/>
      <c r="H106" s="65"/>
    </row>
    <row r="107" spans="1:8" ht="12" customHeight="1" x14ac:dyDescent="0.15">
      <c r="A107" s="61"/>
      <c r="B107" s="37"/>
      <c r="C107" s="37"/>
      <c r="D107" s="70"/>
      <c r="E107" s="153"/>
      <c r="F107" s="72"/>
      <c r="G107" s="72"/>
      <c r="H107" s="65"/>
    </row>
    <row r="108" spans="1:8" ht="12" customHeight="1" x14ac:dyDescent="0.15">
      <c r="A108" s="73"/>
      <c r="B108" s="74"/>
      <c r="C108" s="74"/>
      <c r="D108" s="75"/>
      <c r="E108" s="154"/>
      <c r="F108" s="77"/>
      <c r="G108" s="77"/>
      <c r="H108" s="78"/>
    </row>
    <row r="109" spans="1:8" ht="12" customHeight="1" x14ac:dyDescent="0.15">
      <c r="A109" s="61"/>
      <c r="B109" s="37"/>
      <c r="C109" s="37"/>
      <c r="D109" s="62"/>
      <c r="E109" s="151"/>
      <c r="F109" s="64"/>
      <c r="G109" s="64"/>
      <c r="H109" s="65"/>
    </row>
    <row r="110" spans="1:8" ht="12" customHeight="1" x14ac:dyDescent="0.15">
      <c r="A110" s="61"/>
      <c r="B110" s="37"/>
      <c r="C110" s="37"/>
      <c r="D110" s="67"/>
      <c r="E110" s="152"/>
      <c r="F110" s="69"/>
      <c r="G110" s="69"/>
      <c r="H110" s="65"/>
    </row>
    <row r="111" spans="1:8" ht="12" customHeight="1" x14ac:dyDescent="0.15">
      <c r="A111" s="61"/>
      <c r="B111" s="37"/>
      <c r="C111" s="37"/>
      <c r="D111" s="70"/>
      <c r="E111" s="153"/>
      <c r="F111" s="72"/>
      <c r="G111" s="72"/>
      <c r="H111" s="179"/>
    </row>
    <row r="112" spans="1:8" ht="12" customHeight="1" x14ac:dyDescent="0.15">
      <c r="A112" s="73"/>
      <c r="B112" s="74"/>
      <c r="C112" s="74"/>
      <c r="D112" s="75"/>
      <c r="E112" s="154"/>
      <c r="F112" s="77"/>
      <c r="G112" s="77"/>
      <c r="H112" s="78"/>
    </row>
    <row r="113" spans="1:8" ht="12" customHeight="1" x14ac:dyDescent="0.15">
      <c r="A113" s="61"/>
      <c r="B113" s="37"/>
      <c r="C113" s="37"/>
      <c r="D113" s="62"/>
      <c r="E113" s="151"/>
      <c r="F113" s="64"/>
      <c r="G113" s="64"/>
      <c r="H113" s="122"/>
    </row>
    <row r="114" spans="1:8" ht="12" customHeight="1" x14ac:dyDescent="0.15">
      <c r="A114" s="61"/>
      <c r="B114" s="37"/>
      <c r="C114" s="37"/>
      <c r="D114" s="67"/>
      <c r="E114" s="152"/>
      <c r="F114" s="69"/>
      <c r="G114" s="69"/>
      <c r="H114" s="79"/>
    </row>
    <row r="115" spans="1:8" ht="12" customHeight="1" x14ac:dyDescent="0.15">
      <c r="A115" s="61"/>
      <c r="B115" s="37"/>
      <c r="C115" s="37"/>
      <c r="D115" s="70"/>
      <c r="E115" s="153"/>
      <c r="F115" s="72"/>
      <c r="G115" s="72"/>
      <c r="H115" s="111"/>
    </row>
    <row r="116" spans="1:8" ht="12" customHeight="1" x14ac:dyDescent="0.15">
      <c r="A116" s="73"/>
      <c r="B116" s="74"/>
      <c r="C116" s="74"/>
      <c r="D116" s="75"/>
      <c r="E116" s="154"/>
      <c r="F116" s="77"/>
      <c r="G116" s="77"/>
      <c r="H116" s="78"/>
    </row>
    <row r="117" spans="1:8" ht="12" customHeight="1" x14ac:dyDescent="0.15">
      <c r="A117" s="61"/>
      <c r="B117" s="37"/>
      <c r="C117" s="37"/>
      <c r="D117" s="62"/>
      <c r="E117" s="158"/>
      <c r="F117" s="159"/>
      <c r="G117" s="159"/>
      <c r="H117" s="65"/>
    </row>
    <row r="118" spans="1:8" ht="12" customHeight="1" x14ac:dyDescent="0.15">
      <c r="A118" s="61"/>
      <c r="B118" s="37"/>
      <c r="C118" s="37"/>
      <c r="D118" s="67"/>
      <c r="E118" s="160"/>
      <c r="F118" s="161"/>
      <c r="G118" s="161"/>
      <c r="H118" s="65"/>
    </row>
    <row r="119" spans="1:8" ht="12" customHeight="1" x14ac:dyDescent="0.15">
      <c r="A119" s="61"/>
      <c r="B119" s="37"/>
      <c r="C119" s="37"/>
      <c r="D119" s="70"/>
      <c r="E119" s="162"/>
      <c r="F119" s="89"/>
      <c r="G119" s="72"/>
      <c r="H119" s="65"/>
    </row>
    <row r="120" spans="1:8" ht="12" customHeight="1" x14ac:dyDescent="0.15">
      <c r="A120" s="73"/>
      <c r="B120" s="74"/>
      <c r="C120" s="74"/>
      <c r="D120" s="75"/>
      <c r="E120" s="163"/>
      <c r="F120" s="92"/>
      <c r="G120" s="77"/>
      <c r="H120" s="78"/>
    </row>
    <row r="121" spans="1:8" ht="12" customHeight="1" x14ac:dyDescent="0.15">
      <c r="A121" s="61"/>
      <c r="B121" s="37"/>
      <c r="C121" s="37"/>
      <c r="D121" s="62"/>
      <c r="E121" s="158"/>
      <c r="F121" s="159"/>
      <c r="G121" s="159"/>
      <c r="H121" s="65"/>
    </row>
    <row r="122" spans="1:8" ht="12" customHeight="1" x14ac:dyDescent="0.15">
      <c r="A122" s="61"/>
      <c r="B122" s="37"/>
      <c r="C122" s="37"/>
      <c r="D122" s="67"/>
      <c r="E122" s="160"/>
      <c r="F122" s="161"/>
      <c r="G122" s="161"/>
      <c r="H122" s="65"/>
    </row>
    <row r="123" spans="1:8" ht="12" customHeight="1" x14ac:dyDescent="0.15">
      <c r="A123" s="61"/>
      <c r="B123" s="37"/>
      <c r="C123" s="37"/>
      <c r="D123" s="70"/>
      <c r="E123" s="162"/>
      <c r="F123" s="89"/>
      <c r="G123" s="89"/>
      <c r="H123" s="65"/>
    </row>
    <row r="124" spans="1:8" ht="12" customHeight="1" x14ac:dyDescent="0.15">
      <c r="A124" s="73"/>
      <c r="B124" s="74"/>
      <c r="C124" s="74"/>
      <c r="D124" s="75"/>
      <c r="E124" s="163"/>
      <c r="F124" s="92"/>
      <c r="G124" s="92"/>
      <c r="H124" s="78"/>
    </row>
    <row r="125" spans="1:8" ht="12" customHeight="1" x14ac:dyDescent="0.15">
      <c r="A125" s="99"/>
      <c r="B125" s="37"/>
      <c r="C125" s="37"/>
      <c r="D125" s="62"/>
      <c r="E125" s="151"/>
      <c r="F125" s="64"/>
      <c r="G125" s="64"/>
      <c r="H125" s="65"/>
    </row>
    <row r="126" spans="1:8" ht="12" customHeight="1" x14ac:dyDescent="0.15">
      <c r="A126" s="61"/>
      <c r="B126" s="37"/>
      <c r="C126" s="37"/>
      <c r="D126" s="67"/>
      <c r="E126" s="152"/>
      <c r="F126" s="69"/>
      <c r="G126" s="69"/>
      <c r="H126" s="65"/>
    </row>
    <row r="127" spans="1:8" ht="12" customHeight="1" x14ac:dyDescent="0.15">
      <c r="A127" s="61"/>
      <c r="B127" s="37"/>
      <c r="C127" s="37"/>
      <c r="D127" s="70"/>
      <c r="E127" s="153"/>
      <c r="F127" s="72"/>
      <c r="G127" s="72"/>
      <c r="H127" s="65"/>
    </row>
    <row r="128" spans="1:8" ht="12" customHeight="1" thickBot="1" x14ac:dyDescent="0.2">
      <c r="A128" s="124"/>
      <c r="B128" s="125"/>
      <c r="C128" s="125"/>
      <c r="D128" s="127"/>
      <c r="E128" s="165"/>
      <c r="F128" s="130"/>
      <c r="G128" s="130"/>
      <c r="H128" s="166"/>
    </row>
    <row r="129" spans="1:8" ht="13.5" customHeight="1" x14ac:dyDescent="0.15">
      <c r="B129" s="30" t="s">
        <v>65</v>
      </c>
    </row>
    <row r="130" spans="1:8" ht="21" customHeight="1" x14ac:dyDescent="0.2">
      <c r="A130" s="167" t="s">
        <v>66</v>
      </c>
      <c r="B130" s="167"/>
      <c r="C130" s="167"/>
      <c r="D130" s="167"/>
      <c r="E130" s="167"/>
      <c r="F130" s="168" t="s">
        <v>67</v>
      </c>
      <c r="G130" s="168"/>
      <c r="H130" s="168"/>
    </row>
    <row r="131" spans="1:8" ht="13.5" customHeight="1" thickBot="1" x14ac:dyDescent="0.2">
      <c r="A131" s="37"/>
      <c r="B131" s="37"/>
      <c r="C131" s="37"/>
      <c r="D131" s="37"/>
      <c r="E131" s="136"/>
      <c r="F131" s="41"/>
      <c r="G131" s="137" t="s">
        <v>23</v>
      </c>
      <c r="H131" s="36" t="s">
        <v>51</v>
      </c>
    </row>
    <row r="132" spans="1:8" ht="12" customHeight="1" x14ac:dyDescent="0.15">
      <c r="A132" s="42"/>
      <c r="B132" s="43"/>
      <c r="C132" s="169"/>
      <c r="D132" s="44"/>
      <c r="E132" s="45"/>
      <c r="F132" s="46"/>
      <c r="G132" s="46"/>
      <c r="H132" s="47"/>
    </row>
    <row r="133" spans="1:8" ht="12" customHeight="1" x14ac:dyDescent="0.15">
      <c r="A133" s="48" t="s">
        <v>15</v>
      </c>
      <c r="B133" s="49"/>
      <c r="C133" s="150"/>
      <c r="D133" s="51" t="s">
        <v>16</v>
      </c>
      <c r="E133" s="52" t="s">
        <v>17</v>
      </c>
      <c r="F133" s="53" t="s">
        <v>18</v>
      </c>
      <c r="G133" s="53" t="s">
        <v>19</v>
      </c>
      <c r="H133" s="54" t="s">
        <v>20</v>
      </c>
    </row>
    <row r="134" spans="1:8" ht="12" customHeight="1" x14ac:dyDescent="0.15">
      <c r="A134" s="55"/>
      <c r="B134" s="56"/>
      <c r="C134" s="170"/>
      <c r="D134" s="57"/>
      <c r="E134" s="58"/>
      <c r="F134" s="59"/>
      <c r="G134" s="59"/>
      <c r="H134" s="60"/>
    </row>
    <row r="135" spans="1:8" ht="12" customHeight="1" x14ac:dyDescent="0.15">
      <c r="A135" s="171" t="str">
        <f>[1]B代価!A378</f>
        <v>高圧洗浄車清掃工</v>
      </c>
      <c r="C135" s="123"/>
      <c r="D135" s="62"/>
      <c r="E135" s="151"/>
      <c r="F135" s="64"/>
      <c r="G135" s="64"/>
      <c r="H135" s="65"/>
    </row>
    <row r="136" spans="1:8" ht="12" customHeight="1" x14ac:dyDescent="0.15">
      <c r="A136" s="61"/>
      <c r="B136" s="37" t="str">
        <f>[1]B代価!F378</f>
        <v>φ200㎜　土砂深　50％</v>
      </c>
      <c r="C136" s="172"/>
      <c r="D136" s="67"/>
      <c r="E136" s="152"/>
      <c r="F136" s="69"/>
      <c r="G136" s="69"/>
      <c r="H136" s="65"/>
    </row>
    <row r="137" spans="1:8" ht="12" customHeight="1" x14ac:dyDescent="0.15">
      <c r="A137" s="61"/>
      <c r="B137" s="66"/>
      <c r="C137" s="172"/>
      <c r="D137" s="70" t="s">
        <v>54</v>
      </c>
      <c r="E137" s="173">
        <v>8.6999999999999993</v>
      </c>
      <c r="F137" s="72"/>
      <c r="G137" s="72"/>
      <c r="H137" s="95"/>
    </row>
    <row r="138" spans="1:8" ht="12" customHeight="1" x14ac:dyDescent="0.15">
      <c r="A138" s="73"/>
      <c r="B138" s="74"/>
      <c r="C138" s="174"/>
      <c r="D138" s="75"/>
      <c r="E138" s="175"/>
      <c r="F138" s="77"/>
      <c r="G138" s="77"/>
      <c r="H138" s="78" t="s">
        <v>68</v>
      </c>
    </row>
    <row r="139" spans="1:8" ht="12" customHeight="1" x14ac:dyDescent="0.15">
      <c r="A139" s="171" t="str">
        <f>[1]B代価!A440</f>
        <v>高圧洗浄車清掃工</v>
      </c>
      <c r="C139" s="123"/>
      <c r="D139" s="62"/>
      <c r="E139" s="176"/>
      <c r="F139" s="64"/>
      <c r="G139" s="64"/>
      <c r="H139" s="65"/>
    </row>
    <row r="140" spans="1:8" ht="12" customHeight="1" x14ac:dyDescent="0.15">
      <c r="A140" s="61"/>
      <c r="B140" s="37" t="str">
        <f>[1]B代価!F440</f>
        <v>φ250㎜　土砂深　50％</v>
      </c>
      <c r="C140" s="172"/>
      <c r="D140" s="67"/>
      <c r="E140" s="177"/>
      <c r="F140" s="69"/>
      <c r="G140" s="69"/>
      <c r="H140" s="65"/>
    </row>
    <row r="141" spans="1:8" ht="12" customHeight="1" x14ac:dyDescent="0.15">
      <c r="A141" s="61"/>
      <c r="B141" s="66"/>
      <c r="C141" s="172"/>
      <c r="D141" s="70" t="s">
        <v>54</v>
      </c>
      <c r="E141" s="173">
        <v>22.2</v>
      </c>
      <c r="F141" s="72"/>
      <c r="G141" s="72"/>
      <c r="H141" s="65"/>
    </row>
    <row r="142" spans="1:8" ht="12" customHeight="1" x14ac:dyDescent="0.15">
      <c r="A142" s="73"/>
      <c r="B142" s="74"/>
      <c r="C142" s="174"/>
      <c r="D142" s="75"/>
      <c r="E142" s="175"/>
      <c r="F142" s="77"/>
      <c r="G142" s="77"/>
      <c r="H142" s="78" t="s">
        <v>69</v>
      </c>
    </row>
    <row r="143" spans="1:8" ht="12" customHeight="1" x14ac:dyDescent="0.15">
      <c r="A143" s="61" t="s">
        <v>43</v>
      </c>
      <c r="C143" s="123"/>
      <c r="D143" s="62"/>
      <c r="E143" s="176"/>
      <c r="F143" s="64"/>
      <c r="G143" s="64"/>
      <c r="H143" s="65"/>
    </row>
    <row r="144" spans="1:8" ht="12" customHeight="1" x14ac:dyDescent="0.15">
      <c r="A144" s="61"/>
      <c r="B144" s="37"/>
      <c r="C144" s="123"/>
      <c r="D144" s="67"/>
      <c r="E144" s="177"/>
      <c r="F144" s="69"/>
      <c r="G144" s="69"/>
      <c r="H144" s="65"/>
    </row>
    <row r="145" spans="1:8" ht="12" customHeight="1" x14ac:dyDescent="0.15">
      <c r="A145" s="61"/>
      <c r="B145" s="37"/>
      <c r="C145" s="123"/>
      <c r="D145" s="70" t="s">
        <v>23</v>
      </c>
      <c r="E145" s="173">
        <v>1</v>
      </c>
      <c r="F145" s="72"/>
      <c r="G145" s="72"/>
      <c r="H145" s="65"/>
    </row>
    <row r="146" spans="1:8" ht="12" customHeight="1" x14ac:dyDescent="0.15">
      <c r="A146" s="73"/>
      <c r="B146" s="74"/>
      <c r="C146" s="174"/>
      <c r="D146" s="75"/>
      <c r="E146" s="175"/>
      <c r="F146" s="77"/>
      <c r="G146" s="77"/>
      <c r="H146" s="78"/>
    </row>
    <row r="147" spans="1:8" ht="12" customHeight="1" x14ac:dyDescent="0.15">
      <c r="A147" s="61"/>
      <c r="B147" s="37"/>
      <c r="C147" s="123"/>
      <c r="D147" s="62"/>
      <c r="E147" s="151"/>
      <c r="F147" s="64"/>
      <c r="G147" s="64"/>
      <c r="H147" s="65"/>
    </row>
    <row r="148" spans="1:8" ht="12" customHeight="1" x14ac:dyDescent="0.15">
      <c r="A148" s="61"/>
      <c r="B148" s="37"/>
      <c r="C148" s="123"/>
      <c r="D148" s="67"/>
      <c r="E148" s="152"/>
      <c r="F148" s="69"/>
      <c r="G148" s="69"/>
      <c r="H148" s="65"/>
    </row>
    <row r="149" spans="1:8" ht="12" customHeight="1" x14ac:dyDescent="0.15">
      <c r="A149" s="61"/>
      <c r="B149" s="37"/>
      <c r="C149" s="123"/>
      <c r="D149" s="70"/>
      <c r="E149" s="153"/>
      <c r="F149" s="72"/>
      <c r="G149" s="72"/>
      <c r="H149" s="65"/>
    </row>
    <row r="150" spans="1:8" ht="12" customHeight="1" x14ac:dyDescent="0.15">
      <c r="A150" s="73"/>
      <c r="B150" s="74"/>
      <c r="C150" s="174"/>
      <c r="D150" s="75"/>
      <c r="E150" s="154"/>
      <c r="F150" s="77"/>
      <c r="G150" s="77"/>
      <c r="H150" s="78"/>
    </row>
    <row r="151" spans="1:8" ht="12" customHeight="1" x14ac:dyDescent="0.15">
      <c r="A151" s="61"/>
      <c r="B151" s="37"/>
      <c r="C151" s="123"/>
      <c r="D151" s="62"/>
      <c r="E151" s="151"/>
      <c r="F151" s="64"/>
      <c r="G151" s="64"/>
      <c r="H151" s="65"/>
    </row>
    <row r="152" spans="1:8" ht="12" customHeight="1" x14ac:dyDescent="0.15">
      <c r="A152" s="61"/>
      <c r="B152" s="37"/>
      <c r="C152" s="123"/>
      <c r="D152" s="67"/>
      <c r="E152" s="152"/>
      <c r="F152" s="69"/>
      <c r="G152" s="69"/>
      <c r="H152" s="65"/>
    </row>
    <row r="153" spans="1:8" ht="12" customHeight="1" x14ac:dyDescent="0.15">
      <c r="A153" s="61"/>
      <c r="B153" s="37"/>
      <c r="C153" s="37"/>
      <c r="D153" s="70"/>
      <c r="E153" s="153"/>
      <c r="F153" s="72"/>
      <c r="G153" s="72"/>
      <c r="H153" s="65"/>
    </row>
    <row r="154" spans="1:8" ht="12" customHeight="1" x14ac:dyDescent="0.15">
      <c r="A154" s="73"/>
      <c r="B154" s="74"/>
      <c r="C154" s="74"/>
      <c r="D154" s="75"/>
      <c r="E154" s="154"/>
      <c r="F154" s="77"/>
      <c r="G154" s="77"/>
      <c r="H154" s="78"/>
    </row>
    <row r="155" spans="1:8" ht="12" customHeight="1" x14ac:dyDescent="0.15">
      <c r="A155" s="61"/>
      <c r="B155" s="37"/>
      <c r="C155" s="123"/>
      <c r="D155" s="62"/>
      <c r="E155" s="151"/>
      <c r="F155" s="64"/>
      <c r="G155" s="64"/>
      <c r="H155" s="65"/>
    </row>
    <row r="156" spans="1:8" ht="12" customHeight="1" x14ac:dyDescent="0.15">
      <c r="A156" s="61"/>
      <c r="B156" s="37"/>
      <c r="C156" s="123"/>
      <c r="D156" s="67"/>
      <c r="E156" s="152"/>
      <c r="F156" s="69"/>
      <c r="G156" s="69"/>
      <c r="H156" s="65"/>
    </row>
    <row r="157" spans="1:8" ht="12" customHeight="1" x14ac:dyDescent="0.15">
      <c r="A157" s="61"/>
      <c r="B157" s="37"/>
      <c r="C157" s="123"/>
      <c r="D157" s="70"/>
      <c r="E157" s="153"/>
      <c r="F157" s="72"/>
      <c r="G157" s="72"/>
      <c r="H157" s="65"/>
    </row>
    <row r="158" spans="1:8" ht="12" customHeight="1" x14ac:dyDescent="0.15">
      <c r="A158" s="73"/>
      <c r="B158" s="74"/>
      <c r="C158" s="174"/>
      <c r="D158" s="75"/>
      <c r="E158" s="154"/>
      <c r="F158" s="77"/>
      <c r="G158" s="77"/>
      <c r="H158" s="78"/>
    </row>
    <row r="159" spans="1:8" ht="12" customHeight="1" x14ac:dyDescent="0.15">
      <c r="A159" s="61"/>
      <c r="B159" s="37"/>
      <c r="C159" s="123"/>
      <c r="D159" s="62"/>
      <c r="E159" s="151"/>
      <c r="F159" s="64"/>
      <c r="G159" s="64"/>
      <c r="H159" s="65"/>
    </row>
    <row r="160" spans="1:8" ht="12" customHeight="1" x14ac:dyDescent="0.15">
      <c r="A160" s="61"/>
      <c r="B160" s="37"/>
      <c r="C160" s="123"/>
      <c r="D160" s="67"/>
      <c r="E160" s="152"/>
      <c r="F160" s="69"/>
      <c r="G160" s="69"/>
      <c r="H160" s="65"/>
    </row>
    <row r="161" spans="1:8" ht="12" customHeight="1" x14ac:dyDescent="0.15">
      <c r="A161" s="61"/>
      <c r="B161" s="37"/>
      <c r="C161" s="37"/>
      <c r="D161" s="70"/>
      <c r="E161" s="153"/>
      <c r="F161" s="72"/>
      <c r="G161" s="72"/>
      <c r="H161" s="65"/>
    </row>
    <row r="162" spans="1:8" ht="12" customHeight="1" x14ac:dyDescent="0.15">
      <c r="A162" s="73"/>
      <c r="B162" s="74"/>
      <c r="C162" s="74"/>
      <c r="D162" s="75"/>
      <c r="E162" s="154"/>
      <c r="F162" s="77"/>
      <c r="G162" s="77"/>
      <c r="H162" s="78"/>
    </row>
    <row r="163" spans="1:8" ht="12" customHeight="1" x14ac:dyDescent="0.15">
      <c r="A163" s="61"/>
      <c r="B163" s="37"/>
      <c r="C163" s="37"/>
      <c r="D163" s="62"/>
      <c r="E163" s="151"/>
      <c r="F163" s="64"/>
      <c r="G163" s="64"/>
      <c r="H163" s="65"/>
    </row>
    <row r="164" spans="1:8" ht="12" customHeight="1" x14ac:dyDescent="0.15">
      <c r="A164" s="61"/>
      <c r="B164" s="37"/>
      <c r="C164" s="37"/>
      <c r="D164" s="67"/>
      <c r="E164" s="152"/>
      <c r="F164" s="69"/>
      <c r="G164" s="69"/>
      <c r="H164" s="65"/>
    </row>
    <row r="165" spans="1:8" ht="12" customHeight="1" x14ac:dyDescent="0.15">
      <c r="A165" s="61"/>
      <c r="B165" s="37"/>
      <c r="C165" s="37"/>
      <c r="D165" s="70"/>
      <c r="E165" s="153"/>
      <c r="F165" s="72"/>
      <c r="G165" s="72"/>
      <c r="H165" s="65"/>
    </row>
    <row r="166" spans="1:8" ht="12" customHeight="1" x14ac:dyDescent="0.15">
      <c r="A166" s="73"/>
      <c r="B166" s="74"/>
      <c r="C166" s="74"/>
      <c r="D166" s="75"/>
      <c r="E166" s="154"/>
      <c r="F166" s="77"/>
      <c r="G166" s="77"/>
      <c r="H166" s="78"/>
    </row>
    <row r="167" spans="1:8" ht="12" customHeight="1" x14ac:dyDescent="0.15">
      <c r="A167" s="61"/>
      <c r="B167" s="37"/>
      <c r="C167" s="37"/>
      <c r="D167" s="62"/>
      <c r="E167" s="151"/>
      <c r="F167" s="64"/>
      <c r="G167" s="64"/>
      <c r="H167" s="65"/>
    </row>
    <row r="168" spans="1:8" ht="12" customHeight="1" x14ac:dyDescent="0.15">
      <c r="A168" s="61"/>
      <c r="B168" s="37"/>
      <c r="C168" s="37"/>
      <c r="D168" s="67"/>
      <c r="E168" s="152"/>
      <c r="F168" s="69"/>
      <c r="G168" s="69"/>
      <c r="H168" s="65"/>
    </row>
    <row r="169" spans="1:8" ht="12" customHeight="1" x14ac:dyDescent="0.15">
      <c r="A169" s="61"/>
      <c r="B169" s="37"/>
      <c r="C169" s="37"/>
      <c r="D169" s="70"/>
      <c r="E169" s="153"/>
      <c r="F169" s="72"/>
      <c r="G169" s="72"/>
      <c r="H169" s="65"/>
    </row>
    <row r="170" spans="1:8" ht="12" customHeight="1" x14ac:dyDescent="0.15">
      <c r="A170" s="73"/>
      <c r="B170" s="74"/>
      <c r="C170" s="74"/>
      <c r="D170" s="75"/>
      <c r="E170" s="154"/>
      <c r="F170" s="77"/>
      <c r="G170" s="77"/>
      <c r="H170" s="78"/>
    </row>
    <row r="171" spans="1:8" ht="12" customHeight="1" x14ac:dyDescent="0.15">
      <c r="A171" s="61"/>
      <c r="B171" s="37"/>
      <c r="C171" s="37"/>
      <c r="D171" s="62"/>
      <c r="E171" s="151"/>
      <c r="F171" s="64"/>
      <c r="G171" s="64"/>
      <c r="H171" s="65"/>
    </row>
    <row r="172" spans="1:8" ht="12" customHeight="1" x14ac:dyDescent="0.15">
      <c r="A172" s="61"/>
      <c r="B172" s="37"/>
      <c r="C172" s="37"/>
      <c r="D172" s="67"/>
      <c r="E172" s="152"/>
      <c r="F172" s="69"/>
      <c r="G172" s="69"/>
      <c r="H172" s="65"/>
    </row>
    <row r="173" spans="1:8" ht="12" customHeight="1" x14ac:dyDescent="0.15">
      <c r="A173" s="61"/>
      <c r="B173" s="37"/>
      <c r="C173" s="37"/>
      <c r="D173" s="70"/>
      <c r="E173" s="153"/>
      <c r="F173" s="72"/>
      <c r="G173" s="72"/>
      <c r="H173" s="179"/>
    </row>
    <row r="174" spans="1:8" ht="12" customHeight="1" x14ac:dyDescent="0.15">
      <c r="A174" s="73"/>
      <c r="B174" s="74"/>
      <c r="C174" s="74"/>
      <c r="D174" s="75"/>
      <c r="E174" s="154"/>
      <c r="F174" s="77"/>
      <c r="G174" s="77"/>
      <c r="H174" s="78"/>
    </row>
    <row r="175" spans="1:8" ht="12" customHeight="1" x14ac:dyDescent="0.15">
      <c r="A175" s="61"/>
      <c r="B175" s="37"/>
      <c r="C175" s="37"/>
      <c r="D175" s="62"/>
      <c r="E175" s="151"/>
      <c r="F175" s="64"/>
      <c r="G175" s="64"/>
      <c r="H175" s="122"/>
    </row>
    <row r="176" spans="1:8" ht="12" customHeight="1" x14ac:dyDescent="0.15">
      <c r="A176" s="61"/>
      <c r="B176" s="37"/>
      <c r="C176" s="37"/>
      <c r="D176" s="67"/>
      <c r="E176" s="152"/>
      <c r="F176" s="69"/>
      <c r="G176" s="69"/>
      <c r="H176" s="79"/>
    </row>
    <row r="177" spans="1:8" ht="12" customHeight="1" x14ac:dyDescent="0.15">
      <c r="A177" s="61"/>
      <c r="B177" s="37"/>
      <c r="C177" s="37"/>
      <c r="D177" s="70"/>
      <c r="E177" s="153"/>
      <c r="F177" s="72"/>
      <c r="G177" s="72"/>
      <c r="H177" s="111"/>
    </row>
    <row r="178" spans="1:8" ht="12" customHeight="1" x14ac:dyDescent="0.15">
      <c r="A178" s="73"/>
      <c r="B178" s="74"/>
      <c r="C178" s="74"/>
      <c r="D178" s="75"/>
      <c r="E178" s="154"/>
      <c r="F178" s="77"/>
      <c r="G178" s="77"/>
      <c r="H178" s="78"/>
    </row>
    <row r="179" spans="1:8" ht="12" customHeight="1" x14ac:dyDescent="0.15">
      <c r="A179" s="61"/>
      <c r="B179" s="37"/>
      <c r="C179" s="37"/>
      <c r="D179" s="62"/>
      <c r="E179" s="158"/>
      <c r="F179" s="159"/>
      <c r="G179" s="159"/>
      <c r="H179" s="65"/>
    </row>
    <row r="180" spans="1:8" ht="12" customHeight="1" x14ac:dyDescent="0.15">
      <c r="A180" s="61"/>
      <c r="B180" s="37"/>
      <c r="C180" s="37"/>
      <c r="D180" s="67"/>
      <c r="E180" s="160"/>
      <c r="F180" s="161"/>
      <c r="G180" s="161"/>
      <c r="H180" s="65"/>
    </row>
    <row r="181" spans="1:8" ht="12" customHeight="1" x14ac:dyDescent="0.15">
      <c r="A181" s="61"/>
      <c r="B181" s="37"/>
      <c r="C181" s="37"/>
      <c r="D181" s="70"/>
      <c r="E181" s="162"/>
      <c r="F181" s="89"/>
      <c r="G181" s="72"/>
      <c r="H181" s="65"/>
    </row>
    <row r="182" spans="1:8" ht="12" customHeight="1" x14ac:dyDescent="0.15">
      <c r="A182" s="73"/>
      <c r="B182" s="74"/>
      <c r="C182" s="74"/>
      <c r="D182" s="75"/>
      <c r="E182" s="163"/>
      <c r="F182" s="92"/>
      <c r="G182" s="77"/>
      <c r="H182" s="78"/>
    </row>
    <row r="183" spans="1:8" ht="12" customHeight="1" x14ac:dyDescent="0.15">
      <c r="A183" s="61"/>
      <c r="B183" s="37"/>
      <c r="C183" s="37"/>
      <c r="D183" s="62"/>
      <c r="E183" s="158"/>
      <c r="F183" s="159"/>
      <c r="G183" s="159"/>
      <c r="H183" s="65"/>
    </row>
    <row r="184" spans="1:8" ht="12" customHeight="1" x14ac:dyDescent="0.15">
      <c r="A184" s="61"/>
      <c r="B184" s="37"/>
      <c r="C184" s="37"/>
      <c r="D184" s="67"/>
      <c r="E184" s="160"/>
      <c r="F184" s="161"/>
      <c r="G184" s="161"/>
      <c r="H184" s="65"/>
    </row>
    <row r="185" spans="1:8" ht="12" customHeight="1" x14ac:dyDescent="0.15">
      <c r="A185" s="61"/>
      <c r="B185" s="37"/>
      <c r="C185" s="37"/>
      <c r="D185" s="70"/>
      <c r="E185" s="162"/>
      <c r="F185" s="89"/>
      <c r="G185" s="89"/>
      <c r="H185" s="65"/>
    </row>
    <row r="186" spans="1:8" ht="12" customHeight="1" x14ac:dyDescent="0.15">
      <c r="A186" s="73"/>
      <c r="B186" s="74"/>
      <c r="C186" s="74"/>
      <c r="D186" s="75"/>
      <c r="E186" s="163"/>
      <c r="F186" s="92"/>
      <c r="G186" s="92"/>
      <c r="H186" s="78"/>
    </row>
    <row r="187" spans="1:8" ht="12" customHeight="1" x14ac:dyDescent="0.15">
      <c r="A187" s="99"/>
      <c r="B187" s="37"/>
      <c r="C187" s="37"/>
      <c r="D187" s="62"/>
      <c r="E187" s="151"/>
      <c r="F187" s="64"/>
      <c r="G187" s="64"/>
      <c r="H187" s="65"/>
    </row>
    <row r="188" spans="1:8" ht="12" customHeight="1" x14ac:dyDescent="0.15">
      <c r="A188" s="61"/>
      <c r="B188" s="37"/>
      <c r="C188" s="37"/>
      <c r="D188" s="67"/>
      <c r="E188" s="152"/>
      <c r="F188" s="69"/>
      <c r="G188" s="69"/>
      <c r="H188" s="65"/>
    </row>
    <row r="189" spans="1:8" ht="12" customHeight="1" x14ac:dyDescent="0.15">
      <c r="A189" s="61"/>
      <c r="B189" s="37"/>
      <c r="C189" s="37"/>
      <c r="D189" s="70"/>
      <c r="E189" s="153"/>
      <c r="F189" s="72"/>
      <c r="G189" s="72"/>
      <c r="H189" s="65"/>
    </row>
    <row r="190" spans="1:8" ht="12" customHeight="1" thickBot="1" x14ac:dyDescent="0.2">
      <c r="A190" s="124"/>
      <c r="B190" s="125"/>
      <c r="C190" s="125"/>
      <c r="D190" s="127"/>
      <c r="E190" s="165"/>
      <c r="F190" s="130"/>
      <c r="G190" s="130"/>
      <c r="H190" s="166"/>
    </row>
    <row r="191" spans="1:8" ht="13.5" customHeight="1" x14ac:dyDescent="0.15">
      <c r="B191" s="30" t="s">
        <v>70</v>
      </c>
    </row>
    <row r="192" spans="1:8" ht="21" customHeight="1" x14ac:dyDescent="0.2">
      <c r="A192" s="167" t="s">
        <v>71</v>
      </c>
      <c r="B192" s="167"/>
      <c r="C192" s="167"/>
      <c r="D192" s="167"/>
      <c r="E192" s="167"/>
      <c r="F192" s="168"/>
      <c r="G192" s="168"/>
      <c r="H192" s="168"/>
    </row>
    <row r="193" spans="1:8" ht="13.5" customHeight="1" thickBot="1" x14ac:dyDescent="0.2">
      <c r="A193" s="37"/>
      <c r="B193" s="37"/>
      <c r="C193" s="37"/>
      <c r="D193" s="37"/>
      <c r="E193" s="136"/>
      <c r="F193" s="41"/>
      <c r="G193" s="137" t="s">
        <v>23</v>
      </c>
      <c r="H193" s="36" t="s">
        <v>51</v>
      </c>
    </row>
    <row r="194" spans="1:8" ht="12" customHeight="1" x14ac:dyDescent="0.15">
      <c r="A194" s="42"/>
      <c r="B194" s="43"/>
      <c r="C194" s="169"/>
      <c r="D194" s="44"/>
      <c r="E194" s="45"/>
      <c r="F194" s="46"/>
      <c r="G194" s="46"/>
      <c r="H194" s="47"/>
    </row>
    <row r="195" spans="1:8" ht="12" customHeight="1" x14ac:dyDescent="0.15">
      <c r="A195" s="48" t="s">
        <v>15</v>
      </c>
      <c r="B195" s="49"/>
      <c r="C195" s="150"/>
      <c r="D195" s="51" t="s">
        <v>16</v>
      </c>
      <c r="E195" s="52" t="s">
        <v>17</v>
      </c>
      <c r="F195" s="53" t="s">
        <v>18</v>
      </c>
      <c r="G195" s="53" t="s">
        <v>19</v>
      </c>
      <c r="H195" s="54" t="s">
        <v>20</v>
      </c>
    </row>
    <row r="196" spans="1:8" ht="12" customHeight="1" x14ac:dyDescent="0.15">
      <c r="A196" s="55"/>
      <c r="B196" s="56"/>
      <c r="C196" s="170"/>
      <c r="D196" s="57"/>
      <c r="E196" s="58"/>
      <c r="F196" s="59"/>
      <c r="G196" s="59"/>
      <c r="H196" s="60"/>
    </row>
    <row r="197" spans="1:8" ht="12" customHeight="1" x14ac:dyDescent="0.15">
      <c r="A197" s="171" t="str">
        <f>[1]B代価!B36</f>
        <v>吸引車清掃工</v>
      </c>
      <c r="C197" s="123"/>
      <c r="D197" s="62"/>
      <c r="E197" s="151"/>
      <c r="F197" s="64"/>
      <c r="G197" s="64"/>
      <c r="H197" s="65"/>
    </row>
    <row r="198" spans="1:8" ht="12" customHeight="1" x14ac:dyDescent="0.15">
      <c r="A198" s="61"/>
      <c r="B198" s="37"/>
      <c r="C198" s="172"/>
      <c r="D198" s="67"/>
      <c r="E198" s="152"/>
      <c r="F198" s="69"/>
      <c r="G198" s="69"/>
      <c r="H198" s="65"/>
    </row>
    <row r="199" spans="1:8" ht="12" customHeight="1" x14ac:dyDescent="0.15">
      <c r="A199" s="61"/>
      <c r="B199" s="66"/>
      <c r="C199" s="172"/>
      <c r="D199" s="70" t="s">
        <v>72</v>
      </c>
      <c r="E199" s="72">
        <v>6</v>
      </c>
      <c r="F199" s="72"/>
      <c r="G199" s="72"/>
      <c r="H199" s="95"/>
    </row>
    <row r="200" spans="1:8" ht="12" customHeight="1" x14ac:dyDescent="0.15">
      <c r="A200" s="73"/>
      <c r="B200" s="74"/>
      <c r="C200" s="174"/>
      <c r="D200" s="75"/>
      <c r="E200" s="77"/>
      <c r="F200" s="77"/>
      <c r="G200" s="77"/>
      <c r="H200" s="78" t="s">
        <v>73</v>
      </c>
    </row>
    <row r="201" spans="1:8" ht="12" customHeight="1" x14ac:dyDescent="0.15">
      <c r="A201" s="171" t="str">
        <f>[1]B代価!B40</f>
        <v>管渠内締切工</v>
      </c>
      <c r="C201" s="123"/>
      <c r="D201" s="62"/>
      <c r="E201" s="64"/>
      <c r="F201" s="64"/>
      <c r="G201" s="64"/>
      <c r="H201" s="65"/>
    </row>
    <row r="202" spans="1:8" ht="12" customHeight="1" x14ac:dyDescent="0.15">
      <c r="A202" s="61"/>
      <c r="B202" s="37"/>
      <c r="C202" s="172"/>
      <c r="D202" s="67"/>
      <c r="E202" s="69"/>
      <c r="F202" s="69"/>
      <c r="G202" s="69"/>
      <c r="H202" s="65"/>
    </row>
    <row r="203" spans="1:8" ht="12" customHeight="1" x14ac:dyDescent="0.15">
      <c r="A203" s="61"/>
      <c r="B203" s="66"/>
      <c r="C203" s="172"/>
      <c r="D203" s="70" t="s">
        <v>74</v>
      </c>
      <c r="E203" s="72">
        <v>2</v>
      </c>
      <c r="F203" s="72"/>
      <c r="G203" s="72"/>
      <c r="H203" s="65"/>
    </row>
    <row r="204" spans="1:8" ht="12" customHeight="1" x14ac:dyDescent="0.15">
      <c r="A204" s="73"/>
      <c r="B204" s="74"/>
      <c r="C204" s="174"/>
      <c r="D204" s="75"/>
      <c r="E204" s="77"/>
      <c r="F204" s="77"/>
      <c r="G204" s="77"/>
      <c r="H204" s="78" t="s">
        <v>75</v>
      </c>
    </row>
    <row r="205" spans="1:8" ht="12" customHeight="1" x14ac:dyDescent="0.15">
      <c r="A205" s="61" t="str">
        <f>[1]B代価!B44</f>
        <v>揚泥車運転工</v>
      </c>
      <c r="C205" s="123"/>
      <c r="D205" s="62"/>
      <c r="E205" s="64"/>
      <c r="F205" s="64"/>
      <c r="G205" s="64"/>
      <c r="H205" s="65"/>
    </row>
    <row r="206" spans="1:8" ht="12" customHeight="1" x14ac:dyDescent="0.15">
      <c r="A206" s="61"/>
      <c r="B206" s="37" t="s">
        <v>76</v>
      </c>
      <c r="C206" s="123"/>
      <c r="D206" s="67"/>
      <c r="E206" s="69"/>
      <c r="F206" s="69"/>
      <c r="G206" s="69"/>
      <c r="H206" s="65"/>
    </row>
    <row r="207" spans="1:8" ht="12" customHeight="1" x14ac:dyDescent="0.15">
      <c r="A207" s="61"/>
      <c r="B207" s="37"/>
      <c r="C207" s="123"/>
      <c r="D207" s="70" t="s">
        <v>77</v>
      </c>
      <c r="E207" s="173">
        <v>2.5</v>
      </c>
      <c r="F207" s="72"/>
      <c r="G207" s="72"/>
      <c r="H207" s="65"/>
    </row>
    <row r="208" spans="1:8" ht="12" customHeight="1" x14ac:dyDescent="0.15">
      <c r="A208" s="73"/>
      <c r="B208" s="74"/>
      <c r="C208" s="174"/>
      <c r="D208" s="75"/>
      <c r="E208" s="175"/>
      <c r="F208" s="77"/>
      <c r="G208" s="77"/>
      <c r="H208" s="78" t="s">
        <v>78</v>
      </c>
    </row>
    <row r="209" spans="1:8" ht="12" customHeight="1" x14ac:dyDescent="0.15">
      <c r="A209" s="61" t="s">
        <v>43</v>
      </c>
      <c r="C209" s="123"/>
      <c r="D209" s="62"/>
      <c r="E209" s="64"/>
      <c r="F209" s="64"/>
      <c r="G209" s="64"/>
      <c r="H209" s="65"/>
    </row>
    <row r="210" spans="1:8" ht="12" customHeight="1" x14ac:dyDescent="0.15">
      <c r="A210" s="61"/>
      <c r="B210" s="37"/>
      <c r="C210" s="123"/>
      <c r="D210" s="67"/>
      <c r="E210" s="69"/>
      <c r="F210" s="69"/>
      <c r="G210" s="69"/>
      <c r="H210" s="65"/>
    </row>
    <row r="211" spans="1:8" ht="12" customHeight="1" x14ac:dyDescent="0.15">
      <c r="A211" s="61"/>
      <c r="B211" s="37"/>
      <c r="C211" s="123"/>
      <c r="D211" s="70" t="s">
        <v>23</v>
      </c>
      <c r="E211" s="72">
        <v>1</v>
      </c>
      <c r="F211" s="72"/>
      <c r="G211" s="72"/>
      <c r="H211" s="65"/>
    </row>
    <row r="212" spans="1:8" ht="12" customHeight="1" x14ac:dyDescent="0.15">
      <c r="A212" s="73"/>
      <c r="B212" s="74"/>
      <c r="C212" s="174"/>
      <c r="D212" s="75"/>
      <c r="E212" s="77"/>
      <c r="F212" s="77"/>
      <c r="G212" s="77"/>
      <c r="H212" s="78"/>
    </row>
    <row r="213" spans="1:8" ht="12" customHeight="1" x14ac:dyDescent="0.15">
      <c r="A213" s="61"/>
      <c r="B213" s="37"/>
      <c r="C213" s="123"/>
      <c r="D213" s="62"/>
      <c r="E213" s="151"/>
      <c r="F213" s="64"/>
      <c r="G213" s="64"/>
      <c r="H213" s="65"/>
    </row>
    <row r="214" spans="1:8" ht="12" customHeight="1" x14ac:dyDescent="0.15">
      <c r="A214" s="61"/>
      <c r="B214" s="37"/>
      <c r="C214" s="123"/>
      <c r="D214" s="67"/>
      <c r="E214" s="152"/>
      <c r="F214" s="69"/>
      <c r="G214" s="69"/>
      <c r="H214" s="65"/>
    </row>
    <row r="215" spans="1:8" ht="12" customHeight="1" x14ac:dyDescent="0.15">
      <c r="A215" s="61"/>
      <c r="B215" s="37"/>
      <c r="C215" s="123"/>
      <c r="D215" s="70"/>
      <c r="E215" s="153"/>
      <c r="F215" s="72"/>
      <c r="G215" s="72"/>
      <c r="H215" s="65"/>
    </row>
    <row r="216" spans="1:8" ht="12" customHeight="1" x14ac:dyDescent="0.15">
      <c r="A216" s="73"/>
      <c r="B216" s="74"/>
      <c r="C216" s="174"/>
      <c r="D216" s="75"/>
      <c r="E216" s="154"/>
      <c r="F216" s="77"/>
      <c r="G216" s="77"/>
      <c r="H216" s="78"/>
    </row>
    <row r="217" spans="1:8" ht="12" customHeight="1" x14ac:dyDescent="0.15">
      <c r="A217" s="61"/>
      <c r="B217" s="37"/>
      <c r="C217" s="123"/>
      <c r="D217" s="62"/>
      <c r="E217" s="151"/>
      <c r="F217" s="64"/>
      <c r="G217" s="64"/>
      <c r="H217" s="65"/>
    </row>
    <row r="218" spans="1:8" ht="12" customHeight="1" x14ac:dyDescent="0.15">
      <c r="A218" s="61"/>
      <c r="B218" s="37"/>
      <c r="C218" s="123"/>
      <c r="D218" s="67"/>
      <c r="E218" s="152"/>
      <c r="F218" s="69"/>
      <c r="G218" s="69"/>
      <c r="H218" s="65"/>
    </row>
    <row r="219" spans="1:8" ht="12" customHeight="1" x14ac:dyDescent="0.15">
      <c r="A219" s="61"/>
      <c r="B219" s="37"/>
      <c r="C219" s="123"/>
      <c r="D219" s="70"/>
      <c r="E219" s="153"/>
      <c r="F219" s="72"/>
      <c r="G219" s="72"/>
      <c r="H219" s="65"/>
    </row>
    <row r="220" spans="1:8" ht="12" customHeight="1" x14ac:dyDescent="0.15">
      <c r="A220" s="73"/>
      <c r="B220" s="74"/>
      <c r="C220" s="174"/>
      <c r="D220" s="75"/>
      <c r="E220" s="154"/>
      <c r="F220" s="77"/>
      <c r="G220" s="77"/>
      <c r="H220" s="78"/>
    </row>
    <row r="221" spans="1:8" ht="12" customHeight="1" x14ac:dyDescent="0.15">
      <c r="A221" s="61"/>
      <c r="B221" s="37"/>
      <c r="C221" s="123"/>
      <c r="D221" s="62"/>
      <c r="E221" s="151"/>
      <c r="F221" s="64"/>
      <c r="G221" s="64"/>
      <c r="H221" s="65"/>
    </row>
    <row r="222" spans="1:8" ht="12" customHeight="1" x14ac:dyDescent="0.15">
      <c r="A222" s="61"/>
      <c r="B222" s="37"/>
      <c r="C222" s="123"/>
      <c r="D222" s="67"/>
      <c r="E222" s="152"/>
      <c r="F222" s="69"/>
      <c r="G222" s="69"/>
      <c r="H222" s="65"/>
    </row>
    <row r="223" spans="1:8" ht="12" customHeight="1" x14ac:dyDescent="0.15">
      <c r="A223" s="61"/>
      <c r="B223" s="37"/>
      <c r="C223" s="123"/>
      <c r="D223" s="70"/>
      <c r="E223" s="153"/>
      <c r="F223" s="72"/>
      <c r="G223" s="72"/>
      <c r="H223" s="65"/>
    </row>
    <row r="224" spans="1:8" ht="12" customHeight="1" x14ac:dyDescent="0.15">
      <c r="A224" s="73"/>
      <c r="B224" s="74"/>
      <c r="C224" s="174"/>
      <c r="D224" s="75"/>
      <c r="E224" s="154"/>
      <c r="F224" s="77"/>
      <c r="G224" s="77"/>
      <c r="H224" s="78"/>
    </row>
    <row r="225" spans="1:8" ht="12" customHeight="1" x14ac:dyDescent="0.15">
      <c r="A225" s="61"/>
      <c r="B225" s="37"/>
      <c r="C225" s="123"/>
      <c r="D225" s="62"/>
      <c r="E225" s="151"/>
      <c r="F225" s="64"/>
      <c r="G225" s="64"/>
      <c r="H225" s="65"/>
    </row>
    <row r="226" spans="1:8" ht="12" customHeight="1" x14ac:dyDescent="0.15">
      <c r="A226" s="61"/>
      <c r="B226" s="37"/>
      <c r="C226" s="123"/>
      <c r="D226" s="67"/>
      <c r="E226" s="152"/>
      <c r="F226" s="69"/>
      <c r="G226" s="69"/>
      <c r="H226" s="65"/>
    </row>
    <row r="227" spans="1:8" ht="12" customHeight="1" x14ac:dyDescent="0.15">
      <c r="A227" s="61"/>
      <c r="B227" s="37"/>
      <c r="C227" s="123"/>
      <c r="D227" s="70"/>
      <c r="E227" s="153"/>
      <c r="F227" s="72"/>
      <c r="G227" s="72"/>
      <c r="H227" s="65"/>
    </row>
    <row r="228" spans="1:8" ht="12" customHeight="1" x14ac:dyDescent="0.15">
      <c r="A228" s="73"/>
      <c r="B228" s="74"/>
      <c r="C228" s="174"/>
      <c r="D228" s="75"/>
      <c r="E228" s="154"/>
      <c r="F228" s="77"/>
      <c r="G228" s="77"/>
      <c r="H228" s="78"/>
    </row>
    <row r="229" spans="1:8" ht="12" customHeight="1" x14ac:dyDescent="0.15">
      <c r="A229" s="61"/>
      <c r="B229" s="37"/>
      <c r="C229" s="37"/>
      <c r="D229" s="62"/>
      <c r="E229" s="151"/>
      <c r="F229" s="64"/>
      <c r="G229" s="64"/>
      <c r="H229" s="65"/>
    </row>
    <row r="230" spans="1:8" ht="12" customHeight="1" x14ac:dyDescent="0.15">
      <c r="A230" s="61"/>
      <c r="B230" s="37"/>
      <c r="C230" s="37"/>
      <c r="D230" s="67"/>
      <c r="E230" s="152"/>
      <c r="F230" s="69"/>
      <c r="G230" s="69"/>
      <c r="H230" s="65"/>
    </row>
    <row r="231" spans="1:8" ht="12" customHeight="1" x14ac:dyDescent="0.15">
      <c r="A231" s="61"/>
      <c r="B231" s="37"/>
      <c r="C231" s="37"/>
      <c r="D231" s="70"/>
      <c r="E231" s="153"/>
      <c r="F231" s="72"/>
      <c r="G231" s="72"/>
      <c r="H231" s="65"/>
    </row>
    <row r="232" spans="1:8" ht="12" customHeight="1" x14ac:dyDescent="0.15">
      <c r="A232" s="73"/>
      <c r="B232" s="74"/>
      <c r="C232" s="74"/>
      <c r="D232" s="75"/>
      <c r="E232" s="154"/>
      <c r="F232" s="77"/>
      <c r="G232" s="77"/>
      <c r="H232" s="78"/>
    </row>
    <row r="233" spans="1:8" ht="12" customHeight="1" x14ac:dyDescent="0.15">
      <c r="A233" s="61"/>
      <c r="B233" s="37"/>
      <c r="C233" s="37"/>
      <c r="D233" s="62"/>
      <c r="E233" s="151"/>
      <c r="F233" s="64"/>
      <c r="G233" s="64"/>
      <c r="H233" s="65"/>
    </row>
    <row r="234" spans="1:8" ht="12" customHeight="1" x14ac:dyDescent="0.15">
      <c r="A234" s="61"/>
      <c r="B234" s="37"/>
      <c r="C234" s="37"/>
      <c r="D234" s="67"/>
      <c r="E234" s="152"/>
      <c r="F234" s="69"/>
      <c r="G234" s="69"/>
      <c r="H234" s="65"/>
    </row>
    <row r="235" spans="1:8" ht="12" customHeight="1" x14ac:dyDescent="0.15">
      <c r="A235" s="61"/>
      <c r="B235" s="37"/>
      <c r="C235" s="37"/>
      <c r="D235" s="70"/>
      <c r="E235" s="153"/>
      <c r="F235" s="72"/>
      <c r="G235" s="72"/>
      <c r="H235" s="179"/>
    </row>
    <row r="236" spans="1:8" ht="12" customHeight="1" x14ac:dyDescent="0.15">
      <c r="A236" s="73"/>
      <c r="B236" s="74"/>
      <c r="C236" s="74"/>
      <c r="D236" s="75"/>
      <c r="E236" s="154"/>
      <c r="F236" s="77"/>
      <c r="G236" s="77"/>
      <c r="H236" s="78"/>
    </row>
    <row r="237" spans="1:8" ht="12" customHeight="1" x14ac:dyDescent="0.15">
      <c r="A237" s="61"/>
      <c r="B237" s="37"/>
      <c r="C237" s="37"/>
      <c r="D237" s="62"/>
      <c r="E237" s="151"/>
      <c r="F237" s="64"/>
      <c r="G237" s="64"/>
      <c r="H237" s="122"/>
    </row>
    <row r="238" spans="1:8" ht="12" customHeight="1" x14ac:dyDescent="0.15">
      <c r="A238" s="61"/>
      <c r="B238" s="37"/>
      <c r="C238" s="37"/>
      <c r="D238" s="67"/>
      <c r="E238" s="152"/>
      <c r="F238" s="69"/>
      <c r="G238" s="69"/>
      <c r="H238" s="79"/>
    </row>
    <row r="239" spans="1:8" ht="12" customHeight="1" x14ac:dyDescent="0.15">
      <c r="A239" s="61"/>
      <c r="B239" s="37"/>
      <c r="C239" s="37"/>
      <c r="D239" s="70"/>
      <c r="E239" s="153"/>
      <c r="F239" s="72"/>
      <c r="G239" s="72"/>
      <c r="H239" s="111"/>
    </row>
    <row r="240" spans="1:8" ht="12" customHeight="1" x14ac:dyDescent="0.15">
      <c r="A240" s="73"/>
      <c r="B240" s="74"/>
      <c r="C240" s="74"/>
      <c r="D240" s="75"/>
      <c r="E240" s="154"/>
      <c r="F240" s="77"/>
      <c r="G240" s="77"/>
      <c r="H240" s="78"/>
    </row>
    <row r="241" spans="1:8" ht="12" customHeight="1" x14ac:dyDescent="0.15">
      <c r="A241" s="61"/>
      <c r="B241" s="37"/>
      <c r="C241" s="37"/>
      <c r="D241" s="62"/>
      <c r="E241" s="158"/>
      <c r="F241" s="159"/>
      <c r="G241" s="159"/>
      <c r="H241" s="65"/>
    </row>
    <row r="242" spans="1:8" ht="12" customHeight="1" x14ac:dyDescent="0.15">
      <c r="A242" s="61"/>
      <c r="B242" s="37"/>
      <c r="C242" s="37"/>
      <c r="D242" s="67"/>
      <c r="E242" s="160"/>
      <c r="F242" s="161"/>
      <c r="G242" s="161"/>
      <c r="H242" s="65"/>
    </row>
    <row r="243" spans="1:8" ht="12" customHeight="1" x14ac:dyDescent="0.15">
      <c r="A243" s="61"/>
      <c r="B243" s="37"/>
      <c r="C243" s="37"/>
      <c r="D243" s="70"/>
      <c r="E243" s="162"/>
      <c r="F243" s="89"/>
      <c r="G243" s="72"/>
      <c r="H243" s="65"/>
    </row>
    <row r="244" spans="1:8" ht="12" customHeight="1" x14ac:dyDescent="0.15">
      <c r="A244" s="73"/>
      <c r="B244" s="74"/>
      <c r="C244" s="74"/>
      <c r="D244" s="75"/>
      <c r="E244" s="163"/>
      <c r="F244" s="92"/>
      <c r="G244" s="77"/>
      <c r="H244" s="78"/>
    </row>
    <row r="245" spans="1:8" ht="12" customHeight="1" x14ac:dyDescent="0.15">
      <c r="A245" s="61"/>
      <c r="B245" s="37"/>
      <c r="C245" s="37"/>
      <c r="D245" s="62"/>
      <c r="E245" s="158"/>
      <c r="F245" s="159"/>
      <c r="G245" s="159"/>
      <c r="H245" s="65"/>
    </row>
    <row r="246" spans="1:8" ht="12" customHeight="1" x14ac:dyDescent="0.15">
      <c r="A246" s="61"/>
      <c r="B246" s="37"/>
      <c r="C246" s="37"/>
      <c r="D246" s="67"/>
      <c r="E246" s="160"/>
      <c r="F246" s="161"/>
      <c r="G246" s="161"/>
      <c r="H246" s="65"/>
    </row>
    <row r="247" spans="1:8" ht="12" customHeight="1" x14ac:dyDescent="0.15">
      <c r="A247" s="61"/>
      <c r="B247" s="37"/>
      <c r="C247" s="37"/>
      <c r="D247" s="70"/>
      <c r="E247" s="162"/>
      <c r="F247" s="89"/>
      <c r="G247" s="89"/>
      <c r="H247" s="65"/>
    </row>
    <row r="248" spans="1:8" ht="12" customHeight="1" x14ac:dyDescent="0.15">
      <c r="A248" s="73"/>
      <c r="B248" s="74"/>
      <c r="C248" s="74"/>
      <c r="D248" s="75"/>
      <c r="E248" s="163"/>
      <c r="F248" s="92"/>
      <c r="G248" s="92"/>
      <c r="H248" s="78"/>
    </row>
    <row r="249" spans="1:8" ht="12" customHeight="1" x14ac:dyDescent="0.15">
      <c r="A249" s="99"/>
      <c r="B249" s="37"/>
      <c r="C249" s="37"/>
      <c r="D249" s="62"/>
      <c r="E249" s="151"/>
      <c r="F249" s="64"/>
      <c r="G249" s="64"/>
      <c r="H249" s="65"/>
    </row>
    <row r="250" spans="1:8" ht="12" customHeight="1" x14ac:dyDescent="0.15">
      <c r="A250" s="61"/>
      <c r="B250" s="37"/>
      <c r="C250" s="37"/>
      <c r="D250" s="67"/>
      <c r="E250" s="152"/>
      <c r="F250" s="69"/>
      <c r="G250" s="69"/>
      <c r="H250" s="65"/>
    </row>
    <row r="251" spans="1:8" ht="12" customHeight="1" x14ac:dyDescent="0.15">
      <c r="A251" s="61"/>
      <c r="B251" s="37"/>
      <c r="C251" s="37"/>
      <c r="D251" s="70"/>
      <c r="E251" s="153"/>
      <c r="F251" s="72"/>
      <c r="G251" s="72"/>
      <c r="H251" s="65"/>
    </row>
    <row r="252" spans="1:8" ht="12" customHeight="1" thickBot="1" x14ac:dyDescent="0.2">
      <c r="A252" s="124"/>
      <c r="B252" s="125"/>
      <c r="C252" s="125"/>
      <c r="D252" s="127"/>
      <c r="E252" s="165"/>
      <c r="F252" s="130"/>
      <c r="G252" s="130"/>
      <c r="H252" s="166"/>
    </row>
    <row r="253" spans="1:8" ht="13.5" customHeight="1" x14ac:dyDescent="0.15">
      <c r="B253" s="30" t="s">
        <v>79</v>
      </c>
    </row>
    <row r="254" spans="1:8" ht="21" customHeight="1" x14ac:dyDescent="0.2">
      <c r="A254" s="167" t="s">
        <v>80</v>
      </c>
      <c r="B254" s="167"/>
      <c r="C254" s="167"/>
      <c r="D254" s="167"/>
      <c r="E254" s="167"/>
      <c r="F254" s="168"/>
      <c r="G254" s="168"/>
      <c r="H254" s="168"/>
    </row>
    <row r="255" spans="1:8" ht="13.5" customHeight="1" thickBot="1" x14ac:dyDescent="0.2">
      <c r="A255" s="37"/>
      <c r="B255" s="37"/>
      <c r="C255" s="37"/>
      <c r="D255" s="37"/>
      <c r="E255" s="136"/>
      <c r="F255" s="41"/>
      <c r="G255" s="137" t="s">
        <v>23</v>
      </c>
      <c r="H255" s="36" t="s">
        <v>51</v>
      </c>
    </row>
    <row r="256" spans="1:8" ht="12" customHeight="1" x14ac:dyDescent="0.15">
      <c r="A256" s="42"/>
      <c r="B256" s="43"/>
      <c r="C256" s="169"/>
      <c r="D256" s="44"/>
      <c r="E256" s="45"/>
      <c r="F256" s="46"/>
      <c r="G256" s="46"/>
      <c r="H256" s="47"/>
    </row>
    <row r="257" spans="1:8" ht="12" customHeight="1" x14ac:dyDescent="0.15">
      <c r="A257" s="48" t="s">
        <v>15</v>
      </c>
      <c r="B257" s="49"/>
      <c r="C257" s="150"/>
      <c r="D257" s="51" t="s">
        <v>16</v>
      </c>
      <c r="E257" s="52" t="s">
        <v>17</v>
      </c>
      <c r="F257" s="53" t="s">
        <v>18</v>
      </c>
      <c r="G257" s="53" t="s">
        <v>19</v>
      </c>
      <c r="H257" s="54" t="s">
        <v>20</v>
      </c>
    </row>
    <row r="258" spans="1:8" ht="12" customHeight="1" x14ac:dyDescent="0.15">
      <c r="A258" s="55"/>
      <c r="B258" s="56"/>
      <c r="C258" s="170"/>
      <c r="D258" s="57"/>
      <c r="E258" s="58"/>
      <c r="F258" s="59"/>
      <c r="G258" s="59"/>
      <c r="H258" s="60"/>
    </row>
    <row r="259" spans="1:8" ht="12" customHeight="1" x14ac:dyDescent="0.15">
      <c r="A259" s="61" t="str">
        <f>[1]B代価!B48</f>
        <v>吸引車清掃工</v>
      </c>
      <c r="C259" s="123"/>
      <c r="D259" s="62"/>
      <c r="E259" s="151"/>
      <c r="F259" s="64"/>
      <c r="G259" s="64"/>
      <c r="H259" s="65"/>
    </row>
    <row r="260" spans="1:8" ht="12" customHeight="1" x14ac:dyDescent="0.15">
      <c r="A260" s="61"/>
      <c r="B260" s="66" t="str">
        <f>[1]B代価!B49</f>
        <v>空気弁・排泥弁・水槽</v>
      </c>
      <c r="C260" s="172"/>
      <c r="D260" s="67"/>
      <c r="E260" s="152"/>
      <c r="F260" s="69"/>
      <c r="G260" s="69"/>
      <c r="H260" s="65"/>
    </row>
    <row r="261" spans="1:8" ht="12" customHeight="1" x14ac:dyDescent="0.15">
      <c r="A261" s="61"/>
      <c r="B261" s="66"/>
      <c r="C261" s="172"/>
      <c r="D261" s="70" t="s">
        <v>72</v>
      </c>
      <c r="E261" s="153">
        <v>4</v>
      </c>
      <c r="F261" s="72"/>
      <c r="G261" s="72"/>
      <c r="H261" s="65"/>
    </row>
    <row r="262" spans="1:8" ht="12" customHeight="1" x14ac:dyDescent="0.15">
      <c r="A262" s="73"/>
      <c r="B262" s="74"/>
      <c r="C262" s="174"/>
      <c r="D262" s="75"/>
      <c r="E262" s="154"/>
      <c r="F262" s="77"/>
      <c r="G262" s="77"/>
      <c r="H262" s="78" t="s">
        <v>81</v>
      </c>
    </row>
    <row r="263" spans="1:8" ht="12" customHeight="1" x14ac:dyDescent="0.15">
      <c r="A263" s="61" t="s">
        <v>43</v>
      </c>
      <c r="C263" s="123"/>
      <c r="D263" s="62"/>
      <c r="E263" s="151"/>
      <c r="F263" s="64"/>
      <c r="G263" s="64"/>
      <c r="H263" s="65"/>
    </row>
    <row r="264" spans="1:8" ht="12" customHeight="1" x14ac:dyDescent="0.15">
      <c r="A264" s="61"/>
      <c r="B264" s="37"/>
      <c r="C264" s="123"/>
      <c r="D264" s="67"/>
      <c r="E264" s="152"/>
      <c r="F264" s="69"/>
      <c r="G264" s="69"/>
      <c r="H264" s="65"/>
    </row>
    <row r="265" spans="1:8" ht="12" customHeight="1" x14ac:dyDescent="0.15">
      <c r="A265" s="61"/>
      <c r="B265" s="37"/>
      <c r="C265" s="123"/>
      <c r="D265" s="70" t="s">
        <v>23</v>
      </c>
      <c r="E265" s="153">
        <v>1</v>
      </c>
      <c r="F265" s="72"/>
      <c r="G265" s="72"/>
      <c r="H265" s="65"/>
    </row>
    <row r="266" spans="1:8" ht="12" customHeight="1" x14ac:dyDescent="0.15">
      <c r="A266" s="73"/>
      <c r="B266" s="74"/>
      <c r="C266" s="174"/>
      <c r="D266" s="75"/>
      <c r="E266" s="154"/>
      <c r="F266" s="77"/>
      <c r="G266" s="77"/>
      <c r="H266" s="78"/>
    </row>
    <row r="267" spans="1:8" ht="12" customHeight="1" x14ac:dyDescent="0.15">
      <c r="A267" s="61"/>
      <c r="B267" s="37"/>
      <c r="C267" s="123"/>
      <c r="D267" s="62"/>
      <c r="E267" s="151"/>
      <c r="F267" s="64"/>
      <c r="G267" s="81"/>
      <c r="H267" s="79"/>
    </row>
    <row r="268" spans="1:8" ht="12" customHeight="1" x14ac:dyDescent="0.15">
      <c r="A268" s="61"/>
      <c r="B268" s="37"/>
      <c r="C268" s="123"/>
      <c r="D268" s="67"/>
      <c r="E268" s="152"/>
      <c r="F268" s="69"/>
      <c r="G268" s="69"/>
      <c r="H268" s="65"/>
    </row>
    <row r="269" spans="1:8" ht="12" customHeight="1" x14ac:dyDescent="0.15">
      <c r="A269" s="61"/>
      <c r="B269" s="37"/>
      <c r="C269" s="123"/>
      <c r="D269" s="70"/>
      <c r="E269" s="153"/>
      <c r="F269" s="72"/>
      <c r="G269" s="72"/>
      <c r="H269" s="65"/>
    </row>
    <row r="270" spans="1:8" ht="12" customHeight="1" x14ac:dyDescent="0.15">
      <c r="A270" s="73"/>
      <c r="B270" s="74"/>
      <c r="C270" s="174"/>
      <c r="D270" s="75"/>
      <c r="E270" s="154"/>
      <c r="F270" s="77"/>
      <c r="G270" s="77"/>
      <c r="H270" s="78"/>
    </row>
    <row r="271" spans="1:8" ht="12" customHeight="1" x14ac:dyDescent="0.15">
      <c r="A271" s="61"/>
      <c r="B271" s="37"/>
      <c r="C271" s="123"/>
      <c r="D271" s="62"/>
      <c r="E271" s="151"/>
      <c r="F271" s="64"/>
      <c r="G271" s="81"/>
      <c r="H271" s="79"/>
    </row>
    <row r="272" spans="1:8" ht="12" customHeight="1" x14ac:dyDescent="0.15">
      <c r="A272" s="61"/>
      <c r="B272" s="37"/>
      <c r="C272" s="123"/>
      <c r="D272" s="67"/>
      <c r="E272" s="152"/>
      <c r="F272" s="69"/>
      <c r="G272" s="69"/>
      <c r="H272" s="65"/>
    </row>
    <row r="273" spans="1:8" ht="12" customHeight="1" x14ac:dyDescent="0.15">
      <c r="A273" s="61"/>
      <c r="B273" s="37"/>
      <c r="C273" s="123"/>
      <c r="D273" s="70"/>
      <c r="E273" s="153"/>
      <c r="F273" s="72"/>
      <c r="G273" s="72"/>
      <c r="H273" s="65"/>
    </row>
    <row r="274" spans="1:8" ht="12" customHeight="1" x14ac:dyDescent="0.15">
      <c r="A274" s="73"/>
      <c r="B274" s="74"/>
      <c r="C274" s="174"/>
      <c r="D274" s="75"/>
      <c r="E274" s="154"/>
      <c r="F274" s="77"/>
      <c r="G274" s="77"/>
      <c r="H274" s="78"/>
    </row>
    <row r="275" spans="1:8" ht="12" customHeight="1" x14ac:dyDescent="0.15">
      <c r="A275" s="61"/>
      <c r="B275" s="37"/>
      <c r="C275" s="123"/>
      <c r="D275" s="62"/>
      <c r="E275" s="151"/>
      <c r="F275" s="64"/>
      <c r="G275" s="64"/>
      <c r="H275" s="65"/>
    </row>
    <row r="276" spans="1:8" ht="12" customHeight="1" x14ac:dyDescent="0.15">
      <c r="A276" s="61"/>
      <c r="B276" s="37"/>
      <c r="C276" s="123"/>
      <c r="D276" s="67"/>
      <c r="E276" s="152"/>
      <c r="F276" s="69"/>
      <c r="G276" s="69"/>
      <c r="H276" s="65"/>
    </row>
    <row r="277" spans="1:8" ht="12" customHeight="1" x14ac:dyDescent="0.15">
      <c r="A277" s="61"/>
      <c r="B277" s="37"/>
      <c r="C277" s="123"/>
      <c r="D277" s="70"/>
      <c r="E277" s="153"/>
      <c r="F277" s="72"/>
      <c r="G277" s="72"/>
      <c r="H277" s="65"/>
    </row>
    <row r="278" spans="1:8" ht="12" customHeight="1" x14ac:dyDescent="0.15">
      <c r="A278" s="73"/>
      <c r="B278" s="74"/>
      <c r="C278" s="174"/>
      <c r="D278" s="75"/>
      <c r="E278" s="154"/>
      <c r="F278" s="77"/>
      <c r="G278" s="77"/>
      <c r="H278" s="78"/>
    </row>
    <row r="279" spans="1:8" ht="12" customHeight="1" x14ac:dyDescent="0.15">
      <c r="A279" s="61"/>
      <c r="B279" s="37"/>
      <c r="C279" s="123"/>
      <c r="D279" s="62"/>
      <c r="E279" s="151"/>
      <c r="F279" s="64"/>
      <c r="G279" s="64"/>
      <c r="H279" s="65"/>
    </row>
    <row r="280" spans="1:8" ht="12" customHeight="1" x14ac:dyDescent="0.15">
      <c r="A280" s="61"/>
      <c r="B280" s="37"/>
      <c r="C280" s="123"/>
      <c r="D280" s="67"/>
      <c r="E280" s="152"/>
      <c r="F280" s="69"/>
      <c r="G280" s="69"/>
      <c r="H280" s="65"/>
    </row>
    <row r="281" spans="1:8" ht="12" customHeight="1" x14ac:dyDescent="0.15">
      <c r="A281" s="61"/>
      <c r="B281" s="37"/>
      <c r="C281" s="123"/>
      <c r="D281" s="70"/>
      <c r="E281" s="153"/>
      <c r="F281" s="72"/>
      <c r="G281" s="72"/>
      <c r="H281" s="65"/>
    </row>
    <row r="282" spans="1:8" ht="12" customHeight="1" x14ac:dyDescent="0.15">
      <c r="A282" s="73"/>
      <c r="B282" s="74"/>
      <c r="C282" s="174"/>
      <c r="D282" s="75"/>
      <c r="E282" s="154"/>
      <c r="F282" s="77"/>
      <c r="G282" s="77"/>
      <c r="H282" s="78"/>
    </row>
    <row r="283" spans="1:8" ht="12" customHeight="1" x14ac:dyDescent="0.15">
      <c r="A283" s="61"/>
      <c r="B283" s="37"/>
      <c r="C283" s="123"/>
      <c r="D283" s="62"/>
      <c r="E283" s="151"/>
      <c r="F283" s="64"/>
      <c r="G283" s="64"/>
      <c r="H283" s="65"/>
    </row>
    <row r="284" spans="1:8" ht="12" customHeight="1" x14ac:dyDescent="0.15">
      <c r="A284" s="61"/>
      <c r="B284" s="37"/>
      <c r="C284" s="123"/>
      <c r="D284" s="67"/>
      <c r="E284" s="152"/>
      <c r="F284" s="69"/>
      <c r="G284" s="69"/>
      <c r="H284" s="65"/>
    </row>
    <row r="285" spans="1:8" ht="12" customHeight="1" x14ac:dyDescent="0.15">
      <c r="A285" s="61"/>
      <c r="B285" s="37"/>
      <c r="C285" s="123"/>
      <c r="D285" s="70"/>
      <c r="E285" s="153"/>
      <c r="F285" s="72"/>
      <c r="G285" s="72"/>
      <c r="H285" s="65"/>
    </row>
    <row r="286" spans="1:8" ht="12" customHeight="1" x14ac:dyDescent="0.15">
      <c r="A286" s="73"/>
      <c r="B286" s="74"/>
      <c r="C286" s="174"/>
      <c r="D286" s="75"/>
      <c r="E286" s="154"/>
      <c r="F286" s="77"/>
      <c r="G286" s="77"/>
      <c r="H286" s="78"/>
    </row>
    <row r="287" spans="1:8" ht="12" customHeight="1" x14ac:dyDescent="0.15">
      <c r="A287" s="61"/>
      <c r="B287" s="37"/>
      <c r="C287" s="123"/>
      <c r="D287" s="62"/>
      <c r="E287" s="151"/>
      <c r="F287" s="64"/>
      <c r="G287" s="64"/>
      <c r="H287" s="65"/>
    </row>
    <row r="288" spans="1:8" ht="12" customHeight="1" x14ac:dyDescent="0.15">
      <c r="A288" s="61"/>
      <c r="B288" s="37"/>
      <c r="C288" s="123"/>
      <c r="D288" s="67"/>
      <c r="E288" s="152"/>
      <c r="F288" s="69"/>
      <c r="G288" s="69"/>
      <c r="H288" s="65"/>
    </row>
    <row r="289" spans="1:8" ht="12" customHeight="1" x14ac:dyDescent="0.15">
      <c r="A289" s="61"/>
      <c r="B289" s="37"/>
      <c r="C289" s="123"/>
      <c r="D289" s="70"/>
      <c r="E289" s="153"/>
      <c r="F289" s="72"/>
      <c r="G289" s="72"/>
      <c r="H289" s="65"/>
    </row>
    <row r="290" spans="1:8" ht="12" customHeight="1" x14ac:dyDescent="0.15">
      <c r="A290" s="73"/>
      <c r="B290" s="74"/>
      <c r="C290" s="174"/>
      <c r="D290" s="75"/>
      <c r="E290" s="154"/>
      <c r="F290" s="77"/>
      <c r="G290" s="77"/>
      <c r="H290" s="78"/>
    </row>
    <row r="291" spans="1:8" ht="12" customHeight="1" x14ac:dyDescent="0.15">
      <c r="A291" s="61"/>
      <c r="B291" s="37"/>
      <c r="C291" s="37"/>
      <c r="D291" s="62"/>
      <c r="E291" s="151"/>
      <c r="F291" s="64"/>
      <c r="G291" s="64"/>
      <c r="H291" s="65"/>
    </row>
    <row r="292" spans="1:8" ht="12" customHeight="1" x14ac:dyDescent="0.15">
      <c r="A292" s="61"/>
      <c r="B292" s="37"/>
      <c r="C292" s="37"/>
      <c r="D292" s="67"/>
      <c r="E292" s="152"/>
      <c r="F292" s="69"/>
      <c r="G292" s="69"/>
      <c r="H292" s="65"/>
    </row>
    <row r="293" spans="1:8" ht="12" customHeight="1" x14ac:dyDescent="0.15">
      <c r="A293" s="61"/>
      <c r="B293" s="37"/>
      <c r="C293" s="37"/>
      <c r="D293" s="70"/>
      <c r="E293" s="153"/>
      <c r="F293" s="72"/>
      <c r="G293" s="72"/>
      <c r="H293" s="65"/>
    </row>
    <row r="294" spans="1:8" ht="12" customHeight="1" x14ac:dyDescent="0.15">
      <c r="A294" s="73"/>
      <c r="B294" s="74"/>
      <c r="C294" s="74"/>
      <c r="D294" s="75"/>
      <c r="E294" s="154"/>
      <c r="F294" s="77"/>
      <c r="G294" s="77"/>
      <c r="H294" s="78"/>
    </row>
    <row r="295" spans="1:8" ht="12" customHeight="1" x14ac:dyDescent="0.15">
      <c r="A295" s="61"/>
      <c r="B295" s="37"/>
      <c r="C295" s="37"/>
      <c r="D295" s="62"/>
      <c r="E295" s="151"/>
      <c r="F295" s="64"/>
      <c r="G295" s="64"/>
      <c r="H295" s="65"/>
    </row>
    <row r="296" spans="1:8" ht="12" customHeight="1" x14ac:dyDescent="0.15">
      <c r="A296" s="61"/>
      <c r="B296" s="37"/>
      <c r="C296" s="37"/>
      <c r="D296" s="67"/>
      <c r="E296" s="152"/>
      <c r="F296" s="69"/>
      <c r="G296" s="69"/>
      <c r="H296" s="65"/>
    </row>
    <row r="297" spans="1:8" ht="12" customHeight="1" x14ac:dyDescent="0.15">
      <c r="A297" s="61"/>
      <c r="B297" s="37"/>
      <c r="C297" s="37"/>
      <c r="D297" s="70"/>
      <c r="E297" s="153"/>
      <c r="F297" s="72"/>
      <c r="G297" s="72"/>
      <c r="H297" s="179"/>
    </row>
    <row r="298" spans="1:8" ht="12" customHeight="1" x14ac:dyDescent="0.15">
      <c r="A298" s="73"/>
      <c r="B298" s="74"/>
      <c r="C298" s="74"/>
      <c r="D298" s="75"/>
      <c r="E298" s="154"/>
      <c r="F298" s="77"/>
      <c r="G298" s="77"/>
      <c r="H298" s="78"/>
    </row>
    <row r="299" spans="1:8" ht="12" customHeight="1" x14ac:dyDescent="0.15">
      <c r="A299" s="61"/>
      <c r="B299" s="37"/>
      <c r="C299" s="37"/>
      <c r="D299" s="62"/>
      <c r="E299" s="151"/>
      <c r="F299" s="64"/>
      <c r="G299" s="64"/>
      <c r="H299" s="122"/>
    </row>
    <row r="300" spans="1:8" ht="12" customHeight="1" x14ac:dyDescent="0.15">
      <c r="A300" s="61"/>
      <c r="B300" s="37"/>
      <c r="C300" s="37"/>
      <c r="D300" s="67"/>
      <c r="E300" s="152"/>
      <c r="F300" s="69"/>
      <c r="G300" s="69"/>
      <c r="H300" s="79"/>
    </row>
    <row r="301" spans="1:8" ht="12" customHeight="1" x14ac:dyDescent="0.15">
      <c r="A301" s="61"/>
      <c r="B301" s="37"/>
      <c r="C301" s="37"/>
      <c r="D301" s="70"/>
      <c r="E301" s="153"/>
      <c r="F301" s="72"/>
      <c r="G301" s="72"/>
      <c r="H301" s="111"/>
    </row>
    <row r="302" spans="1:8" ht="12" customHeight="1" x14ac:dyDescent="0.15">
      <c r="A302" s="73"/>
      <c r="B302" s="74"/>
      <c r="C302" s="74"/>
      <c r="D302" s="75"/>
      <c r="E302" s="154"/>
      <c r="F302" s="77"/>
      <c r="G302" s="77"/>
      <c r="H302" s="78"/>
    </row>
    <row r="303" spans="1:8" ht="12" customHeight="1" x14ac:dyDescent="0.15">
      <c r="A303" s="61"/>
      <c r="B303" s="37"/>
      <c r="C303" s="37"/>
      <c r="D303" s="62"/>
      <c r="E303" s="158"/>
      <c r="F303" s="159"/>
      <c r="G303" s="159"/>
      <c r="H303" s="65"/>
    </row>
    <row r="304" spans="1:8" ht="12" customHeight="1" x14ac:dyDescent="0.15">
      <c r="A304" s="61"/>
      <c r="B304" s="37"/>
      <c r="C304" s="37"/>
      <c r="D304" s="67"/>
      <c r="E304" s="160"/>
      <c r="F304" s="161"/>
      <c r="G304" s="161"/>
      <c r="H304" s="65"/>
    </row>
    <row r="305" spans="1:8" ht="12" customHeight="1" x14ac:dyDescent="0.15">
      <c r="A305" s="61"/>
      <c r="B305" s="37"/>
      <c r="C305" s="37"/>
      <c r="D305" s="70"/>
      <c r="E305" s="162"/>
      <c r="F305" s="89"/>
      <c r="G305" s="72"/>
      <c r="H305" s="65"/>
    </row>
    <row r="306" spans="1:8" ht="12" customHeight="1" x14ac:dyDescent="0.15">
      <c r="A306" s="73"/>
      <c r="B306" s="74"/>
      <c r="C306" s="74"/>
      <c r="D306" s="75"/>
      <c r="E306" s="163"/>
      <c r="F306" s="92"/>
      <c r="G306" s="77"/>
      <c r="H306" s="78"/>
    </row>
    <row r="307" spans="1:8" ht="12" customHeight="1" x14ac:dyDescent="0.15">
      <c r="A307" s="61"/>
      <c r="B307" s="37"/>
      <c r="C307" s="37"/>
      <c r="D307" s="62"/>
      <c r="E307" s="158"/>
      <c r="F307" s="159"/>
      <c r="G307" s="159"/>
      <c r="H307" s="65"/>
    </row>
    <row r="308" spans="1:8" ht="12" customHeight="1" x14ac:dyDescent="0.15">
      <c r="A308" s="61"/>
      <c r="B308" s="37"/>
      <c r="C308" s="37"/>
      <c r="D308" s="67"/>
      <c r="E308" s="160"/>
      <c r="F308" s="161"/>
      <c r="G308" s="161"/>
      <c r="H308" s="65"/>
    </row>
    <row r="309" spans="1:8" ht="12" customHeight="1" x14ac:dyDescent="0.15">
      <c r="A309" s="61"/>
      <c r="B309" s="37"/>
      <c r="C309" s="37"/>
      <c r="D309" s="70"/>
      <c r="E309" s="162"/>
      <c r="F309" s="89"/>
      <c r="G309" s="89"/>
      <c r="H309" s="65"/>
    </row>
    <row r="310" spans="1:8" ht="12" customHeight="1" x14ac:dyDescent="0.15">
      <c r="A310" s="73"/>
      <c r="B310" s="74"/>
      <c r="C310" s="74"/>
      <c r="D310" s="75"/>
      <c r="E310" s="163"/>
      <c r="F310" s="92"/>
      <c r="G310" s="92"/>
      <c r="H310" s="78"/>
    </row>
    <row r="311" spans="1:8" ht="12" customHeight="1" x14ac:dyDescent="0.15">
      <c r="A311" s="99"/>
      <c r="B311" s="37"/>
      <c r="C311" s="37"/>
      <c r="D311" s="62"/>
      <c r="E311" s="151"/>
      <c r="F311" s="64"/>
      <c r="G311" s="64"/>
      <c r="H311" s="65"/>
    </row>
    <row r="312" spans="1:8" ht="12" customHeight="1" x14ac:dyDescent="0.15">
      <c r="A312" s="61"/>
      <c r="B312" s="37"/>
      <c r="C312" s="37"/>
      <c r="D312" s="67"/>
      <c r="E312" s="152"/>
      <c r="F312" s="69"/>
      <c r="G312" s="69"/>
      <c r="H312" s="65"/>
    </row>
    <row r="313" spans="1:8" ht="12" customHeight="1" x14ac:dyDescent="0.15">
      <c r="A313" s="61"/>
      <c r="B313" s="37"/>
      <c r="C313" s="37"/>
      <c r="D313" s="70"/>
      <c r="E313" s="153"/>
      <c r="F313" s="72"/>
      <c r="G313" s="72"/>
      <c r="H313" s="65"/>
    </row>
    <row r="314" spans="1:8" ht="12" customHeight="1" thickBot="1" x14ac:dyDescent="0.2">
      <c r="A314" s="124"/>
      <c r="B314" s="125"/>
      <c r="C314" s="125"/>
      <c r="D314" s="127"/>
      <c r="E314" s="165"/>
      <c r="F314" s="130"/>
      <c r="G314" s="130"/>
      <c r="H314" s="166"/>
    </row>
    <row r="315" spans="1:8" ht="13.5" customHeight="1" x14ac:dyDescent="0.15">
      <c r="B315" s="30" t="s">
        <v>82</v>
      </c>
    </row>
    <row r="316" spans="1:8" ht="21" customHeight="1" x14ac:dyDescent="0.2">
      <c r="A316" s="167" t="s">
        <v>32</v>
      </c>
      <c r="B316" s="167"/>
      <c r="C316" s="167"/>
      <c r="D316" s="167"/>
      <c r="E316" s="167"/>
      <c r="F316" s="168" t="s">
        <v>83</v>
      </c>
      <c r="G316" s="168"/>
      <c r="H316" s="168"/>
    </row>
    <row r="317" spans="1:8" ht="13.5" customHeight="1" thickBot="1" x14ac:dyDescent="0.2">
      <c r="A317" s="37"/>
      <c r="B317" s="37"/>
      <c r="C317" s="37"/>
      <c r="D317" s="37"/>
      <c r="E317" s="136"/>
      <c r="F317" s="41"/>
      <c r="G317" s="137" t="s">
        <v>23</v>
      </c>
      <c r="H317" s="36" t="s">
        <v>51</v>
      </c>
    </row>
    <row r="318" spans="1:8" ht="12" customHeight="1" x14ac:dyDescent="0.15">
      <c r="A318" s="42"/>
      <c r="B318" s="43"/>
      <c r="C318" s="169"/>
      <c r="D318" s="44"/>
      <c r="E318" s="45"/>
      <c r="F318" s="46"/>
      <c r="G318" s="46"/>
      <c r="H318" s="47"/>
    </row>
    <row r="319" spans="1:8" ht="12" customHeight="1" x14ac:dyDescent="0.15">
      <c r="A319" s="48" t="s">
        <v>15</v>
      </c>
      <c r="B319" s="49"/>
      <c r="C319" s="150"/>
      <c r="D319" s="51" t="s">
        <v>16</v>
      </c>
      <c r="E319" s="52" t="s">
        <v>17</v>
      </c>
      <c r="F319" s="53" t="s">
        <v>18</v>
      </c>
      <c r="G319" s="53" t="s">
        <v>19</v>
      </c>
      <c r="H319" s="54" t="s">
        <v>20</v>
      </c>
    </row>
    <row r="320" spans="1:8" ht="12" customHeight="1" x14ac:dyDescent="0.15">
      <c r="A320" s="55"/>
      <c r="B320" s="56"/>
      <c r="C320" s="170"/>
      <c r="D320" s="57"/>
      <c r="E320" s="58"/>
      <c r="F320" s="59"/>
      <c r="G320" s="59"/>
      <c r="H320" s="60"/>
    </row>
    <row r="321" spans="1:8" ht="12" customHeight="1" x14ac:dyDescent="0.15">
      <c r="A321" s="61" t="str">
        <f>[1]条件入力!A20</f>
        <v>交通誘導警備員Ａ</v>
      </c>
      <c r="C321" s="123"/>
      <c r="D321" s="62"/>
      <c r="E321" s="151"/>
      <c r="F321" s="64"/>
      <c r="G321" s="64"/>
      <c r="H321" s="65"/>
    </row>
    <row r="322" spans="1:8" ht="12" customHeight="1" x14ac:dyDescent="0.15">
      <c r="A322" s="61"/>
      <c r="B322" s="66"/>
      <c r="C322" s="172"/>
      <c r="D322" s="67"/>
      <c r="E322" s="152"/>
      <c r="F322" s="69"/>
      <c r="G322" s="69"/>
      <c r="H322" s="65"/>
    </row>
    <row r="323" spans="1:8" ht="12" customHeight="1" x14ac:dyDescent="0.15">
      <c r="A323" s="61"/>
      <c r="B323" s="66"/>
      <c r="C323" s="172"/>
      <c r="D323" s="70" t="s">
        <v>84</v>
      </c>
      <c r="E323" s="153">
        <v>2</v>
      </c>
      <c r="F323" s="72"/>
      <c r="G323" s="72"/>
      <c r="H323" s="65"/>
    </row>
    <row r="324" spans="1:8" ht="12" customHeight="1" x14ac:dyDescent="0.15">
      <c r="A324" s="73"/>
      <c r="B324" s="74"/>
      <c r="C324" s="174"/>
      <c r="D324" s="75"/>
      <c r="E324" s="154"/>
      <c r="F324" s="77"/>
      <c r="G324" s="77"/>
      <c r="H324" s="78"/>
    </row>
    <row r="325" spans="1:8" ht="12" customHeight="1" x14ac:dyDescent="0.15">
      <c r="A325" s="61" t="str">
        <f>[1]条件入力!A21</f>
        <v>交通誘導警備員Ｂ</v>
      </c>
      <c r="C325" s="123"/>
      <c r="D325" s="62"/>
      <c r="E325" s="151"/>
      <c r="F325" s="64"/>
      <c r="G325" s="64"/>
      <c r="H325" s="65"/>
    </row>
    <row r="326" spans="1:8" ht="12" customHeight="1" x14ac:dyDescent="0.15">
      <c r="A326" s="61"/>
      <c r="B326" s="37"/>
      <c r="C326" s="123"/>
      <c r="D326" s="67"/>
      <c r="E326" s="152"/>
      <c r="F326" s="69"/>
      <c r="G326" s="69"/>
      <c r="H326" s="65"/>
    </row>
    <row r="327" spans="1:8" ht="12" customHeight="1" x14ac:dyDescent="0.15">
      <c r="A327" s="61"/>
      <c r="B327" s="37"/>
      <c r="C327" s="123"/>
      <c r="D327" s="70" t="s">
        <v>84</v>
      </c>
      <c r="E327" s="153">
        <v>10</v>
      </c>
      <c r="F327" s="72"/>
      <c r="G327" s="72"/>
      <c r="H327" s="65"/>
    </row>
    <row r="328" spans="1:8" ht="12" customHeight="1" x14ac:dyDescent="0.15">
      <c r="A328" s="73"/>
      <c r="B328" s="74"/>
      <c r="C328" s="174"/>
      <c r="D328" s="75"/>
      <c r="E328" s="154"/>
      <c r="F328" s="77"/>
      <c r="G328" s="77"/>
      <c r="H328" s="78"/>
    </row>
    <row r="329" spans="1:8" ht="12" customHeight="1" x14ac:dyDescent="0.15">
      <c r="A329" s="61" t="s">
        <v>43</v>
      </c>
      <c r="C329" s="123"/>
      <c r="D329" s="62"/>
      <c r="E329" s="151"/>
      <c r="F329" s="64"/>
      <c r="G329" s="64"/>
      <c r="H329" s="65"/>
    </row>
    <row r="330" spans="1:8" ht="12" customHeight="1" x14ac:dyDescent="0.15">
      <c r="A330" s="61"/>
      <c r="B330" s="37"/>
      <c r="C330" s="123"/>
      <c r="D330" s="67"/>
      <c r="E330" s="152"/>
      <c r="F330" s="69"/>
      <c r="G330" s="69"/>
      <c r="H330" s="65"/>
    </row>
    <row r="331" spans="1:8" ht="12" customHeight="1" x14ac:dyDescent="0.15">
      <c r="A331" s="61"/>
      <c r="B331" s="37"/>
      <c r="C331" s="123"/>
      <c r="D331" s="70" t="s">
        <v>23</v>
      </c>
      <c r="E331" s="153">
        <v>1</v>
      </c>
      <c r="F331" s="72"/>
      <c r="G331" s="72"/>
      <c r="H331" s="65"/>
    </row>
    <row r="332" spans="1:8" ht="12" customHeight="1" x14ac:dyDescent="0.15">
      <c r="A332" s="73"/>
      <c r="B332" s="74"/>
      <c r="C332" s="174"/>
      <c r="D332" s="75"/>
      <c r="E332" s="154"/>
      <c r="F332" s="77"/>
      <c r="G332" s="77"/>
      <c r="H332" s="78"/>
    </row>
    <row r="333" spans="1:8" ht="12" customHeight="1" x14ac:dyDescent="0.15">
      <c r="A333" s="61"/>
      <c r="B333" s="37"/>
      <c r="C333" s="123"/>
      <c r="D333" s="62"/>
      <c r="E333" s="151"/>
      <c r="F333" s="64"/>
      <c r="G333" s="81"/>
      <c r="H333" s="79"/>
    </row>
    <row r="334" spans="1:8" ht="12" customHeight="1" x14ac:dyDescent="0.15">
      <c r="A334" s="61"/>
      <c r="B334" s="37"/>
      <c r="C334" s="123"/>
      <c r="D334" s="67"/>
      <c r="E334" s="152"/>
      <c r="F334" s="69"/>
      <c r="G334" s="69"/>
      <c r="H334" s="65"/>
    </row>
    <row r="335" spans="1:8" ht="12" customHeight="1" x14ac:dyDescent="0.15">
      <c r="A335" s="61"/>
      <c r="B335" s="37"/>
      <c r="C335" s="123"/>
      <c r="D335" s="70"/>
      <c r="E335" s="153"/>
      <c r="F335" s="72"/>
      <c r="G335" s="72"/>
      <c r="H335" s="65"/>
    </row>
    <row r="336" spans="1:8" ht="12" customHeight="1" x14ac:dyDescent="0.15">
      <c r="A336" s="73"/>
      <c r="B336" s="74"/>
      <c r="C336" s="174"/>
      <c r="D336" s="75"/>
      <c r="E336" s="154"/>
      <c r="F336" s="77"/>
      <c r="G336" s="77"/>
      <c r="H336" s="78"/>
    </row>
    <row r="337" spans="1:8" ht="12" customHeight="1" x14ac:dyDescent="0.15">
      <c r="A337" s="61"/>
      <c r="B337" s="37"/>
      <c r="C337" s="123"/>
      <c r="D337" s="62"/>
      <c r="E337" s="151"/>
      <c r="F337" s="64"/>
      <c r="G337" s="64"/>
      <c r="H337" s="65"/>
    </row>
    <row r="338" spans="1:8" ht="12" customHeight="1" x14ac:dyDescent="0.15">
      <c r="A338" s="61"/>
      <c r="B338" s="37"/>
      <c r="C338" s="123"/>
      <c r="D338" s="67"/>
      <c r="E338" s="152"/>
      <c r="F338" s="69"/>
      <c r="G338" s="69"/>
      <c r="H338" s="65"/>
    </row>
    <row r="339" spans="1:8" ht="12" customHeight="1" x14ac:dyDescent="0.15">
      <c r="A339" s="61"/>
      <c r="B339" s="37"/>
      <c r="C339" s="123"/>
      <c r="D339" s="70"/>
      <c r="E339" s="153"/>
      <c r="F339" s="72"/>
      <c r="G339" s="72"/>
      <c r="H339" s="65"/>
    </row>
    <row r="340" spans="1:8" ht="12" customHeight="1" x14ac:dyDescent="0.15">
      <c r="A340" s="73"/>
      <c r="B340" s="74"/>
      <c r="C340" s="174"/>
      <c r="D340" s="75"/>
      <c r="E340" s="154"/>
      <c r="F340" s="77"/>
      <c r="G340" s="77"/>
      <c r="H340" s="78"/>
    </row>
    <row r="341" spans="1:8" ht="12" customHeight="1" x14ac:dyDescent="0.15">
      <c r="A341" s="61"/>
      <c r="B341" s="37"/>
      <c r="C341" s="123"/>
      <c r="D341" s="62"/>
      <c r="E341" s="151"/>
      <c r="F341" s="64"/>
      <c r="G341" s="64"/>
      <c r="H341" s="65"/>
    </row>
    <row r="342" spans="1:8" ht="12" customHeight="1" x14ac:dyDescent="0.15">
      <c r="A342" s="61"/>
      <c r="B342" s="37"/>
      <c r="C342" s="123"/>
      <c r="D342" s="67"/>
      <c r="E342" s="152"/>
      <c r="F342" s="69"/>
      <c r="G342" s="69"/>
      <c r="H342" s="65"/>
    </row>
    <row r="343" spans="1:8" ht="12" customHeight="1" x14ac:dyDescent="0.15">
      <c r="A343" s="61"/>
      <c r="B343" s="37"/>
      <c r="C343" s="123"/>
      <c r="D343" s="70"/>
      <c r="E343" s="153"/>
      <c r="F343" s="72"/>
      <c r="G343" s="72"/>
      <c r="H343" s="65"/>
    </row>
    <row r="344" spans="1:8" ht="12" customHeight="1" x14ac:dyDescent="0.15">
      <c r="A344" s="73"/>
      <c r="B344" s="74"/>
      <c r="C344" s="174"/>
      <c r="D344" s="75"/>
      <c r="E344" s="154"/>
      <c r="F344" s="77"/>
      <c r="G344" s="77"/>
      <c r="H344" s="78"/>
    </row>
    <row r="345" spans="1:8" ht="12" customHeight="1" x14ac:dyDescent="0.15">
      <c r="A345" s="61"/>
      <c r="B345" s="37"/>
      <c r="C345" s="123"/>
      <c r="D345" s="62"/>
      <c r="E345" s="151"/>
      <c r="F345" s="64"/>
      <c r="G345" s="64"/>
      <c r="H345" s="65"/>
    </row>
    <row r="346" spans="1:8" ht="12" customHeight="1" x14ac:dyDescent="0.15">
      <c r="A346" s="61"/>
      <c r="B346" s="37"/>
      <c r="C346" s="123"/>
      <c r="D346" s="67"/>
      <c r="E346" s="152"/>
      <c r="F346" s="69"/>
      <c r="G346" s="69"/>
      <c r="H346" s="65"/>
    </row>
    <row r="347" spans="1:8" ht="12" customHeight="1" x14ac:dyDescent="0.15">
      <c r="A347" s="61"/>
      <c r="B347" s="37"/>
      <c r="C347" s="123"/>
      <c r="D347" s="70"/>
      <c r="E347" s="153"/>
      <c r="F347" s="72"/>
      <c r="G347" s="72"/>
      <c r="H347" s="65"/>
    </row>
    <row r="348" spans="1:8" ht="12" customHeight="1" x14ac:dyDescent="0.15">
      <c r="A348" s="73"/>
      <c r="B348" s="74"/>
      <c r="C348" s="174"/>
      <c r="D348" s="75"/>
      <c r="E348" s="154"/>
      <c r="F348" s="77"/>
      <c r="G348" s="77"/>
      <c r="H348" s="78"/>
    </row>
    <row r="349" spans="1:8" ht="12" customHeight="1" x14ac:dyDescent="0.15">
      <c r="A349" s="61"/>
      <c r="B349" s="37"/>
      <c r="C349" s="123"/>
      <c r="D349" s="62"/>
      <c r="E349" s="151"/>
      <c r="F349" s="64"/>
      <c r="G349" s="64"/>
      <c r="H349" s="65"/>
    </row>
    <row r="350" spans="1:8" ht="12" customHeight="1" x14ac:dyDescent="0.15">
      <c r="A350" s="61"/>
      <c r="B350" s="37"/>
      <c r="C350" s="123"/>
      <c r="D350" s="67"/>
      <c r="E350" s="152"/>
      <c r="F350" s="69"/>
      <c r="G350" s="69"/>
      <c r="H350" s="65"/>
    </row>
    <row r="351" spans="1:8" ht="12" customHeight="1" x14ac:dyDescent="0.15">
      <c r="A351" s="61"/>
      <c r="B351" s="37"/>
      <c r="C351" s="123"/>
      <c r="D351" s="70"/>
      <c r="E351" s="153"/>
      <c r="F351" s="72"/>
      <c r="G351" s="72"/>
      <c r="H351" s="65"/>
    </row>
    <row r="352" spans="1:8" ht="12" customHeight="1" x14ac:dyDescent="0.15">
      <c r="A352" s="73"/>
      <c r="B352" s="74"/>
      <c r="C352" s="174"/>
      <c r="D352" s="75"/>
      <c r="E352" s="154"/>
      <c r="F352" s="77"/>
      <c r="G352" s="77"/>
      <c r="H352" s="78"/>
    </row>
    <row r="353" spans="1:8" ht="12" customHeight="1" x14ac:dyDescent="0.15">
      <c r="A353" s="61"/>
      <c r="B353" s="37"/>
      <c r="C353" s="37"/>
      <c r="D353" s="62"/>
      <c r="E353" s="151"/>
      <c r="F353" s="64"/>
      <c r="G353" s="64"/>
      <c r="H353" s="65"/>
    </row>
    <row r="354" spans="1:8" ht="12" customHeight="1" x14ac:dyDescent="0.15">
      <c r="A354" s="61"/>
      <c r="B354" s="37"/>
      <c r="C354" s="37"/>
      <c r="D354" s="67"/>
      <c r="E354" s="152"/>
      <c r="F354" s="69"/>
      <c r="G354" s="69"/>
      <c r="H354" s="65"/>
    </row>
    <row r="355" spans="1:8" ht="12" customHeight="1" x14ac:dyDescent="0.15">
      <c r="A355" s="61"/>
      <c r="B355" s="37"/>
      <c r="C355" s="37"/>
      <c r="D355" s="70"/>
      <c r="E355" s="153"/>
      <c r="F355" s="72"/>
      <c r="G355" s="72"/>
      <c r="H355" s="65"/>
    </row>
    <row r="356" spans="1:8" ht="12" customHeight="1" x14ac:dyDescent="0.15">
      <c r="A356" s="73"/>
      <c r="B356" s="74"/>
      <c r="C356" s="74"/>
      <c r="D356" s="75"/>
      <c r="E356" s="154"/>
      <c r="F356" s="77"/>
      <c r="G356" s="77"/>
      <c r="H356" s="78"/>
    </row>
    <row r="357" spans="1:8" ht="12" customHeight="1" x14ac:dyDescent="0.15">
      <c r="A357" s="61"/>
      <c r="B357" s="37"/>
      <c r="C357" s="37"/>
      <c r="D357" s="62"/>
      <c r="E357" s="151"/>
      <c r="F357" s="64"/>
      <c r="G357" s="64"/>
      <c r="H357" s="65"/>
    </row>
    <row r="358" spans="1:8" ht="12" customHeight="1" x14ac:dyDescent="0.15">
      <c r="A358" s="61"/>
      <c r="B358" s="37"/>
      <c r="C358" s="37"/>
      <c r="D358" s="67"/>
      <c r="E358" s="152"/>
      <c r="F358" s="69"/>
      <c r="G358" s="69"/>
      <c r="H358" s="65"/>
    </row>
    <row r="359" spans="1:8" ht="12" customHeight="1" x14ac:dyDescent="0.15">
      <c r="A359" s="61"/>
      <c r="B359" s="37"/>
      <c r="C359" s="37"/>
      <c r="D359" s="70"/>
      <c r="E359" s="153"/>
      <c r="F359" s="72"/>
      <c r="G359" s="72"/>
      <c r="H359" s="179"/>
    </row>
    <row r="360" spans="1:8" ht="12" customHeight="1" x14ac:dyDescent="0.15">
      <c r="A360" s="73"/>
      <c r="B360" s="74"/>
      <c r="C360" s="74"/>
      <c r="D360" s="75"/>
      <c r="E360" s="154"/>
      <c r="F360" s="77"/>
      <c r="G360" s="77"/>
      <c r="H360" s="78"/>
    </row>
    <row r="361" spans="1:8" ht="12" customHeight="1" x14ac:dyDescent="0.15">
      <c r="A361" s="61"/>
      <c r="B361" s="37"/>
      <c r="C361" s="37"/>
      <c r="D361" s="62"/>
      <c r="E361" s="151"/>
      <c r="F361" s="64"/>
      <c r="G361" s="64"/>
      <c r="H361" s="122"/>
    </row>
    <row r="362" spans="1:8" ht="12" customHeight="1" x14ac:dyDescent="0.15">
      <c r="A362" s="61"/>
      <c r="B362" s="37"/>
      <c r="C362" s="37"/>
      <c r="D362" s="67"/>
      <c r="E362" s="152"/>
      <c r="F362" s="69"/>
      <c r="G362" s="69"/>
      <c r="H362" s="79"/>
    </row>
    <row r="363" spans="1:8" ht="12" customHeight="1" x14ac:dyDescent="0.15">
      <c r="A363" s="61"/>
      <c r="B363" s="37"/>
      <c r="C363" s="37"/>
      <c r="D363" s="70"/>
      <c r="E363" s="153"/>
      <c r="F363" s="72"/>
      <c r="G363" s="72"/>
      <c r="H363" s="111"/>
    </row>
    <row r="364" spans="1:8" ht="12" customHeight="1" x14ac:dyDescent="0.15">
      <c r="A364" s="73"/>
      <c r="B364" s="74"/>
      <c r="C364" s="74"/>
      <c r="D364" s="75"/>
      <c r="E364" s="154"/>
      <c r="F364" s="77"/>
      <c r="G364" s="77"/>
      <c r="H364" s="78"/>
    </row>
    <row r="365" spans="1:8" ht="12" customHeight="1" x14ac:dyDescent="0.15">
      <c r="A365" s="61"/>
      <c r="B365" s="37"/>
      <c r="C365" s="37"/>
      <c r="D365" s="62"/>
      <c r="E365" s="158"/>
      <c r="F365" s="159"/>
      <c r="G365" s="159"/>
      <c r="H365" s="65"/>
    </row>
    <row r="366" spans="1:8" ht="12" customHeight="1" x14ac:dyDescent="0.15">
      <c r="A366" s="61"/>
      <c r="B366" s="37"/>
      <c r="C366" s="37"/>
      <c r="D366" s="67"/>
      <c r="E366" s="160"/>
      <c r="F366" s="161"/>
      <c r="G366" s="161"/>
      <c r="H366" s="65"/>
    </row>
    <row r="367" spans="1:8" ht="12" customHeight="1" x14ac:dyDescent="0.15">
      <c r="A367" s="61"/>
      <c r="B367" s="37"/>
      <c r="C367" s="37"/>
      <c r="D367" s="70"/>
      <c r="E367" s="162"/>
      <c r="F367" s="89"/>
      <c r="G367" s="72"/>
      <c r="H367" s="65"/>
    </row>
    <row r="368" spans="1:8" ht="12" customHeight="1" x14ac:dyDescent="0.15">
      <c r="A368" s="73"/>
      <c r="B368" s="74"/>
      <c r="C368" s="74"/>
      <c r="D368" s="75"/>
      <c r="E368" s="163"/>
      <c r="F368" s="92"/>
      <c r="G368" s="77"/>
      <c r="H368" s="78"/>
    </row>
    <row r="369" spans="1:8" ht="12" customHeight="1" x14ac:dyDescent="0.15">
      <c r="A369" s="61"/>
      <c r="B369" s="37"/>
      <c r="C369" s="37"/>
      <c r="D369" s="62"/>
      <c r="E369" s="158"/>
      <c r="F369" s="159"/>
      <c r="G369" s="159"/>
      <c r="H369" s="65"/>
    </row>
    <row r="370" spans="1:8" ht="12" customHeight="1" x14ac:dyDescent="0.15">
      <c r="A370" s="61"/>
      <c r="B370" s="37"/>
      <c r="C370" s="37"/>
      <c r="D370" s="67"/>
      <c r="E370" s="160"/>
      <c r="F370" s="161"/>
      <c r="G370" s="161"/>
      <c r="H370" s="65"/>
    </row>
    <row r="371" spans="1:8" ht="12" customHeight="1" x14ac:dyDescent="0.15">
      <c r="A371" s="61"/>
      <c r="B371" s="37"/>
      <c r="C371" s="37"/>
      <c r="D371" s="70"/>
      <c r="E371" s="162"/>
      <c r="F371" s="89"/>
      <c r="G371" s="89"/>
      <c r="H371" s="65"/>
    </row>
    <row r="372" spans="1:8" ht="12" customHeight="1" x14ac:dyDescent="0.15">
      <c r="A372" s="73"/>
      <c r="B372" s="74"/>
      <c r="C372" s="74"/>
      <c r="D372" s="75"/>
      <c r="E372" s="163"/>
      <c r="F372" s="92"/>
      <c r="G372" s="92"/>
      <c r="H372" s="78"/>
    </row>
    <row r="373" spans="1:8" ht="12" customHeight="1" x14ac:dyDescent="0.15">
      <c r="A373" s="99"/>
      <c r="B373" s="37"/>
      <c r="C373" s="37"/>
      <c r="D373" s="62"/>
      <c r="E373" s="151"/>
      <c r="F373" s="64"/>
      <c r="G373" s="64"/>
      <c r="H373" s="65"/>
    </row>
    <row r="374" spans="1:8" ht="12" customHeight="1" x14ac:dyDescent="0.15">
      <c r="A374" s="61"/>
      <c r="B374" s="37"/>
      <c r="C374" s="37"/>
      <c r="D374" s="67"/>
      <c r="E374" s="152"/>
      <c r="F374" s="69"/>
      <c r="G374" s="69"/>
      <c r="H374" s="65"/>
    </row>
    <row r="375" spans="1:8" ht="12" customHeight="1" x14ac:dyDescent="0.15">
      <c r="A375" s="61"/>
      <c r="B375" s="37"/>
      <c r="C375" s="37"/>
      <c r="D375" s="70"/>
      <c r="E375" s="153"/>
      <c r="F375" s="72"/>
      <c r="G375" s="72"/>
      <c r="H375" s="65"/>
    </row>
    <row r="376" spans="1:8" ht="12" customHeight="1" thickBot="1" x14ac:dyDescent="0.2">
      <c r="A376" s="124"/>
      <c r="B376" s="125"/>
      <c r="C376" s="125"/>
      <c r="D376" s="127"/>
      <c r="E376" s="165"/>
      <c r="F376" s="130"/>
      <c r="G376" s="130"/>
      <c r="H376" s="166"/>
    </row>
    <row r="377" spans="1:8" ht="13.5" customHeight="1" x14ac:dyDescent="0.15">
      <c r="B377" s="30" t="s">
        <v>85</v>
      </c>
    </row>
    <row r="378" spans="1:8" ht="21" customHeight="1" x14ac:dyDescent="0.2">
      <c r="A378" s="180" t="s">
        <v>86</v>
      </c>
      <c r="B378" s="180"/>
      <c r="C378" s="180"/>
      <c r="D378" s="180"/>
      <c r="E378" s="180"/>
      <c r="F378" s="180"/>
      <c r="G378" s="180"/>
      <c r="H378" s="180"/>
    </row>
    <row r="379" spans="1:8" ht="13.5" customHeight="1" thickBot="1" x14ac:dyDescent="0.2">
      <c r="A379" s="37"/>
      <c r="B379" s="37"/>
      <c r="C379" s="37"/>
      <c r="D379" s="37"/>
      <c r="E379" s="136"/>
      <c r="F379" s="41"/>
      <c r="G379" s="137" t="s">
        <v>23</v>
      </c>
      <c r="H379" s="36" t="s">
        <v>51</v>
      </c>
    </row>
    <row r="380" spans="1:8" ht="12" customHeight="1" x14ac:dyDescent="0.15">
      <c r="A380" s="42"/>
      <c r="B380" s="43"/>
      <c r="C380" s="169"/>
      <c r="D380" s="44"/>
      <c r="E380" s="45"/>
      <c r="F380" s="46"/>
      <c r="G380" s="46"/>
      <c r="H380" s="47"/>
    </row>
    <row r="381" spans="1:8" ht="12" customHeight="1" x14ac:dyDescent="0.15">
      <c r="A381" s="48" t="s">
        <v>15</v>
      </c>
      <c r="B381" s="49"/>
      <c r="C381" s="150"/>
      <c r="D381" s="51" t="s">
        <v>16</v>
      </c>
      <c r="E381" s="52" t="s">
        <v>17</v>
      </c>
      <c r="F381" s="53" t="s">
        <v>18</v>
      </c>
      <c r="G381" s="53" t="s">
        <v>19</v>
      </c>
      <c r="H381" s="54" t="s">
        <v>20</v>
      </c>
    </row>
    <row r="382" spans="1:8" ht="12" customHeight="1" x14ac:dyDescent="0.15">
      <c r="A382" s="55"/>
      <c r="B382" s="56"/>
      <c r="C382" s="170"/>
      <c r="D382" s="57"/>
      <c r="E382" s="58"/>
      <c r="F382" s="59"/>
      <c r="G382" s="59"/>
      <c r="H382" s="60"/>
    </row>
    <row r="383" spans="1:8" ht="12" customHeight="1" x14ac:dyDescent="0.15">
      <c r="A383" s="61" t="str">
        <f>[1]B代価!B36</f>
        <v>吸引車清掃工</v>
      </c>
      <c r="C383" s="123"/>
      <c r="D383" s="62"/>
      <c r="E383" s="151"/>
      <c r="F383" s="64"/>
      <c r="G383" s="64"/>
      <c r="H383" s="65"/>
    </row>
    <row r="384" spans="1:8" ht="12" customHeight="1" x14ac:dyDescent="0.15">
      <c r="A384" s="61"/>
      <c r="B384" s="66" t="str">
        <f>[1]B代価!B37</f>
        <v>伏越し</v>
      </c>
      <c r="C384" s="172"/>
      <c r="D384" s="67"/>
      <c r="E384" s="152"/>
      <c r="F384" s="69"/>
      <c r="G384" s="69"/>
      <c r="H384" s="65"/>
    </row>
    <row r="385" spans="1:8" ht="12" customHeight="1" x14ac:dyDescent="0.15">
      <c r="A385" s="61"/>
      <c r="B385" s="66"/>
      <c r="C385" s="172"/>
      <c r="D385" s="70" t="s">
        <v>72</v>
      </c>
      <c r="E385" s="153">
        <v>2</v>
      </c>
      <c r="F385" s="72"/>
      <c r="G385" s="72"/>
      <c r="H385" s="65"/>
    </row>
    <row r="386" spans="1:8" ht="12" customHeight="1" x14ac:dyDescent="0.15">
      <c r="A386" s="73"/>
      <c r="B386" s="74"/>
      <c r="C386" s="174"/>
      <c r="D386" s="75"/>
      <c r="E386" s="154"/>
      <c r="F386" s="77"/>
      <c r="G386" s="77"/>
      <c r="H386" s="78" t="s">
        <v>73</v>
      </c>
    </row>
    <row r="387" spans="1:8" ht="12" customHeight="1" x14ac:dyDescent="0.15">
      <c r="A387" s="61" t="str">
        <f>[1]B代価!B44</f>
        <v>揚泥車運転工</v>
      </c>
      <c r="C387" s="123"/>
      <c r="D387" s="62"/>
      <c r="E387" s="151"/>
      <c r="F387" s="64"/>
      <c r="G387" s="64"/>
      <c r="H387" s="65"/>
    </row>
    <row r="388" spans="1:8" ht="12" customHeight="1" x14ac:dyDescent="0.15">
      <c r="A388" s="61"/>
      <c r="B388" s="37" t="s">
        <v>76</v>
      </c>
      <c r="C388" s="123"/>
      <c r="D388" s="67"/>
      <c r="E388" s="152"/>
      <c r="F388" s="69"/>
      <c r="G388" s="69"/>
      <c r="H388" s="65"/>
    </row>
    <row r="389" spans="1:8" ht="12" customHeight="1" x14ac:dyDescent="0.15">
      <c r="A389" s="61"/>
      <c r="B389" s="37"/>
      <c r="C389" s="123"/>
      <c r="D389" s="70" t="s">
        <v>87</v>
      </c>
      <c r="E389" s="153">
        <v>1.4</v>
      </c>
      <c r="F389" s="72"/>
      <c r="G389" s="72"/>
      <c r="H389" s="65"/>
    </row>
    <row r="390" spans="1:8" ht="12" customHeight="1" x14ac:dyDescent="0.15">
      <c r="A390" s="73"/>
      <c r="B390" s="74"/>
      <c r="C390" s="174"/>
      <c r="D390" s="75"/>
      <c r="E390" s="154"/>
      <c r="F390" s="77"/>
      <c r="G390" s="77"/>
      <c r="H390" s="78" t="s">
        <v>78</v>
      </c>
    </row>
    <row r="391" spans="1:8" ht="12" customHeight="1" x14ac:dyDescent="0.15">
      <c r="A391" s="61" t="s">
        <v>43</v>
      </c>
      <c r="C391" s="123"/>
      <c r="D391" s="62"/>
      <c r="E391" s="151"/>
      <c r="F391" s="64"/>
      <c r="G391" s="64"/>
      <c r="H391" s="79"/>
    </row>
    <row r="392" spans="1:8" ht="12" customHeight="1" x14ac:dyDescent="0.15">
      <c r="A392" s="61"/>
      <c r="B392" s="37"/>
      <c r="C392" s="123"/>
      <c r="D392" s="67"/>
      <c r="E392" s="152"/>
      <c r="F392" s="69"/>
      <c r="G392" s="69"/>
      <c r="H392" s="65"/>
    </row>
    <row r="393" spans="1:8" ht="12" customHeight="1" x14ac:dyDescent="0.15">
      <c r="A393" s="61"/>
      <c r="B393" s="37"/>
      <c r="C393" s="123"/>
      <c r="D393" s="70" t="s">
        <v>23</v>
      </c>
      <c r="E393" s="153">
        <v>1</v>
      </c>
      <c r="F393" s="72"/>
      <c r="G393" s="72"/>
      <c r="H393" s="65"/>
    </row>
    <row r="394" spans="1:8" ht="12" customHeight="1" x14ac:dyDescent="0.15">
      <c r="A394" s="73"/>
      <c r="B394" s="74"/>
      <c r="C394" s="174"/>
      <c r="D394" s="75"/>
      <c r="E394" s="154"/>
      <c r="F394" s="77"/>
      <c r="G394" s="77"/>
      <c r="H394" s="78"/>
    </row>
    <row r="395" spans="1:8" ht="12" customHeight="1" x14ac:dyDescent="0.15">
      <c r="A395" s="61"/>
      <c r="B395" s="37"/>
      <c r="C395" s="123"/>
      <c r="D395" s="62"/>
      <c r="E395" s="151"/>
      <c r="F395" s="64"/>
      <c r="G395" s="81"/>
      <c r="H395" s="79"/>
    </row>
    <row r="396" spans="1:8" ht="12" customHeight="1" x14ac:dyDescent="0.15">
      <c r="A396" s="61"/>
      <c r="B396" s="37"/>
      <c r="C396" s="123"/>
      <c r="D396" s="67"/>
      <c r="E396" s="152"/>
      <c r="F396" s="69"/>
      <c r="G396" s="69"/>
      <c r="H396" s="65"/>
    </row>
    <row r="397" spans="1:8" ht="12" customHeight="1" x14ac:dyDescent="0.15">
      <c r="A397" s="61"/>
      <c r="B397" s="37"/>
      <c r="C397" s="123"/>
      <c r="D397" s="70"/>
      <c r="E397" s="153"/>
      <c r="F397" s="72"/>
      <c r="G397" s="72"/>
      <c r="H397" s="65"/>
    </row>
    <row r="398" spans="1:8" ht="12" customHeight="1" x14ac:dyDescent="0.15">
      <c r="A398" s="73"/>
      <c r="B398" s="74"/>
      <c r="C398" s="174"/>
      <c r="D398" s="75"/>
      <c r="E398" s="154"/>
      <c r="F398" s="77"/>
      <c r="G398" s="77"/>
      <c r="H398" s="78"/>
    </row>
    <row r="399" spans="1:8" ht="12" customHeight="1" x14ac:dyDescent="0.15">
      <c r="A399" s="61"/>
      <c r="B399" s="37"/>
      <c r="C399" s="123"/>
      <c r="D399" s="62"/>
      <c r="E399" s="151"/>
      <c r="F399" s="64"/>
      <c r="G399" s="64"/>
      <c r="H399" s="65"/>
    </row>
    <row r="400" spans="1:8" ht="12" customHeight="1" x14ac:dyDescent="0.15">
      <c r="A400" s="61"/>
      <c r="B400" s="37"/>
      <c r="C400" s="123"/>
      <c r="D400" s="67"/>
      <c r="E400" s="152"/>
      <c r="F400" s="69"/>
      <c r="G400" s="69"/>
      <c r="H400" s="65"/>
    </row>
    <row r="401" spans="1:8" ht="12" customHeight="1" x14ac:dyDescent="0.15">
      <c r="A401" s="61"/>
      <c r="B401" s="37"/>
      <c r="C401" s="123"/>
      <c r="D401" s="70"/>
      <c r="E401" s="153"/>
      <c r="F401" s="72"/>
      <c r="G401" s="72"/>
      <c r="H401" s="65"/>
    </row>
    <row r="402" spans="1:8" ht="12" customHeight="1" x14ac:dyDescent="0.15">
      <c r="A402" s="73"/>
      <c r="B402" s="74"/>
      <c r="C402" s="174"/>
      <c r="D402" s="75"/>
      <c r="E402" s="154"/>
      <c r="F402" s="77"/>
      <c r="G402" s="77"/>
      <c r="H402" s="78"/>
    </row>
    <row r="403" spans="1:8" ht="12" customHeight="1" x14ac:dyDescent="0.15">
      <c r="A403" s="61"/>
      <c r="B403" s="37"/>
      <c r="C403" s="123"/>
      <c r="D403" s="62"/>
      <c r="E403" s="151"/>
      <c r="F403" s="64"/>
      <c r="G403" s="64"/>
      <c r="H403" s="65"/>
    </row>
    <row r="404" spans="1:8" ht="12" customHeight="1" x14ac:dyDescent="0.15">
      <c r="A404" s="61"/>
      <c r="B404" s="37"/>
      <c r="C404" s="123"/>
      <c r="D404" s="67"/>
      <c r="E404" s="152"/>
      <c r="F404" s="69"/>
      <c r="G404" s="69"/>
      <c r="H404" s="65"/>
    </row>
    <row r="405" spans="1:8" ht="12" customHeight="1" x14ac:dyDescent="0.15">
      <c r="A405" s="61"/>
      <c r="B405" s="37"/>
      <c r="C405" s="123"/>
      <c r="D405" s="70"/>
      <c r="E405" s="153"/>
      <c r="F405" s="72"/>
      <c r="G405" s="72"/>
      <c r="H405" s="65"/>
    </row>
    <row r="406" spans="1:8" ht="12" customHeight="1" x14ac:dyDescent="0.15">
      <c r="A406" s="73"/>
      <c r="B406" s="74"/>
      <c r="C406" s="174"/>
      <c r="D406" s="75"/>
      <c r="E406" s="154"/>
      <c r="F406" s="77"/>
      <c r="G406" s="77"/>
      <c r="H406" s="78"/>
    </row>
    <row r="407" spans="1:8" ht="12" customHeight="1" x14ac:dyDescent="0.15">
      <c r="A407" s="61"/>
      <c r="B407" s="37"/>
      <c r="C407" s="123"/>
      <c r="D407" s="62"/>
      <c r="E407" s="151"/>
      <c r="F407" s="64"/>
      <c r="G407" s="64"/>
      <c r="H407" s="65"/>
    </row>
    <row r="408" spans="1:8" ht="12" customHeight="1" x14ac:dyDescent="0.15">
      <c r="A408" s="61"/>
      <c r="B408" s="37"/>
      <c r="C408" s="123"/>
      <c r="D408" s="67"/>
      <c r="E408" s="152"/>
      <c r="F408" s="69"/>
      <c r="G408" s="69"/>
      <c r="H408" s="65"/>
    </row>
    <row r="409" spans="1:8" ht="12" customHeight="1" x14ac:dyDescent="0.15">
      <c r="A409" s="61"/>
      <c r="B409" s="37"/>
      <c r="C409" s="123"/>
      <c r="D409" s="70"/>
      <c r="E409" s="153"/>
      <c r="F409" s="72"/>
      <c r="G409" s="72"/>
      <c r="H409" s="65"/>
    </row>
    <row r="410" spans="1:8" ht="12" customHeight="1" x14ac:dyDescent="0.15">
      <c r="A410" s="73"/>
      <c r="B410" s="74"/>
      <c r="C410" s="174"/>
      <c r="D410" s="75"/>
      <c r="E410" s="154"/>
      <c r="F410" s="77"/>
      <c r="G410" s="77"/>
      <c r="H410" s="78"/>
    </row>
    <row r="411" spans="1:8" ht="12" customHeight="1" x14ac:dyDescent="0.15">
      <c r="A411" s="61"/>
      <c r="B411" s="37"/>
      <c r="C411" s="123"/>
      <c r="D411" s="62"/>
      <c r="E411" s="151"/>
      <c r="F411" s="64"/>
      <c r="G411" s="64"/>
      <c r="H411" s="65"/>
    </row>
    <row r="412" spans="1:8" ht="12" customHeight="1" x14ac:dyDescent="0.15">
      <c r="A412" s="61"/>
      <c r="B412" s="37"/>
      <c r="C412" s="123"/>
      <c r="D412" s="67"/>
      <c r="E412" s="152"/>
      <c r="F412" s="69"/>
      <c r="G412" s="69"/>
      <c r="H412" s="65"/>
    </row>
    <row r="413" spans="1:8" ht="12" customHeight="1" x14ac:dyDescent="0.15">
      <c r="A413" s="61"/>
      <c r="B413" s="37"/>
      <c r="C413" s="123"/>
      <c r="D413" s="70"/>
      <c r="E413" s="153"/>
      <c r="F413" s="72"/>
      <c r="G413" s="72"/>
      <c r="H413" s="65"/>
    </row>
    <row r="414" spans="1:8" ht="12" customHeight="1" x14ac:dyDescent="0.15">
      <c r="A414" s="73"/>
      <c r="B414" s="74"/>
      <c r="C414" s="174"/>
      <c r="D414" s="75"/>
      <c r="E414" s="154"/>
      <c r="F414" s="77"/>
      <c r="G414" s="77"/>
      <c r="H414" s="78"/>
    </row>
    <row r="415" spans="1:8" ht="12" customHeight="1" x14ac:dyDescent="0.15">
      <c r="A415" s="61"/>
      <c r="B415" s="37"/>
      <c r="C415" s="37"/>
      <c r="D415" s="62"/>
      <c r="E415" s="151"/>
      <c r="F415" s="64"/>
      <c r="G415" s="64"/>
      <c r="H415" s="65"/>
    </row>
    <row r="416" spans="1:8" ht="12" customHeight="1" x14ac:dyDescent="0.15">
      <c r="A416" s="61"/>
      <c r="B416" s="37"/>
      <c r="C416" s="37"/>
      <c r="D416" s="67"/>
      <c r="E416" s="152"/>
      <c r="F416" s="69"/>
      <c r="G416" s="69"/>
      <c r="H416" s="65"/>
    </row>
    <row r="417" spans="1:8" ht="12" customHeight="1" x14ac:dyDescent="0.15">
      <c r="A417" s="61"/>
      <c r="B417" s="37"/>
      <c r="C417" s="37"/>
      <c r="D417" s="70"/>
      <c r="E417" s="153"/>
      <c r="F417" s="72"/>
      <c r="G417" s="72"/>
      <c r="H417" s="65"/>
    </row>
    <row r="418" spans="1:8" ht="12" customHeight="1" x14ac:dyDescent="0.15">
      <c r="A418" s="73"/>
      <c r="B418" s="74"/>
      <c r="C418" s="74"/>
      <c r="D418" s="75"/>
      <c r="E418" s="154"/>
      <c r="F418" s="77"/>
      <c r="G418" s="77"/>
      <c r="H418" s="78"/>
    </row>
    <row r="419" spans="1:8" ht="12" customHeight="1" x14ac:dyDescent="0.15">
      <c r="A419" s="61"/>
      <c r="B419" s="37"/>
      <c r="C419" s="37"/>
      <c r="D419" s="62"/>
      <c r="E419" s="151"/>
      <c r="F419" s="64"/>
      <c r="G419" s="64"/>
      <c r="H419" s="65"/>
    </row>
    <row r="420" spans="1:8" ht="12" customHeight="1" x14ac:dyDescent="0.15">
      <c r="A420" s="61"/>
      <c r="B420" s="37"/>
      <c r="C420" s="37"/>
      <c r="D420" s="67"/>
      <c r="E420" s="152"/>
      <c r="F420" s="69"/>
      <c r="G420" s="69"/>
      <c r="H420" s="65"/>
    </row>
    <row r="421" spans="1:8" ht="12" customHeight="1" x14ac:dyDescent="0.15">
      <c r="A421" s="61"/>
      <c r="B421" s="37"/>
      <c r="C421" s="37"/>
      <c r="D421" s="70"/>
      <c r="E421" s="153"/>
      <c r="F421" s="72"/>
      <c r="G421" s="72"/>
      <c r="H421" s="179"/>
    </row>
    <row r="422" spans="1:8" ht="12" customHeight="1" x14ac:dyDescent="0.15">
      <c r="A422" s="73"/>
      <c r="B422" s="74"/>
      <c r="C422" s="74"/>
      <c r="D422" s="75"/>
      <c r="E422" s="154"/>
      <c r="F422" s="77"/>
      <c r="G422" s="77"/>
      <c r="H422" s="78"/>
    </row>
    <row r="423" spans="1:8" ht="12" customHeight="1" x14ac:dyDescent="0.15">
      <c r="A423" s="61"/>
      <c r="B423" s="37"/>
      <c r="C423" s="37"/>
      <c r="D423" s="62"/>
      <c r="E423" s="151"/>
      <c r="F423" s="64"/>
      <c r="G423" s="64"/>
      <c r="H423" s="122"/>
    </row>
    <row r="424" spans="1:8" ht="12" customHeight="1" x14ac:dyDescent="0.15">
      <c r="A424" s="61"/>
      <c r="B424" s="37"/>
      <c r="C424" s="37"/>
      <c r="D424" s="67"/>
      <c r="E424" s="152"/>
      <c r="F424" s="69"/>
      <c r="G424" s="69"/>
      <c r="H424" s="79"/>
    </row>
    <row r="425" spans="1:8" ht="12" customHeight="1" x14ac:dyDescent="0.15">
      <c r="A425" s="61"/>
      <c r="B425" s="37"/>
      <c r="C425" s="37"/>
      <c r="D425" s="70"/>
      <c r="E425" s="153"/>
      <c r="F425" s="72"/>
      <c r="G425" s="72"/>
      <c r="H425" s="111"/>
    </row>
    <row r="426" spans="1:8" ht="12" customHeight="1" x14ac:dyDescent="0.15">
      <c r="A426" s="73"/>
      <c r="B426" s="74"/>
      <c r="C426" s="74"/>
      <c r="D426" s="75"/>
      <c r="E426" s="154"/>
      <c r="F426" s="77"/>
      <c r="G426" s="77"/>
      <c r="H426" s="78"/>
    </row>
    <row r="427" spans="1:8" ht="12" customHeight="1" x14ac:dyDescent="0.15">
      <c r="A427" s="61"/>
      <c r="B427" s="37"/>
      <c r="C427" s="37"/>
      <c r="D427" s="62"/>
      <c r="E427" s="158"/>
      <c r="F427" s="159"/>
      <c r="G427" s="159"/>
      <c r="H427" s="65"/>
    </row>
    <row r="428" spans="1:8" ht="12" customHeight="1" x14ac:dyDescent="0.15">
      <c r="A428" s="61"/>
      <c r="B428" s="37"/>
      <c r="C428" s="37"/>
      <c r="D428" s="67"/>
      <c r="E428" s="160"/>
      <c r="F428" s="161"/>
      <c r="G428" s="161"/>
      <c r="H428" s="65"/>
    </row>
    <row r="429" spans="1:8" ht="12" customHeight="1" x14ac:dyDescent="0.15">
      <c r="A429" s="61"/>
      <c r="B429" s="37"/>
      <c r="C429" s="37"/>
      <c r="D429" s="70"/>
      <c r="E429" s="162"/>
      <c r="F429" s="89"/>
      <c r="G429" s="72"/>
      <c r="H429" s="65"/>
    </row>
    <row r="430" spans="1:8" ht="12" customHeight="1" x14ac:dyDescent="0.15">
      <c r="A430" s="73"/>
      <c r="B430" s="74"/>
      <c r="C430" s="74"/>
      <c r="D430" s="75"/>
      <c r="E430" s="163"/>
      <c r="F430" s="92"/>
      <c r="G430" s="77"/>
      <c r="H430" s="78"/>
    </row>
    <row r="431" spans="1:8" ht="12" customHeight="1" x14ac:dyDescent="0.15">
      <c r="A431" s="61"/>
      <c r="B431" s="37"/>
      <c r="C431" s="37"/>
      <c r="D431" s="62"/>
      <c r="E431" s="158"/>
      <c r="F431" s="159"/>
      <c r="G431" s="159"/>
      <c r="H431" s="65"/>
    </row>
    <row r="432" spans="1:8" ht="12" customHeight="1" x14ac:dyDescent="0.15">
      <c r="A432" s="61"/>
      <c r="B432" s="37"/>
      <c r="C432" s="37"/>
      <c r="D432" s="67"/>
      <c r="E432" s="160"/>
      <c r="F432" s="161"/>
      <c r="G432" s="161"/>
      <c r="H432" s="65"/>
    </row>
    <row r="433" spans="1:8" ht="12" customHeight="1" x14ac:dyDescent="0.15">
      <c r="A433" s="61"/>
      <c r="B433" s="37"/>
      <c r="C433" s="37"/>
      <c r="D433" s="70"/>
      <c r="E433" s="162"/>
      <c r="F433" s="89"/>
      <c r="G433" s="89"/>
      <c r="H433" s="65"/>
    </row>
    <row r="434" spans="1:8" ht="12" customHeight="1" x14ac:dyDescent="0.15">
      <c r="A434" s="73"/>
      <c r="B434" s="74"/>
      <c r="C434" s="74"/>
      <c r="D434" s="75"/>
      <c r="E434" s="163"/>
      <c r="F434" s="92"/>
      <c r="G434" s="92"/>
      <c r="H434" s="78"/>
    </row>
    <row r="435" spans="1:8" ht="12" customHeight="1" x14ac:dyDescent="0.15">
      <c r="A435" s="99"/>
      <c r="B435" s="37"/>
      <c r="C435" s="37"/>
      <c r="D435" s="62"/>
      <c r="E435" s="151"/>
      <c r="F435" s="64"/>
      <c r="G435" s="64"/>
      <c r="H435" s="65"/>
    </row>
    <row r="436" spans="1:8" ht="12" customHeight="1" x14ac:dyDescent="0.15">
      <c r="A436" s="61"/>
      <c r="B436" s="37"/>
      <c r="C436" s="37"/>
      <c r="D436" s="67"/>
      <c r="E436" s="152"/>
      <c r="F436" s="69"/>
      <c r="G436" s="69"/>
      <c r="H436" s="65"/>
    </row>
    <row r="437" spans="1:8" ht="12" customHeight="1" x14ac:dyDescent="0.15">
      <c r="A437" s="61"/>
      <c r="B437" s="37"/>
      <c r="C437" s="37"/>
      <c r="D437" s="70"/>
      <c r="E437" s="153"/>
      <c r="F437" s="72"/>
      <c r="G437" s="72"/>
      <c r="H437" s="65"/>
    </row>
    <row r="438" spans="1:8" ht="12" customHeight="1" thickBot="1" x14ac:dyDescent="0.2">
      <c r="A438" s="124"/>
      <c r="B438" s="125"/>
      <c r="C438" s="125"/>
      <c r="D438" s="127"/>
      <c r="E438" s="165"/>
      <c r="F438" s="130"/>
      <c r="G438" s="130"/>
      <c r="H438" s="166"/>
    </row>
  </sheetData>
  <mergeCells count="808">
    <mergeCell ref="D437:D438"/>
    <mergeCell ref="E437:E438"/>
    <mergeCell ref="F437:F438"/>
    <mergeCell ref="G437:G438"/>
    <mergeCell ref="D433:D434"/>
    <mergeCell ref="E433:E434"/>
    <mergeCell ref="F433:F434"/>
    <mergeCell ref="G433:G434"/>
    <mergeCell ref="D435:D436"/>
    <mergeCell ref="E435:E436"/>
    <mergeCell ref="F435:F436"/>
    <mergeCell ref="G435:G436"/>
    <mergeCell ref="D429:D430"/>
    <mergeCell ref="E429:E430"/>
    <mergeCell ref="F429:F430"/>
    <mergeCell ref="G429:G430"/>
    <mergeCell ref="D431:D432"/>
    <mergeCell ref="E431:E432"/>
    <mergeCell ref="F431:F432"/>
    <mergeCell ref="G431:G432"/>
    <mergeCell ref="D425:D426"/>
    <mergeCell ref="E425:E426"/>
    <mergeCell ref="F425:F426"/>
    <mergeCell ref="G425:G426"/>
    <mergeCell ref="D427:D428"/>
    <mergeCell ref="E427:E428"/>
    <mergeCell ref="F427:F428"/>
    <mergeCell ref="G427:G428"/>
    <mergeCell ref="D421:D422"/>
    <mergeCell ref="E421:E422"/>
    <mergeCell ref="F421:F422"/>
    <mergeCell ref="G421:G422"/>
    <mergeCell ref="D423:D424"/>
    <mergeCell ref="E423:E424"/>
    <mergeCell ref="F423:F424"/>
    <mergeCell ref="G423:G424"/>
    <mergeCell ref="D417:D418"/>
    <mergeCell ref="E417:E418"/>
    <mergeCell ref="F417:F418"/>
    <mergeCell ref="G417:G418"/>
    <mergeCell ref="D419:D420"/>
    <mergeCell ref="E419:E420"/>
    <mergeCell ref="F419:F420"/>
    <mergeCell ref="G419:G420"/>
    <mergeCell ref="D413:D414"/>
    <mergeCell ref="E413:E414"/>
    <mergeCell ref="F413:F414"/>
    <mergeCell ref="G413:G414"/>
    <mergeCell ref="D415:D416"/>
    <mergeCell ref="E415:E416"/>
    <mergeCell ref="F415:F416"/>
    <mergeCell ref="G415:G416"/>
    <mergeCell ref="D409:D410"/>
    <mergeCell ref="E409:E410"/>
    <mergeCell ref="F409:F410"/>
    <mergeCell ref="G409:G410"/>
    <mergeCell ref="D411:D412"/>
    <mergeCell ref="E411:E412"/>
    <mergeCell ref="F411:F412"/>
    <mergeCell ref="G411:G412"/>
    <mergeCell ref="D405:D406"/>
    <mergeCell ref="E405:E406"/>
    <mergeCell ref="F405:F406"/>
    <mergeCell ref="G405:G406"/>
    <mergeCell ref="D407:D408"/>
    <mergeCell ref="E407:E408"/>
    <mergeCell ref="F407:F408"/>
    <mergeCell ref="G407:G408"/>
    <mergeCell ref="D401:D402"/>
    <mergeCell ref="E401:E402"/>
    <mergeCell ref="F401:F402"/>
    <mergeCell ref="G401:G402"/>
    <mergeCell ref="D403:D404"/>
    <mergeCell ref="E403:E404"/>
    <mergeCell ref="F403:F404"/>
    <mergeCell ref="G403:G404"/>
    <mergeCell ref="D397:D398"/>
    <mergeCell ref="E397:E398"/>
    <mergeCell ref="F397:F398"/>
    <mergeCell ref="G397:G398"/>
    <mergeCell ref="D399:D400"/>
    <mergeCell ref="E399:E400"/>
    <mergeCell ref="F399:F400"/>
    <mergeCell ref="G399:G400"/>
    <mergeCell ref="D393:D394"/>
    <mergeCell ref="E393:E394"/>
    <mergeCell ref="F393:F394"/>
    <mergeCell ref="G393:G394"/>
    <mergeCell ref="D395:D396"/>
    <mergeCell ref="E395:E396"/>
    <mergeCell ref="F395:F396"/>
    <mergeCell ref="G395:G396"/>
    <mergeCell ref="D389:D390"/>
    <mergeCell ref="E389:E390"/>
    <mergeCell ref="F389:F390"/>
    <mergeCell ref="G389:G390"/>
    <mergeCell ref="D391:D392"/>
    <mergeCell ref="E391:E392"/>
    <mergeCell ref="F391:F392"/>
    <mergeCell ref="G391:G392"/>
    <mergeCell ref="D385:D386"/>
    <mergeCell ref="E385:E386"/>
    <mergeCell ref="F385:F386"/>
    <mergeCell ref="G385:G386"/>
    <mergeCell ref="D387:D388"/>
    <mergeCell ref="E387:E388"/>
    <mergeCell ref="F387:F388"/>
    <mergeCell ref="G387:G388"/>
    <mergeCell ref="A378:H378"/>
    <mergeCell ref="A381:C381"/>
    <mergeCell ref="D383:D384"/>
    <mergeCell ref="E383:E384"/>
    <mergeCell ref="F383:F384"/>
    <mergeCell ref="G383:G384"/>
    <mergeCell ref="D375:D376"/>
    <mergeCell ref="E375:E376"/>
    <mergeCell ref="F375:F376"/>
    <mergeCell ref="G375:G376"/>
    <mergeCell ref="D371:D372"/>
    <mergeCell ref="E371:E372"/>
    <mergeCell ref="F371:F372"/>
    <mergeCell ref="G371:G372"/>
    <mergeCell ref="D373:D374"/>
    <mergeCell ref="E373:E374"/>
    <mergeCell ref="F373:F374"/>
    <mergeCell ref="G373:G374"/>
    <mergeCell ref="D367:D368"/>
    <mergeCell ref="E367:E368"/>
    <mergeCell ref="F367:F368"/>
    <mergeCell ref="G367:G368"/>
    <mergeCell ref="D369:D370"/>
    <mergeCell ref="E369:E370"/>
    <mergeCell ref="F369:F370"/>
    <mergeCell ref="G369:G370"/>
    <mergeCell ref="D363:D364"/>
    <mergeCell ref="E363:E364"/>
    <mergeCell ref="F363:F364"/>
    <mergeCell ref="G363:G364"/>
    <mergeCell ref="D365:D366"/>
    <mergeCell ref="E365:E366"/>
    <mergeCell ref="F365:F366"/>
    <mergeCell ref="G365:G366"/>
    <mergeCell ref="D359:D360"/>
    <mergeCell ref="E359:E360"/>
    <mergeCell ref="F359:F360"/>
    <mergeCell ref="G359:G360"/>
    <mergeCell ref="D361:D362"/>
    <mergeCell ref="E361:E362"/>
    <mergeCell ref="F361:F362"/>
    <mergeCell ref="G361:G362"/>
    <mergeCell ref="D355:D356"/>
    <mergeCell ref="E355:E356"/>
    <mergeCell ref="F355:F356"/>
    <mergeCell ref="G355:G356"/>
    <mergeCell ref="D357:D358"/>
    <mergeCell ref="E357:E358"/>
    <mergeCell ref="F357:F358"/>
    <mergeCell ref="G357:G358"/>
    <mergeCell ref="D351:D352"/>
    <mergeCell ref="E351:E352"/>
    <mergeCell ref="F351:F352"/>
    <mergeCell ref="G351:G352"/>
    <mergeCell ref="D353:D354"/>
    <mergeCell ref="E353:E354"/>
    <mergeCell ref="F353:F354"/>
    <mergeCell ref="G353:G354"/>
    <mergeCell ref="D347:D348"/>
    <mergeCell ref="E347:E348"/>
    <mergeCell ref="F347:F348"/>
    <mergeCell ref="G347:G348"/>
    <mergeCell ref="D349:D350"/>
    <mergeCell ref="E349:E350"/>
    <mergeCell ref="F349:F350"/>
    <mergeCell ref="G349:G350"/>
    <mergeCell ref="D343:D344"/>
    <mergeCell ref="E343:E344"/>
    <mergeCell ref="F343:F344"/>
    <mergeCell ref="G343:G344"/>
    <mergeCell ref="D345:D346"/>
    <mergeCell ref="E345:E346"/>
    <mergeCell ref="F345:F346"/>
    <mergeCell ref="G345:G346"/>
    <mergeCell ref="D339:D340"/>
    <mergeCell ref="E339:E340"/>
    <mergeCell ref="F339:F340"/>
    <mergeCell ref="G339:G340"/>
    <mergeCell ref="D341:D342"/>
    <mergeCell ref="E341:E342"/>
    <mergeCell ref="F341:F342"/>
    <mergeCell ref="G341:G342"/>
    <mergeCell ref="D335:D336"/>
    <mergeCell ref="E335:E336"/>
    <mergeCell ref="F335:F336"/>
    <mergeCell ref="G335:G336"/>
    <mergeCell ref="D337:D338"/>
    <mergeCell ref="E337:E338"/>
    <mergeCell ref="F337:F338"/>
    <mergeCell ref="G337:G338"/>
    <mergeCell ref="D331:D332"/>
    <mergeCell ref="E331:E332"/>
    <mergeCell ref="F331:F332"/>
    <mergeCell ref="G331:G332"/>
    <mergeCell ref="D333:D334"/>
    <mergeCell ref="E333:E334"/>
    <mergeCell ref="F333:F334"/>
    <mergeCell ref="G333:G334"/>
    <mergeCell ref="D327:D328"/>
    <mergeCell ref="E327:E328"/>
    <mergeCell ref="F327:F328"/>
    <mergeCell ref="G327:G328"/>
    <mergeCell ref="D329:D330"/>
    <mergeCell ref="E329:E330"/>
    <mergeCell ref="F329:F330"/>
    <mergeCell ref="G329:G330"/>
    <mergeCell ref="D323:D324"/>
    <mergeCell ref="E323:E324"/>
    <mergeCell ref="F323:F324"/>
    <mergeCell ref="G323:G324"/>
    <mergeCell ref="D325:D326"/>
    <mergeCell ref="E325:E326"/>
    <mergeCell ref="F325:F326"/>
    <mergeCell ref="G325:G326"/>
    <mergeCell ref="A316:E316"/>
    <mergeCell ref="F316:H316"/>
    <mergeCell ref="A319:C319"/>
    <mergeCell ref="D321:D322"/>
    <mergeCell ref="E321:E322"/>
    <mergeCell ref="F321:F322"/>
    <mergeCell ref="G321:G322"/>
    <mergeCell ref="D311:D312"/>
    <mergeCell ref="E311:E312"/>
    <mergeCell ref="F311:F312"/>
    <mergeCell ref="G311:G312"/>
    <mergeCell ref="D313:D314"/>
    <mergeCell ref="E313:E314"/>
    <mergeCell ref="F313:F314"/>
    <mergeCell ref="G313:G314"/>
    <mergeCell ref="D307:D308"/>
    <mergeCell ref="E307:E308"/>
    <mergeCell ref="F307:F308"/>
    <mergeCell ref="G307:G308"/>
    <mergeCell ref="D309:D310"/>
    <mergeCell ref="E309:E310"/>
    <mergeCell ref="F309:F310"/>
    <mergeCell ref="G309:G310"/>
    <mergeCell ref="D303:D304"/>
    <mergeCell ref="E303:E304"/>
    <mergeCell ref="F303:F304"/>
    <mergeCell ref="G303:G304"/>
    <mergeCell ref="D305:D306"/>
    <mergeCell ref="E305:E306"/>
    <mergeCell ref="F305:F306"/>
    <mergeCell ref="G305:G306"/>
    <mergeCell ref="D299:D300"/>
    <mergeCell ref="E299:E300"/>
    <mergeCell ref="F299:F300"/>
    <mergeCell ref="G299:G300"/>
    <mergeCell ref="D301:D302"/>
    <mergeCell ref="E301:E302"/>
    <mergeCell ref="F301:F302"/>
    <mergeCell ref="G301:G302"/>
    <mergeCell ref="D295:D296"/>
    <mergeCell ref="E295:E296"/>
    <mergeCell ref="F295:F296"/>
    <mergeCell ref="G295:G296"/>
    <mergeCell ref="D297:D298"/>
    <mergeCell ref="E297:E298"/>
    <mergeCell ref="F297:F298"/>
    <mergeCell ref="G297:G298"/>
    <mergeCell ref="D291:D292"/>
    <mergeCell ref="E291:E292"/>
    <mergeCell ref="F291:F292"/>
    <mergeCell ref="G291:G292"/>
    <mergeCell ref="D293:D294"/>
    <mergeCell ref="E293:E294"/>
    <mergeCell ref="F293:F294"/>
    <mergeCell ref="G293:G294"/>
    <mergeCell ref="D287:D288"/>
    <mergeCell ref="E287:E288"/>
    <mergeCell ref="F287:F288"/>
    <mergeCell ref="G287:G288"/>
    <mergeCell ref="D289:D290"/>
    <mergeCell ref="E289:E290"/>
    <mergeCell ref="F289:F290"/>
    <mergeCell ref="G289:G290"/>
    <mergeCell ref="D283:D284"/>
    <mergeCell ref="E283:E284"/>
    <mergeCell ref="F283:F284"/>
    <mergeCell ref="G283:G284"/>
    <mergeCell ref="D285:D286"/>
    <mergeCell ref="E285:E286"/>
    <mergeCell ref="F285:F286"/>
    <mergeCell ref="G285:G286"/>
    <mergeCell ref="D279:D280"/>
    <mergeCell ref="E279:E280"/>
    <mergeCell ref="F279:F280"/>
    <mergeCell ref="G279:G280"/>
    <mergeCell ref="D281:D282"/>
    <mergeCell ref="E281:E282"/>
    <mergeCell ref="F281:F282"/>
    <mergeCell ref="G281:G282"/>
    <mergeCell ref="D275:D276"/>
    <mergeCell ref="E275:E276"/>
    <mergeCell ref="F275:F276"/>
    <mergeCell ref="G275:G276"/>
    <mergeCell ref="D277:D278"/>
    <mergeCell ref="E277:E278"/>
    <mergeCell ref="F277:F278"/>
    <mergeCell ref="G277:G278"/>
    <mergeCell ref="D271:D272"/>
    <mergeCell ref="E271:E272"/>
    <mergeCell ref="F271:F272"/>
    <mergeCell ref="G271:G272"/>
    <mergeCell ref="D273:D274"/>
    <mergeCell ref="E273:E274"/>
    <mergeCell ref="F273:F274"/>
    <mergeCell ref="G273:G274"/>
    <mergeCell ref="D267:D268"/>
    <mergeCell ref="E267:E268"/>
    <mergeCell ref="F267:F268"/>
    <mergeCell ref="G267:G268"/>
    <mergeCell ref="D269:D270"/>
    <mergeCell ref="E269:E270"/>
    <mergeCell ref="F269:F270"/>
    <mergeCell ref="G269:G270"/>
    <mergeCell ref="D263:D264"/>
    <mergeCell ref="E263:E264"/>
    <mergeCell ref="F263:F264"/>
    <mergeCell ref="G263:G264"/>
    <mergeCell ref="D265:D266"/>
    <mergeCell ref="E265:E266"/>
    <mergeCell ref="F265:F266"/>
    <mergeCell ref="G265:G266"/>
    <mergeCell ref="A257:C257"/>
    <mergeCell ref="D259:D260"/>
    <mergeCell ref="E259:E260"/>
    <mergeCell ref="F259:F260"/>
    <mergeCell ref="G259:G260"/>
    <mergeCell ref="D261:D262"/>
    <mergeCell ref="E261:E262"/>
    <mergeCell ref="F261:F262"/>
    <mergeCell ref="G261:G262"/>
    <mergeCell ref="D251:D252"/>
    <mergeCell ref="E251:E252"/>
    <mergeCell ref="F251:F252"/>
    <mergeCell ref="G251:G252"/>
    <mergeCell ref="A254:E254"/>
    <mergeCell ref="F254:H254"/>
    <mergeCell ref="D247:D248"/>
    <mergeCell ref="E247:E248"/>
    <mergeCell ref="F247:F248"/>
    <mergeCell ref="G247:G248"/>
    <mergeCell ref="D249:D250"/>
    <mergeCell ref="E249:E250"/>
    <mergeCell ref="F249:F250"/>
    <mergeCell ref="G249:G250"/>
    <mergeCell ref="D243:D244"/>
    <mergeCell ref="E243:E244"/>
    <mergeCell ref="F243:F244"/>
    <mergeCell ref="G243:G244"/>
    <mergeCell ref="D245:D246"/>
    <mergeCell ref="E245:E246"/>
    <mergeCell ref="F245:F246"/>
    <mergeCell ref="G245:G246"/>
    <mergeCell ref="D239:D240"/>
    <mergeCell ref="E239:E240"/>
    <mergeCell ref="F239:F240"/>
    <mergeCell ref="G239:G240"/>
    <mergeCell ref="D241:D242"/>
    <mergeCell ref="E241:E242"/>
    <mergeCell ref="F241:F242"/>
    <mergeCell ref="G241:G242"/>
    <mergeCell ref="D235:D236"/>
    <mergeCell ref="E235:E236"/>
    <mergeCell ref="F235:F236"/>
    <mergeCell ref="G235:G236"/>
    <mergeCell ref="D237:D238"/>
    <mergeCell ref="E237:E238"/>
    <mergeCell ref="F237:F238"/>
    <mergeCell ref="G237:G238"/>
    <mergeCell ref="D231:D232"/>
    <mergeCell ref="E231:E232"/>
    <mergeCell ref="F231:F232"/>
    <mergeCell ref="G231:G232"/>
    <mergeCell ref="D233:D234"/>
    <mergeCell ref="E233:E234"/>
    <mergeCell ref="F233:F234"/>
    <mergeCell ref="G233:G234"/>
    <mergeCell ref="D227:D228"/>
    <mergeCell ref="E227:E228"/>
    <mergeCell ref="F227:F228"/>
    <mergeCell ref="G227:G228"/>
    <mergeCell ref="D229:D230"/>
    <mergeCell ref="E229:E230"/>
    <mergeCell ref="F229:F230"/>
    <mergeCell ref="G229:G230"/>
    <mergeCell ref="D223:D224"/>
    <mergeCell ref="E223:E224"/>
    <mergeCell ref="F223:F224"/>
    <mergeCell ref="G223:G224"/>
    <mergeCell ref="D225:D226"/>
    <mergeCell ref="E225:E226"/>
    <mergeCell ref="F225:F226"/>
    <mergeCell ref="G225:G226"/>
    <mergeCell ref="D219:D220"/>
    <mergeCell ref="E219:E220"/>
    <mergeCell ref="F219:F220"/>
    <mergeCell ref="G219:G220"/>
    <mergeCell ref="D221:D222"/>
    <mergeCell ref="E221:E222"/>
    <mergeCell ref="F221:F222"/>
    <mergeCell ref="G221:G222"/>
    <mergeCell ref="D215:D216"/>
    <mergeCell ref="E215:E216"/>
    <mergeCell ref="F215:F216"/>
    <mergeCell ref="G215:G216"/>
    <mergeCell ref="D217:D218"/>
    <mergeCell ref="E217:E218"/>
    <mergeCell ref="F217:F218"/>
    <mergeCell ref="G217:G218"/>
    <mergeCell ref="D211:D212"/>
    <mergeCell ref="E211:E212"/>
    <mergeCell ref="F211:F212"/>
    <mergeCell ref="G211:G212"/>
    <mergeCell ref="D213:D214"/>
    <mergeCell ref="E213:E214"/>
    <mergeCell ref="F213:F214"/>
    <mergeCell ref="G213:G214"/>
    <mergeCell ref="D207:D208"/>
    <mergeCell ref="E207:E208"/>
    <mergeCell ref="F207:F208"/>
    <mergeCell ref="G207:G208"/>
    <mergeCell ref="D209:D210"/>
    <mergeCell ref="E209:E210"/>
    <mergeCell ref="F209:F210"/>
    <mergeCell ref="G209:G210"/>
    <mergeCell ref="D203:D204"/>
    <mergeCell ref="E203:E204"/>
    <mergeCell ref="F203:F204"/>
    <mergeCell ref="G203:G204"/>
    <mergeCell ref="D205:D206"/>
    <mergeCell ref="E205:E206"/>
    <mergeCell ref="F205:F206"/>
    <mergeCell ref="G205:G206"/>
    <mergeCell ref="D199:D200"/>
    <mergeCell ref="E199:E200"/>
    <mergeCell ref="F199:F200"/>
    <mergeCell ref="G199:G200"/>
    <mergeCell ref="D201:D202"/>
    <mergeCell ref="E201:E202"/>
    <mergeCell ref="F201:F202"/>
    <mergeCell ref="G201:G202"/>
    <mergeCell ref="A192:E192"/>
    <mergeCell ref="F192:H192"/>
    <mergeCell ref="A195:C195"/>
    <mergeCell ref="D197:D198"/>
    <mergeCell ref="E197:E198"/>
    <mergeCell ref="F197:F198"/>
    <mergeCell ref="G197:G198"/>
    <mergeCell ref="D187:D188"/>
    <mergeCell ref="E187:E188"/>
    <mergeCell ref="F187:F188"/>
    <mergeCell ref="G187:G188"/>
    <mergeCell ref="D189:D190"/>
    <mergeCell ref="E189:E190"/>
    <mergeCell ref="F189:F190"/>
    <mergeCell ref="G189:G190"/>
    <mergeCell ref="D183:D184"/>
    <mergeCell ref="E183:E184"/>
    <mergeCell ref="F183:F184"/>
    <mergeCell ref="G183:G184"/>
    <mergeCell ref="D185:D186"/>
    <mergeCell ref="E185:E186"/>
    <mergeCell ref="F185:F186"/>
    <mergeCell ref="G185:G186"/>
    <mergeCell ref="D179:D180"/>
    <mergeCell ref="E179:E180"/>
    <mergeCell ref="F179:F180"/>
    <mergeCell ref="G179:G180"/>
    <mergeCell ref="D181:D182"/>
    <mergeCell ref="E181:E182"/>
    <mergeCell ref="F181:F182"/>
    <mergeCell ref="G181:G182"/>
    <mergeCell ref="D175:D176"/>
    <mergeCell ref="E175:E176"/>
    <mergeCell ref="F175:F176"/>
    <mergeCell ref="G175:G176"/>
    <mergeCell ref="D177:D178"/>
    <mergeCell ref="E177:E178"/>
    <mergeCell ref="F177:F178"/>
    <mergeCell ref="G177:G178"/>
    <mergeCell ref="D171:D172"/>
    <mergeCell ref="E171:E172"/>
    <mergeCell ref="F171:F172"/>
    <mergeCell ref="G171:G172"/>
    <mergeCell ref="D173:D174"/>
    <mergeCell ref="E173:E174"/>
    <mergeCell ref="F173:F174"/>
    <mergeCell ref="G173:G174"/>
    <mergeCell ref="D167:D168"/>
    <mergeCell ref="E167:E168"/>
    <mergeCell ref="F167:F168"/>
    <mergeCell ref="G167:G168"/>
    <mergeCell ref="D169:D170"/>
    <mergeCell ref="E169:E170"/>
    <mergeCell ref="F169:F170"/>
    <mergeCell ref="G169:G170"/>
    <mergeCell ref="D163:D164"/>
    <mergeCell ref="E163:E164"/>
    <mergeCell ref="F163:F164"/>
    <mergeCell ref="G163:G164"/>
    <mergeCell ref="D165:D166"/>
    <mergeCell ref="E165:E166"/>
    <mergeCell ref="F165:F166"/>
    <mergeCell ref="G165:G166"/>
    <mergeCell ref="D159:D160"/>
    <mergeCell ref="E159:E160"/>
    <mergeCell ref="F159:F160"/>
    <mergeCell ref="G159:G160"/>
    <mergeCell ref="D161:D162"/>
    <mergeCell ref="E161:E162"/>
    <mergeCell ref="F161:F162"/>
    <mergeCell ref="G161:G162"/>
    <mergeCell ref="D155:D156"/>
    <mergeCell ref="E155:E156"/>
    <mergeCell ref="F155:F156"/>
    <mergeCell ref="G155:G156"/>
    <mergeCell ref="D157:D158"/>
    <mergeCell ref="E157:E158"/>
    <mergeCell ref="F157:F158"/>
    <mergeCell ref="G157:G158"/>
    <mergeCell ref="D151:D152"/>
    <mergeCell ref="E151:E152"/>
    <mergeCell ref="F151:F152"/>
    <mergeCell ref="G151:G152"/>
    <mergeCell ref="D153:D154"/>
    <mergeCell ref="E153:E154"/>
    <mergeCell ref="F153:F154"/>
    <mergeCell ref="G153:G154"/>
    <mergeCell ref="D147:D148"/>
    <mergeCell ref="E147:E148"/>
    <mergeCell ref="F147:F148"/>
    <mergeCell ref="G147:G148"/>
    <mergeCell ref="D149:D150"/>
    <mergeCell ref="E149:E150"/>
    <mergeCell ref="F149:F150"/>
    <mergeCell ref="G149:G150"/>
    <mergeCell ref="D143:D144"/>
    <mergeCell ref="E143:E144"/>
    <mergeCell ref="F143:F144"/>
    <mergeCell ref="G143:G144"/>
    <mergeCell ref="D145:D146"/>
    <mergeCell ref="E145:E146"/>
    <mergeCell ref="F145:F146"/>
    <mergeCell ref="G145:G146"/>
    <mergeCell ref="D139:D140"/>
    <mergeCell ref="E139:E140"/>
    <mergeCell ref="F139:F140"/>
    <mergeCell ref="G139:G140"/>
    <mergeCell ref="D141:D142"/>
    <mergeCell ref="E141:E142"/>
    <mergeCell ref="F141:F142"/>
    <mergeCell ref="G141:G142"/>
    <mergeCell ref="A133:C133"/>
    <mergeCell ref="D135:D136"/>
    <mergeCell ref="E135:E136"/>
    <mergeCell ref="F135:F136"/>
    <mergeCell ref="G135:G136"/>
    <mergeCell ref="D137:D138"/>
    <mergeCell ref="E137:E138"/>
    <mergeCell ref="F137:F138"/>
    <mergeCell ref="G137:G138"/>
    <mergeCell ref="D127:D128"/>
    <mergeCell ref="E127:E128"/>
    <mergeCell ref="F127:F128"/>
    <mergeCell ref="G127:G128"/>
    <mergeCell ref="A130:E130"/>
    <mergeCell ref="F130:H130"/>
    <mergeCell ref="D123:D124"/>
    <mergeCell ref="E123:E124"/>
    <mergeCell ref="F123:F124"/>
    <mergeCell ref="G123:G124"/>
    <mergeCell ref="D125:D126"/>
    <mergeCell ref="E125:E126"/>
    <mergeCell ref="F125:F126"/>
    <mergeCell ref="G125:G126"/>
    <mergeCell ref="D119:D120"/>
    <mergeCell ref="E119:E120"/>
    <mergeCell ref="F119:F120"/>
    <mergeCell ref="G119:G120"/>
    <mergeCell ref="D121:D122"/>
    <mergeCell ref="E121:E122"/>
    <mergeCell ref="F121:F122"/>
    <mergeCell ref="G121:G122"/>
    <mergeCell ref="D115:D116"/>
    <mergeCell ref="E115:E116"/>
    <mergeCell ref="F115:F116"/>
    <mergeCell ref="G115:G116"/>
    <mergeCell ref="D117:D118"/>
    <mergeCell ref="E117:E118"/>
    <mergeCell ref="F117:F118"/>
    <mergeCell ref="G117:G118"/>
    <mergeCell ref="D111:D112"/>
    <mergeCell ref="E111:E112"/>
    <mergeCell ref="F111:F112"/>
    <mergeCell ref="G111:G112"/>
    <mergeCell ref="D113:D114"/>
    <mergeCell ref="E113:E114"/>
    <mergeCell ref="F113:F114"/>
    <mergeCell ref="G113:G114"/>
    <mergeCell ref="D107:D108"/>
    <mergeCell ref="E107:E108"/>
    <mergeCell ref="F107:F108"/>
    <mergeCell ref="G107:G108"/>
    <mergeCell ref="D109:D110"/>
    <mergeCell ref="E109:E110"/>
    <mergeCell ref="F109:F110"/>
    <mergeCell ref="G109:G110"/>
    <mergeCell ref="D103:D104"/>
    <mergeCell ref="E103:E104"/>
    <mergeCell ref="F103:F104"/>
    <mergeCell ref="G103:G104"/>
    <mergeCell ref="D105:D106"/>
    <mergeCell ref="E105:E106"/>
    <mergeCell ref="F105:F106"/>
    <mergeCell ref="G105:G106"/>
    <mergeCell ref="D99:D100"/>
    <mergeCell ref="E99:E100"/>
    <mergeCell ref="F99:F100"/>
    <mergeCell ref="G99:G100"/>
    <mergeCell ref="D101:D102"/>
    <mergeCell ref="E101:E102"/>
    <mergeCell ref="F101:F102"/>
    <mergeCell ref="G101:G102"/>
    <mergeCell ref="D95:D96"/>
    <mergeCell ref="E95:E96"/>
    <mergeCell ref="F95:F96"/>
    <mergeCell ref="G95:G96"/>
    <mergeCell ref="D97:D98"/>
    <mergeCell ref="E97:E98"/>
    <mergeCell ref="F97:F98"/>
    <mergeCell ref="G97:G98"/>
    <mergeCell ref="D91:D92"/>
    <mergeCell ref="E91:E92"/>
    <mergeCell ref="F91:F92"/>
    <mergeCell ref="G91:G92"/>
    <mergeCell ref="D93:D94"/>
    <mergeCell ref="E93:E94"/>
    <mergeCell ref="F93:F94"/>
    <mergeCell ref="G93:G94"/>
    <mergeCell ref="D87:D88"/>
    <mergeCell ref="E87:E88"/>
    <mergeCell ref="F87:F88"/>
    <mergeCell ref="G87:G88"/>
    <mergeCell ref="D89:D90"/>
    <mergeCell ref="E89:E90"/>
    <mergeCell ref="F89:F90"/>
    <mergeCell ref="G89:G90"/>
    <mergeCell ref="D83:D84"/>
    <mergeCell ref="E83:E84"/>
    <mergeCell ref="F83:F84"/>
    <mergeCell ref="G83:G84"/>
    <mergeCell ref="D85:D86"/>
    <mergeCell ref="E85:E86"/>
    <mergeCell ref="F85:F86"/>
    <mergeCell ref="G85:G86"/>
    <mergeCell ref="D79:D80"/>
    <mergeCell ref="E79:E80"/>
    <mergeCell ref="F79:F80"/>
    <mergeCell ref="G79:G80"/>
    <mergeCell ref="D81:D82"/>
    <mergeCell ref="E81:E82"/>
    <mergeCell ref="F81:F82"/>
    <mergeCell ref="G81:G82"/>
    <mergeCell ref="D75:D76"/>
    <mergeCell ref="E75:E76"/>
    <mergeCell ref="F75:F76"/>
    <mergeCell ref="G75:G76"/>
    <mergeCell ref="D77:D78"/>
    <mergeCell ref="E77:E78"/>
    <mergeCell ref="F77:F78"/>
    <mergeCell ref="G77:G78"/>
    <mergeCell ref="A68:E68"/>
    <mergeCell ref="F68:H68"/>
    <mergeCell ref="A71:C71"/>
    <mergeCell ref="D73:D74"/>
    <mergeCell ref="E73:E74"/>
    <mergeCell ref="F73:F74"/>
    <mergeCell ref="G73:G74"/>
    <mergeCell ref="D63:D64"/>
    <mergeCell ref="E63:E64"/>
    <mergeCell ref="F63:F64"/>
    <mergeCell ref="G63:G64"/>
    <mergeCell ref="D65:D66"/>
    <mergeCell ref="E65:E66"/>
    <mergeCell ref="F65:F66"/>
    <mergeCell ref="G65:G66"/>
    <mergeCell ref="D59:D60"/>
    <mergeCell ref="E59:E60"/>
    <mergeCell ref="F59:F60"/>
    <mergeCell ref="G59:G60"/>
    <mergeCell ref="D61:D62"/>
    <mergeCell ref="E61:E62"/>
    <mergeCell ref="F61:F62"/>
    <mergeCell ref="G61:G62"/>
    <mergeCell ref="D55:D56"/>
    <mergeCell ref="E55:E56"/>
    <mergeCell ref="F55:F56"/>
    <mergeCell ref="G55:G56"/>
    <mergeCell ref="D57:D58"/>
    <mergeCell ref="E57:E58"/>
    <mergeCell ref="F57:F58"/>
    <mergeCell ref="G57:G58"/>
    <mergeCell ref="D51:D52"/>
    <mergeCell ref="E51:E52"/>
    <mergeCell ref="F51:F52"/>
    <mergeCell ref="G51:G52"/>
    <mergeCell ref="D53:D54"/>
    <mergeCell ref="E53:E54"/>
    <mergeCell ref="F53:F54"/>
    <mergeCell ref="G53:G54"/>
    <mergeCell ref="D47:D48"/>
    <mergeCell ref="E47:E48"/>
    <mergeCell ref="F47:F48"/>
    <mergeCell ref="G47:G48"/>
    <mergeCell ref="D49:D50"/>
    <mergeCell ref="E49:E50"/>
    <mergeCell ref="F49:F50"/>
    <mergeCell ref="G49:G50"/>
    <mergeCell ref="D43:D44"/>
    <mergeCell ref="E43:E44"/>
    <mergeCell ref="F43:F44"/>
    <mergeCell ref="G43:G44"/>
    <mergeCell ref="D45:D46"/>
    <mergeCell ref="E45:E46"/>
    <mergeCell ref="F45:F46"/>
    <mergeCell ref="G45:G46"/>
    <mergeCell ref="D39:D40"/>
    <mergeCell ref="E39:E40"/>
    <mergeCell ref="F39:F40"/>
    <mergeCell ref="G39:G40"/>
    <mergeCell ref="D41:D42"/>
    <mergeCell ref="E41:E42"/>
    <mergeCell ref="F41:F42"/>
    <mergeCell ref="G41:G42"/>
    <mergeCell ref="D35:D36"/>
    <mergeCell ref="E35:E36"/>
    <mergeCell ref="F35:F36"/>
    <mergeCell ref="G35:G36"/>
    <mergeCell ref="D37:D38"/>
    <mergeCell ref="E37:E38"/>
    <mergeCell ref="F37:F38"/>
    <mergeCell ref="G37:G38"/>
    <mergeCell ref="D31:D32"/>
    <mergeCell ref="E31:E32"/>
    <mergeCell ref="F31:F32"/>
    <mergeCell ref="G31:G32"/>
    <mergeCell ref="D33:D34"/>
    <mergeCell ref="E33:E34"/>
    <mergeCell ref="F33:F34"/>
    <mergeCell ref="G33:G34"/>
    <mergeCell ref="D27:D28"/>
    <mergeCell ref="E27:E28"/>
    <mergeCell ref="F27:F28"/>
    <mergeCell ref="G27:G28"/>
    <mergeCell ref="D29:D30"/>
    <mergeCell ref="E29:E30"/>
    <mergeCell ref="F29:F30"/>
    <mergeCell ref="G29:G30"/>
    <mergeCell ref="D23:D24"/>
    <mergeCell ref="E23:E24"/>
    <mergeCell ref="F23:F24"/>
    <mergeCell ref="G23:G24"/>
    <mergeCell ref="D25:D26"/>
    <mergeCell ref="E25:E26"/>
    <mergeCell ref="F25:F26"/>
    <mergeCell ref="G25:G26"/>
    <mergeCell ref="D19:D20"/>
    <mergeCell ref="E19:E20"/>
    <mergeCell ref="F19:F20"/>
    <mergeCell ref="G19:G20"/>
    <mergeCell ref="D21:D22"/>
    <mergeCell ref="E21:E22"/>
    <mergeCell ref="F21:F22"/>
    <mergeCell ref="G21:G22"/>
    <mergeCell ref="D15:D16"/>
    <mergeCell ref="E15:E16"/>
    <mergeCell ref="F15:F16"/>
    <mergeCell ref="G15:G16"/>
    <mergeCell ref="D17:D18"/>
    <mergeCell ref="E17:E18"/>
    <mergeCell ref="F17:F18"/>
    <mergeCell ref="G17:G18"/>
    <mergeCell ref="D9:D10"/>
    <mergeCell ref="E9:E10"/>
    <mergeCell ref="F9:F10"/>
    <mergeCell ref="G9:G10"/>
    <mergeCell ref="D13:D14"/>
    <mergeCell ref="E13:E14"/>
    <mergeCell ref="F13:F14"/>
    <mergeCell ref="G13:G14"/>
    <mergeCell ref="A1:H1"/>
    <mergeCell ref="D2:F2"/>
    <mergeCell ref="A5:C5"/>
    <mergeCell ref="D7:D8"/>
    <mergeCell ref="E7:E8"/>
    <mergeCell ref="F7:F8"/>
    <mergeCell ref="G7:G8"/>
  </mergeCells>
  <phoneticPr fontId="3"/>
  <pageMargins left="0.7" right="0.7" top="0.75" bottom="0.75" header="0.3" footer="0.3"/>
  <pageSetup paperSize="9" scale="93" orientation="portrait" r:id="rId1"/>
  <rowBreaks count="6" manualBreakCount="6">
    <brk id="66" max="16383" man="1"/>
    <brk id="128" max="16383" man="1"/>
    <brk id="190" max="16383" man="1"/>
    <brk id="252" max="16383" man="1"/>
    <brk id="314" max="16383" man="1"/>
    <brk id="37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F7671-6C88-4D21-B2EB-2B44F66F9FF2}">
  <dimension ref="A2:O748"/>
  <sheetViews>
    <sheetView view="pageBreakPreview" zoomScale="130" zoomScaleNormal="100" zoomScaleSheetLayoutView="130" workbookViewId="0">
      <selection activeCell="G9" sqref="G9:G10"/>
    </sheetView>
  </sheetViews>
  <sheetFormatPr defaultRowHeight="12" customHeight="1" x14ac:dyDescent="0.15"/>
  <cols>
    <col min="1" max="1" width="2.25" style="30" customWidth="1"/>
    <col min="2" max="3" width="13" style="30" customWidth="1"/>
    <col min="4" max="4" width="5.25" style="30" customWidth="1"/>
    <col min="5" max="5" width="11.375" style="132" customWidth="1"/>
    <col min="6" max="7" width="15.125" style="31" customWidth="1"/>
    <col min="8" max="8" width="10.625" style="30" customWidth="1"/>
    <col min="9" max="256" width="9" style="30"/>
    <col min="257" max="257" width="2.25" style="30" customWidth="1"/>
    <col min="258" max="259" width="13" style="30" customWidth="1"/>
    <col min="260" max="260" width="5.25" style="30" customWidth="1"/>
    <col min="261" max="261" width="11.375" style="30" customWidth="1"/>
    <col min="262" max="263" width="15.125" style="30" customWidth="1"/>
    <col min="264" max="264" width="10.625" style="30" customWidth="1"/>
    <col min="265" max="512" width="9" style="30"/>
    <col min="513" max="513" width="2.25" style="30" customWidth="1"/>
    <col min="514" max="515" width="13" style="30" customWidth="1"/>
    <col min="516" max="516" width="5.25" style="30" customWidth="1"/>
    <col min="517" max="517" width="11.375" style="30" customWidth="1"/>
    <col min="518" max="519" width="15.125" style="30" customWidth="1"/>
    <col min="520" max="520" width="10.625" style="30" customWidth="1"/>
    <col min="521" max="768" width="9" style="30"/>
    <col min="769" max="769" width="2.25" style="30" customWidth="1"/>
    <col min="770" max="771" width="13" style="30" customWidth="1"/>
    <col min="772" max="772" width="5.25" style="30" customWidth="1"/>
    <col min="773" max="773" width="11.375" style="30" customWidth="1"/>
    <col min="774" max="775" width="15.125" style="30" customWidth="1"/>
    <col min="776" max="776" width="10.625" style="30" customWidth="1"/>
    <col min="777" max="1024" width="9" style="30"/>
    <col min="1025" max="1025" width="2.25" style="30" customWidth="1"/>
    <col min="1026" max="1027" width="13" style="30" customWidth="1"/>
    <col min="1028" max="1028" width="5.25" style="30" customWidth="1"/>
    <col min="1029" max="1029" width="11.375" style="30" customWidth="1"/>
    <col min="1030" max="1031" width="15.125" style="30" customWidth="1"/>
    <col min="1032" max="1032" width="10.625" style="30" customWidth="1"/>
    <col min="1033" max="1280" width="9" style="30"/>
    <col min="1281" max="1281" width="2.25" style="30" customWidth="1"/>
    <col min="1282" max="1283" width="13" style="30" customWidth="1"/>
    <col min="1284" max="1284" width="5.25" style="30" customWidth="1"/>
    <col min="1285" max="1285" width="11.375" style="30" customWidth="1"/>
    <col min="1286" max="1287" width="15.125" style="30" customWidth="1"/>
    <col min="1288" max="1288" width="10.625" style="30" customWidth="1"/>
    <col min="1289" max="1536" width="9" style="30"/>
    <col min="1537" max="1537" width="2.25" style="30" customWidth="1"/>
    <col min="1538" max="1539" width="13" style="30" customWidth="1"/>
    <col min="1540" max="1540" width="5.25" style="30" customWidth="1"/>
    <col min="1541" max="1541" width="11.375" style="30" customWidth="1"/>
    <col min="1542" max="1543" width="15.125" style="30" customWidth="1"/>
    <col min="1544" max="1544" width="10.625" style="30" customWidth="1"/>
    <col min="1545" max="1792" width="9" style="30"/>
    <col min="1793" max="1793" width="2.25" style="30" customWidth="1"/>
    <col min="1794" max="1795" width="13" style="30" customWidth="1"/>
    <col min="1796" max="1796" width="5.25" style="30" customWidth="1"/>
    <col min="1797" max="1797" width="11.375" style="30" customWidth="1"/>
    <col min="1798" max="1799" width="15.125" style="30" customWidth="1"/>
    <col min="1800" max="1800" width="10.625" style="30" customWidth="1"/>
    <col min="1801" max="2048" width="9" style="30"/>
    <col min="2049" max="2049" width="2.25" style="30" customWidth="1"/>
    <col min="2050" max="2051" width="13" style="30" customWidth="1"/>
    <col min="2052" max="2052" width="5.25" style="30" customWidth="1"/>
    <col min="2053" max="2053" width="11.375" style="30" customWidth="1"/>
    <col min="2054" max="2055" width="15.125" style="30" customWidth="1"/>
    <col min="2056" max="2056" width="10.625" style="30" customWidth="1"/>
    <col min="2057" max="2304" width="9" style="30"/>
    <col min="2305" max="2305" width="2.25" style="30" customWidth="1"/>
    <col min="2306" max="2307" width="13" style="30" customWidth="1"/>
    <col min="2308" max="2308" width="5.25" style="30" customWidth="1"/>
    <col min="2309" max="2309" width="11.375" style="30" customWidth="1"/>
    <col min="2310" max="2311" width="15.125" style="30" customWidth="1"/>
    <col min="2312" max="2312" width="10.625" style="30" customWidth="1"/>
    <col min="2313" max="2560" width="9" style="30"/>
    <col min="2561" max="2561" width="2.25" style="30" customWidth="1"/>
    <col min="2562" max="2563" width="13" style="30" customWidth="1"/>
    <col min="2564" max="2564" width="5.25" style="30" customWidth="1"/>
    <col min="2565" max="2565" width="11.375" style="30" customWidth="1"/>
    <col min="2566" max="2567" width="15.125" style="30" customWidth="1"/>
    <col min="2568" max="2568" width="10.625" style="30" customWidth="1"/>
    <col min="2569" max="2816" width="9" style="30"/>
    <col min="2817" max="2817" width="2.25" style="30" customWidth="1"/>
    <col min="2818" max="2819" width="13" style="30" customWidth="1"/>
    <col min="2820" max="2820" width="5.25" style="30" customWidth="1"/>
    <col min="2821" max="2821" width="11.375" style="30" customWidth="1"/>
    <col min="2822" max="2823" width="15.125" style="30" customWidth="1"/>
    <col min="2824" max="2824" width="10.625" style="30" customWidth="1"/>
    <col min="2825" max="3072" width="9" style="30"/>
    <col min="3073" max="3073" width="2.25" style="30" customWidth="1"/>
    <col min="3074" max="3075" width="13" style="30" customWidth="1"/>
    <col min="3076" max="3076" width="5.25" style="30" customWidth="1"/>
    <col min="3077" max="3077" width="11.375" style="30" customWidth="1"/>
    <col min="3078" max="3079" width="15.125" style="30" customWidth="1"/>
    <col min="3080" max="3080" width="10.625" style="30" customWidth="1"/>
    <col min="3081" max="3328" width="9" style="30"/>
    <col min="3329" max="3329" width="2.25" style="30" customWidth="1"/>
    <col min="3330" max="3331" width="13" style="30" customWidth="1"/>
    <col min="3332" max="3332" width="5.25" style="30" customWidth="1"/>
    <col min="3333" max="3333" width="11.375" style="30" customWidth="1"/>
    <col min="3334" max="3335" width="15.125" style="30" customWidth="1"/>
    <col min="3336" max="3336" width="10.625" style="30" customWidth="1"/>
    <col min="3337" max="3584" width="9" style="30"/>
    <col min="3585" max="3585" width="2.25" style="30" customWidth="1"/>
    <col min="3586" max="3587" width="13" style="30" customWidth="1"/>
    <col min="3588" max="3588" width="5.25" style="30" customWidth="1"/>
    <col min="3589" max="3589" width="11.375" style="30" customWidth="1"/>
    <col min="3590" max="3591" width="15.125" style="30" customWidth="1"/>
    <col min="3592" max="3592" width="10.625" style="30" customWidth="1"/>
    <col min="3593" max="3840" width="9" style="30"/>
    <col min="3841" max="3841" width="2.25" style="30" customWidth="1"/>
    <col min="3842" max="3843" width="13" style="30" customWidth="1"/>
    <col min="3844" max="3844" width="5.25" style="30" customWidth="1"/>
    <col min="3845" max="3845" width="11.375" style="30" customWidth="1"/>
    <col min="3846" max="3847" width="15.125" style="30" customWidth="1"/>
    <col min="3848" max="3848" width="10.625" style="30" customWidth="1"/>
    <col min="3849" max="4096" width="9" style="30"/>
    <col min="4097" max="4097" width="2.25" style="30" customWidth="1"/>
    <col min="4098" max="4099" width="13" style="30" customWidth="1"/>
    <col min="4100" max="4100" width="5.25" style="30" customWidth="1"/>
    <col min="4101" max="4101" width="11.375" style="30" customWidth="1"/>
    <col min="4102" max="4103" width="15.125" style="30" customWidth="1"/>
    <col min="4104" max="4104" width="10.625" style="30" customWidth="1"/>
    <col min="4105" max="4352" width="9" style="30"/>
    <col min="4353" max="4353" width="2.25" style="30" customWidth="1"/>
    <col min="4354" max="4355" width="13" style="30" customWidth="1"/>
    <col min="4356" max="4356" width="5.25" style="30" customWidth="1"/>
    <col min="4357" max="4357" width="11.375" style="30" customWidth="1"/>
    <col min="4358" max="4359" width="15.125" style="30" customWidth="1"/>
    <col min="4360" max="4360" width="10.625" style="30" customWidth="1"/>
    <col min="4361" max="4608" width="9" style="30"/>
    <col min="4609" max="4609" width="2.25" style="30" customWidth="1"/>
    <col min="4610" max="4611" width="13" style="30" customWidth="1"/>
    <col min="4612" max="4612" width="5.25" style="30" customWidth="1"/>
    <col min="4613" max="4613" width="11.375" style="30" customWidth="1"/>
    <col min="4614" max="4615" width="15.125" style="30" customWidth="1"/>
    <col min="4616" max="4616" width="10.625" style="30" customWidth="1"/>
    <col min="4617" max="4864" width="9" style="30"/>
    <col min="4865" max="4865" width="2.25" style="30" customWidth="1"/>
    <col min="4866" max="4867" width="13" style="30" customWidth="1"/>
    <col min="4868" max="4868" width="5.25" style="30" customWidth="1"/>
    <col min="4869" max="4869" width="11.375" style="30" customWidth="1"/>
    <col min="4870" max="4871" width="15.125" style="30" customWidth="1"/>
    <col min="4872" max="4872" width="10.625" style="30" customWidth="1"/>
    <col min="4873" max="5120" width="9" style="30"/>
    <col min="5121" max="5121" width="2.25" style="30" customWidth="1"/>
    <col min="5122" max="5123" width="13" style="30" customWidth="1"/>
    <col min="5124" max="5124" width="5.25" style="30" customWidth="1"/>
    <col min="5125" max="5125" width="11.375" style="30" customWidth="1"/>
    <col min="5126" max="5127" width="15.125" style="30" customWidth="1"/>
    <col min="5128" max="5128" width="10.625" style="30" customWidth="1"/>
    <col min="5129" max="5376" width="9" style="30"/>
    <col min="5377" max="5377" width="2.25" style="30" customWidth="1"/>
    <col min="5378" max="5379" width="13" style="30" customWidth="1"/>
    <col min="5380" max="5380" width="5.25" style="30" customWidth="1"/>
    <col min="5381" max="5381" width="11.375" style="30" customWidth="1"/>
    <col min="5382" max="5383" width="15.125" style="30" customWidth="1"/>
    <col min="5384" max="5384" width="10.625" style="30" customWidth="1"/>
    <col min="5385" max="5632" width="9" style="30"/>
    <col min="5633" max="5633" width="2.25" style="30" customWidth="1"/>
    <col min="5634" max="5635" width="13" style="30" customWidth="1"/>
    <col min="5636" max="5636" width="5.25" style="30" customWidth="1"/>
    <col min="5637" max="5637" width="11.375" style="30" customWidth="1"/>
    <col min="5638" max="5639" width="15.125" style="30" customWidth="1"/>
    <col min="5640" max="5640" width="10.625" style="30" customWidth="1"/>
    <col min="5641" max="5888" width="9" style="30"/>
    <col min="5889" max="5889" width="2.25" style="30" customWidth="1"/>
    <col min="5890" max="5891" width="13" style="30" customWidth="1"/>
    <col min="5892" max="5892" width="5.25" style="30" customWidth="1"/>
    <col min="5893" max="5893" width="11.375" style="30" customWidth="1"/>
    <col min="5894" max="5895" width="15.125" style="30" customWidth="1"/>
    <col min="5896" max="5896" width="10.625" style="30" customWidth="1"/>
    <col min="5897" max="6144" width="9" style="30"/>
    <col min="6145" max="6145" width="2.25" style="30" customWidth="1"/>
    <col min="6146" max="6147" width="13" style="30" customWidth="1"/>
    <col min="6148" max="6148" width="5.25" style="30" customWidth="1"/>
    <col min="6149" max="6149" width="11.375" style="30" customWidth="1"/>
    <col min="6150" max="6151" width="15.125" style="30" customWidth="1"/>
    <col min="6152" max="6152" width="10.625" style="30" customWidth="1"/>
    <col min="6153" max="6400" width="9" style="30"/>
    <col min="6401" max="6401" width="2.25" style="30" customWidth="1"/>
    <col min="6402" max="6403" width="13" style="30" customWidth="1"/>
    <col min="6404" max="6404" width="5.25" style="30" customWidth="1"/>
    <col min="6405" max="6405" width="11.375" style="30" customWidth="1"/>
    <col min="6406" max="6407" width="15.125" style="30" customWidth="1"/>
    <col min="6408" max="6408" width="10.625" style="30" customWidth="1"/>
    <col min="6409" max="6656" width="9" style="30"/>
    <col min="6657" max="6657" width="2.25" style="30" customWidth="1"/>
    <col min="6658" max="6659" width="13" style="30" customWidth="1"/>
    <col min="6660" max="6660" width="5.25" style="30" customWidth="1"/>
    <col min="6661" max="6661" width="11.375" style="30" customWidth="1"/>
    <col min="6662" max="6663" width="15.125" style="30" customWidth="1"/>
    <col min="6664" max="6664" width="10.625" style="30" customWidth="1"/>
    <col min="6665" max="6912" width="9" style="30"/>
    <col min="6913" max="6913" width="2.25" style="30" customWidth="1"/>
    <col min="6914" max="6915" width="13" style="30" customWidth="1"/>
    <col min="6916" max="6916" width="5.25" style="30" customWidth="1"/>
    <col min="6917" max="6917" width="11.375" style="30" customWidth="1"/>
    <col min="6918" max="6919" width="15.125" style="30" customWidth="1"/>
    <col min="6920" max="6920" width="10.625" style="30" customWidth="1"/>
    <col min="6921" max="7168" width="9" style="30"/>
    <col min="7169" max="7169" width="2.25" style="30" customWidth="1"/>
    <col min="7170" max="7171" width="13" style="30" customWidth="1"/>
    <col min="7172" max="7172" width="5.25" style="30" customWidth="1"/>
    <col min="7173" max="7173" width="11.375" style="30" customWidth="1"/>
    <col min="7174" max="7175" width="15.125" style="30" customWidth="1"/>
    <col min="7176" max="7176" width="10.625" style="30" customWidth="1"/>
    <col min="7177" max="7424" width="9" style="30"/>
    <col min="7425" max="7425" width="2.25" style="30" customWidth="1"/>
    <col min="7426" max="7427" width="13" style="30" customWidth="1"/>
    <col min="7428" max="7428" width="5.25" style="30" customWidth="1"/>
    <col min="7429" max="7429" width="11.375" style="30" customWidth="1"/>
    <col min="7430" max="7431" width="15.125" style="30" customWidth="1"/>
    <col min="7432" max="7432" width="10.625" style="30" customWidth="1"/>
    <col min="7433" max="7680" width="9" style="30"/>
    <col min="7681" max="7681" width="2.25" style="30" customWidth="1"/>
    <col min="7682" max="7683" width="13" style="30" customWidth="1"/>
    <col min="7684" max="7684" width="5.25" style="30" customWidth="1"/>
    <col min="7685" max="7685" width="11.375" style="30" customWidth="1"/>
    <col min="7686" max="7687" width="15.125" style="30" customWidth="1"/>
    <col min="7688" max="7688" width="10.625" style="30" customWidth="1"/>
    <col min="7689" max="7936" width="9" style="30"/>
    <col min="7937" max="7937" width="2.25" style="30" customWidth="1"/>
    <col min="7938" max="7939" width="13" style="30" customWidth="1"/>
    <col min="7940" max="7940" width="5.25" style="30" customWidth="1"/>
    <col min="7941" max="7941" width="11.375" style="30" customWidth="1"/>
    <col min="7942" max="7943" width="15.125" style="30" customWidth="1"/>
    <col min="7944" max="7944" width="10.625" style="30" customWidth="1"/>
    <col min="7945" max="8192" width="9" style="30"/>
    <col min="8193" max="8193" width="2.25" style="30" customWidth="1"/>
    <col min="8194" max="8195" width="13" style="30" customWidth="1"/>
    <col min="8196" max="8196" width="5.25" style="30" customWidth="1"/>
    <col min="8197" max="8197" width="11.375" style="30" customWidth="1"/>
    <col min="8198" max="8199" width="15.125" style="30" customWidth="1"/>
    <col min="8200" max="8200" width="10.625" style="30" customWidth="1"/>
    <col min="8201" max="8448" width="9" style="30"/>
    <col min="8449" max="8449" width="2.25" style="30" customWidth="1"/>
    <col min="8450" max="8451" width="13" style="30" customWidth="1"/>
    <col min="8452" max="8452" width="5.25" style="30" customWidth="1"/>
    <col min="8453" max="8453" width="11.375" style="30" customWidth="1"/>
    <col min="8454" max="8455" width="15.125" style="30" customWidth="1"/>
    <col min="8456" max="8456" width="10.625" style="30" customWidth="1"/>
    <col min="8457" max="8704" width="9" style="30"/>
    <col min="8705" max="8705" width="2.25" style="30" customWidth="1"/>
    <col min="8706" max="8707" width="13" style="30" customWidth="1"/>
    <col min="8708" max="8708" width="5.25" style="30" customWidth="1"/>
    <col min="8709" max="8709" width="11.375" style="30" customWidth="1"/>
    <col min="8710" max="8711" width="15.125" style="30" customWidth="1"/>
    <col min="8712" max="8712" width="10.625" style="30" customWidth="1"/>
    <col min="8713" max="8960" width="9" style="30"/>
    <col min="8961" max="8961" width="2.25" style="30" customWidth="1"/>
    <col min="8962" max="8963" width="13" style="30" customWidth="1"/>
    <col min="8964" max="8964" width="5.25" style="30" customWidth="1"/>
    <col min="8965" max="8965" width="11.375" style="30" customWidth="1"/>
    <col min="8966" max="8967" width="15.125" style="30" customWidth="1"/>
    <col min="8968" max="8968" width="10.625" style="30" customWidth="1"/>
    <col min="8969" max="9216" width="9" style="30"/>
    <col min="9217" max="9217" width="2.25" style="30" customWidth="1"/>
    <col min="9218" max="9219" width="13" style="30" customWidth="1"/>
    <col min="9220" max="9220" width="5.25" style="30" customWidth="1"/>
    <col min="9221" max="9221" width="11.375" style="30" customWidth="1"/>
    <col min="9222" max="9223" width="15.125" style="30" customWidth="1"/>
    <col min="9224" max="9224" width="10.625" style="30" customWidth="1"/>
    <col min="9225" max="9472" width="9" style="30"/>
    <col min="9473" max="9473" width="2.25" style="30" customWidth="1"/>
    <col min="9474" max="9475" width="13" style="30" customWidth="1"/>
    <col min="9476" max="9476" width="5.25" style="30" customWidth="1"/>
    <col min="9477" max="9477" width="11.375" style="30" customWidth="1"/>
    <col min="9478" max="9479" width="15.125" style="30" customWidth="1"/>
    <col min="9480" max="9480" width="10.625" style="30" customWidth="1"/>
    <col min="9481" max="9728" width="9" style="30"/>
    <col min="9729" max="9729" width="2.25" style="30" customWidth="1"/>
    <col min="9730" max="9731" width="13" style="30" customWidth="1"/>
    <col min="9732" max="9732" width="5.25" style="30" customWidth="1"/>
    <col min="9733" max="9733" width="11.375" style="30" customWidth="1"/>
    <col min="9734" max="9735" width="15.125" style="30" customWidth="1"/>
    <col min="9736" max="9736" width="10.625" style="30" customWidth="1"/>
    <col min="9737" max="9984" width="9" style="30"/>
    <col min="9985" max="9985" width="2.25" style="30" customWidth="1"/>
    <col min="9986" max="9987" width="13" style="30" customWidth="1"/>
    <col min="9988" max="9988" width="5.25" style="30" customWidth="1"/>
    <col min="9989" max="9989" width="11.375" style="30" customWidth="1"/>
    <col min="9990" max="9991" width="15.125" style="30" customWidth="1"/>
    <col min="9992" max="9992" width="10.625" style="30" customWidth="1"/>
    <col min="9993" max="10240" width="9" style="30"/>
    <col min="10241" max="10241" width="2.25" style="30" customWidth="1"/>
    <col min="10242" max="10243" width="13" style="30" customWidth="1"/>
    <col min="10244" max="10244" width="5.25" style="30" customWidth="1"/>
    <col min="10245" max="10245" width="11.375" style="30" customWidth="1"/>
    <col min="10246" max="10247" width="15.125" style="30" customWidth="1"/>
    <col min="10248" max="10248" width="10.625" style="30" customWidth="1"/>
    <col min="10249" max="10496" width="9" style="30"/>
    <col min="10497" max="10497" width="2.25" style="30" customWidth="1"/>
    <col min="10498" max="10499" width="13" style="30" customWidth="1"/>
    <col min="10500" max="10500" width="5.25" style="30" customWidth="1"/>
    <col min="10501" max="10501" width="11.375" style="30" customWidth="1"/>
    <col min="10502" max="10503" width="15.125" style="30" customWidth="1"/>
    <col min="10504" max="10504" width="10.625" style="30" customWidth="1"/>
    <col min="10505" max="10752" width="9" style="30"/>
    <col min="10753" max="10753" width="2.25" style="30" customWidth="1"/>
    <col min="10754" max="10755" width="13" style="30" customWidth="1"/>
    <col min="10756" max="10756" width="5.25" style="30" customWidth="1"/>
    <col min="10757" max="10757" width="11.375" style="30" customWidth="1"/>
    <col min="10758" max="10759" width="15.125" style="30" customWidth="1"/>
    <col min="10760" max="10760" width="10.625" style="30" customWidth="1"/>
    <col min="10761" max="11008" width="9" style="30"/>
    <col min="11009" max="11009" width="2.25" style="30" customWidth="1"/>
    <col min="11010" max="11011" width="13" style="30" customWidth="1"/>
    <col min="11012" max="11012" width="5.25" style="30" customWidth="1"/>
    <col min="11013" max="11013" width="11.375" style="30" customWidth="1"/>
    <col min="11014" max="11015" width="15.125" style="30" customWidth="1"/>
    <col min="11016" max="11016" width="10.625" style="30" customWidth="1"/>
    <col min="11017" max="11264" width="9" style="30"/>
    <col min="11265" max="11265" width="2.25" style="30" customWidth="1"/>
    <col min="11266" max="11267" width="13" style="30" customWidth="1"/>
    <col min="11268" max="11268" width="5.25" style="30" customWidth="1"/>
    <col min="11269" max="11269" width="11.375" style="30" customWidth="1"/>
    <col min="11270" max="11271" width="15.125" style="30" customWidth="1"/>
    <col min="11272" max="11272" width="10.625" style="30" customWidth="1"/>
    <col min="11273" max="11520" width="9" style="30"/>
    <col min="11521" max="11521" width="2.25" style="30" customWidth="1"/>
    <col min="11522" max="11523" width="13" style="30" customWidth="1"/>
    <col min="11524" max="11524" width="5.25" style="30" customWidth="1"/>
    <col min="11525" max="11525" width="11.375" style="30" customWidth="1"/>
    <col min="11526" max="11527" width="15.125" style="30" customWidth="1"/>
    <col min="11528" max="11528" width="10.625" style="30" customWidth="1"/>
    <col min="11529" max="11776" width="9" style="30"/>
    <col min="11777" max="11777" width="2.25" style="30" customWidth="1"/>
    <col min="11778" max="11779" width="13" style="30" customWidth="1"/>
    <col min="11780" max="11780" width="5.25" style="30" customWidth="1"/>
    <col min="11781" max="11781" width="11.375" style="30" customWidth="1"/>
    <col min="11782" max="11783" width="15.125" style="30" customWidth="1"/>
    <col min="11784" max="11784" width="10.625" style="30" customWidth="1"/>
    <col min="11785" max="12032" width="9" style="30"/>
    <col min="12033" max="12033" width="2.25" style="30" customWidth="1"/>
    <col min="12034" max="12035" width="13" style="30" customWidth="1"/>
    <col min="12036" max="12036" width="5.25" style="30" customWidth="1"/>
    <col min="12037" max="12037" width="11.375" style="30" customWidth="1"/>
    <col min="12038" max="12039" width="15.125" style="30" customWidth="1"/>
    <col min="12040" max="12040" width="10.625" style="30" customWidth="1"/>
    <col min="12041" max="12288" width="9" style="30"/>
    <col min="12289" max="12289" width="2.25" style="30" customWidth="1"/>
    <col min="12290" max="12291" width="13" style="30" customWidth="1"/>
    <col min="12292" max="12292" width="5.25" style="30" customWidth="1"/>
    <col min="12293" max="12293" width="11.375" style="30" customWidth="1"/>
    <col min="12294" max="12295" width="15.125" style="30" customWidth="1"/>
    <col min="12296" max="12296" width="10.625" style="30" customWidth="1"/>
    <col min="12297" max="12544" width="9" style="30"/>
    <col min="12545" max="12545" width="2.25" style="30" customWidth="1"/>
    <col min="12546" max="12547" width="13" style="30" customWidth="1"/>
    <col min="12548" max="12548" width="5.25" style="30" customWidth="1"/>
    <col min="12549" max="12549" width="11.375" style="30" customWidth="1"/>
    <col min="12550" max="12551" width="15.125" style="30" customWidth="1"/>
    <col min="12552" max="12552" width="10.625" style="30" customWidth="1"/>
    <col min="12553" max="12800" width="9" style="30"/>
    <col min="12801" max="12801" width="2.25" style="30" customWidth="1"/>
    <col min="12802" max="12803" width="13" style="30" customWidth="1"/>
    <col min="12804" max="12804" width="5.25" style="30" customWidth="1"/>
    <col min="12805" max="12805" width="11.375" style="30" customWidth="1"/>
    <col min="12806" max="12807" width="15.125" style="30" customWidth="1"/>
    <col min="12808" max="12808" width="10.625" style="30" customWidth="1"/>
    <col min="12809" max="13056" width="9" style="30"/>
    <col min="13057" max="13057" width="2.25" style="30" customWidth="1"/>
    <col min="13058" max="13059" width="13" style="30" customWidth="1"/>
    <col min="13060" max="13060" width="5.25" style="30" customWidth="1"/>
    <col min="13061" max="13061" width="11.375" style="30" customWidth="1"/>
    <col min="13062" max="13063" width="15.125" style="30" customWidth="1"/>
    <col min="13064" max="13064" width="10.625" style="30" customWidth="1"/>
    <col min="13065" max="13312" width="9" style="30"/>
    <col min="13313" max="13313" width="2.25" style="30" customWidth="1"/>
    <col min="13314" max="13315" width="13" style="30" customWidth="1"/>
    <col min="13316" max="13316" width="5.25" style="30" customWidth="1"/>
    <col min="13317" max="13317" width="11.375" style="30" customWidth="1"/>
    <col min="13318" max="13319" width="15.125" style="30" customWidth="1"/>
    <col min="13320" max="13320" width="10.625" style="30" customWidth="1"/>
    <col min="13321" max="13568" width="9" style="30"/>
    <col min="13569" max="13569" width="2.25" style="30" customWidth="1"/>
    <col min="13570" max="13571" width="13" style="30" customWidth="1"/>
    <col min="13572" max="13572" width="5.25" style="30" customWidth="1"/>
    <col min="13573" max="13573" width="11.375" style="30" customWidth="1"/>
    <col min="13574" max="13575" width="15.125" style="30" customWidth="1"/>
    <col min="13576" max="13576" width="10.625" style="30" customWidth="1"/>
    <col min="13577" max="13824" width="9" style="30"/>
    <col min="13825" max="13825" width="2.25" style="30" customWidth="1"/>
    <col min="13826" max="13827" width="13" style="30" customWidth="1"/>
    <col min="13828" max="13828" width="5.25" style="30" customWidth="1"/>
    <col min="13829" max="13829" width="11.375" style="30" customWidth="1"/>
    <col min="13830" max="13831" width="15.125" style="30" customWidth="1"/>
    <col min="13832" max="13832" width="10.625" style="30" customWidth="1"/>
    <col min="13833" max="14080" width="9" style="30"/>
    <col min="14081" max="14081" width="2.25" style="30" customWidth="1"/>
    <col min="14082" max="14083" width="13" style="30" customWidth="1"/>
    <col min="14084" max="14084" width="5.25" style="30" customWidth="1"/>
    <col min="14085" max="14085" width="11.375" style="30" customWidth="1"/>
    <col min="14086" max="14087" width="15.125" style="30" customWidth="1"/>
    <col min="14088" max="14088" width="10.625" style="30" customWidth="1"/>
    <col min="14089" max="14336" width="9" style="30"/>
    <col min="14337" max="14337" width="2.25" style="30" customWidth="1"/>
    <col min="14338" max="14339" width="13" style="30" customWidth="1"/>
    <col min="14340" max="14340" width="5.25" style="30" customWidth="1"/>
    <col min="14341" max="14341" width="11.375" style="30" customWidth="1"/>
    <col min="14342" max="14343" width="15.125" style="30" customWidth="1"/>
    <col min="14344" max="14344" width="10.625" style="30" customWidth="1"/>
    <col min="14345" max="14592" width="9" style="30"/>
    <col min="14593" max="14593" width="2.25" style="30" customWidth="1"/>
    <col min="14594" max="14595" width="13" style="30" customWidth="1"/>
    <col min="14596" max="14596" width="5.25" style="30" customWidth="1"/>
    <col min="14597" max="14597" width="11.375" style="30" customWidth="1"/>
    <col min="14598" max="14599" width="15.125" style="30" customWidth="1"/>
    <col min="14600" max="14600" width="10.625" style="30" customWidth="1"/>
    <col min="14601" max="14848" width="9" style="30"/>
    <col min="14849" max="14849" width="2.25" style="30" customWidth="1"/>
    <col min="14850" max="14851" width="13" style="30" customWidth="1"/>
    <col min="14852" max="14852" width="5.25" style="30" customWidth="1"/>
    <col min="14853" max="14853" width="11.375" style="30" customWidth="1"/>
    <col min="14854" max="14855" width="15.125" style="30" customWidth="1"/>
    <col min="14856" max="14856" width="10.625" style="30" customWidth="1"/>
    <col min="14857" max="15104" width="9" style="30"/>
    <col min="15105" max="15105" width="2.25" style="30" customWidth="1"/>
    <col min="15106" max="15107" width="13" style="30" customWidth="1"/>
    <col min="15108" max="15108" width="5.25" style="30" customWidth="1"/>
    <col min="15109" max="15109" width="11.375" style="30" customWidth="1"/>
    <col min="15110" max="15111" width="15.125" style="30" customWidth="1"/>
    <col min="15112" max="15112" width="10.625" style="30" customWidth="1"/>
    <col min="15113" max="15360" width="9" style="30"/>
    <col min="15361" max="15361" width="2.25" style="30" customWidth="1"/>
    <col min="15362" max="15363" width="13" style="30" customWidth="1"/>
    <col min="15364" max="15364" width="5.25" style="30" customWidth="1"/>
    <col min="15365" max="15365" width="11.375" style="30" customWidth="1"/>
    <col min="15366" max="15367" width="15.125" style="30" customWidth="1"/>
    <col min="15368" max="15368" width="10.625" style="30" customWidth="1"/>
    <col min="15369" max="15616" width="9" style="30"/>
    <col min="15617" max="15617" width="2.25" style="30" customWidth="1"/>
    <col min="15618" max="15619" width="13" style="30" customWidth="1"/>
    <col min="15620" max="15620" width="5.25" style="30" customWidth="1"/>
    <col min="15621" max="15621" width="11.375" style="30" customWidth="1"/>
    <col min="15622" max="15623" width="15.125" style="30" customWidth="1"/>
    <col min="15624" max="15624" width="10.625" style="30" customWidth="1"/>
    <col min="15625" max="15872" width="9" style="30"/>
    <col min="15873" max="15873" width="2.25" style="30" customWidth="1"/>
    <col min="15874" max="15875" width="13" style="30" customWidth="1"/>
    <col min="15876" max="15876" width="5.25" style="30" customWidth="1"/>
    <col min="15877" max="15877" width="11.375" style="30" customWidth="1"/>
    <col min="15878" max="15879" width="15.125" style="30" customWidth="1"/>
    <col min="15880" max="15880" width="10.625" style="30" customWidth="1"/>
    <col min="15881" max="16128" width="9" style="30"/>
    <col min="16129" max="16129" width="2.25" style="30" customWidth="1"/>
    <col min="16130" max="16131" width="13" style="30" customWidth="1"/>
    <col min="16132" max="16132" width="5.25" style="30" customWidth="1"/>
    <col min="16133" max="16133" width="11.375" style="30" customWidth="1"/>
    <col min="16134" max="16135" width="15.125" style="30" customWidth="1"/>
    <col min="16136" max="16136" width="10.625" style="30" customWidth="1"/>
    <col min="16137" max="16384" width="9" style="30"/>
  </cols>
  <sheetData>
    <row r="2" spans="1:8" ht="26.25" customHeight="1" x14ac:dyDescent="0.15">
      <c r="D2" s="149" t="s">
        <v>88</v>
      </c>
      <c r="E2" s="149"/>
      <c r="F2" s="149"/>
    </row>
    <row r="3" spans="1:8" ht="18" customHeight="1" thickBot="1" x14ac:dyDescent="0.2">
      <c r="A3" s="37"/>
      <c r="B3" s="37"/>
      <c r="C3" s="37"/>
      <c r="D3" s="37"/>
      <c r="E3" s="136"/>
      <c r="F3" s="41"/>
      <c r="G3" s="137"/>
      <c r="H3" s="36"/>
    </row>
    <row r="4" spans="1:8" ht="12" customHeight="1" x14ac:dyDescent="0.15">
      <c r="A4" s="42"/>
      <c r="B4" s="43"/>
      <c r="C4" s="43"/>
      <c r="D4" s="44"/>
      <c r="E4" s="45"/>
      <c r="F4" s="46"/>
      <c r="G4" s="46"/>
      <c r="H4" s="47"/>
    </row>
    <row r="5" spans="1:8" ht="12" customHeight="1" x14ac:dyDescent="0.15">
      <c r="A5" s="48" t="s">
        <v>15</v>
      </c>
      <c r="B5" s="49"/>
      <c r="C5" s="150"/>
      <c r="D5" s="51" t="s">
        <v>16</v>
      </c>
      <c r="E5" s="52" t="s">
        <v>17</v>
      </c>
      <c r="F5" s="53" t="s">
        <v>18</v>
      </c>
      <c r="G5" s="53" t="s">
        <v>19</v>
      </c>
      <c r="H5" s="54" t="s">
        <v>20</v>
      </c>
    </row>
    <row r="6" spans="1:8" ht="12" customHeight="1" x14ac:dyDescent="0.15">
      <c r="A6" s="55"/>
      <c r="B6" s="56"/>
      <c r="C6" s="56"/>
      <c r="D6" s="57"/>
      <c r="E6" s="58"/>
      <c r="F6" s="59"/>
      <c r="G6" s="59"/>
      <c r="H6" s="60"/>
    </row>
    <row r="7" spans="1:8" ht="12" customHeight="1" x14ac:dyDescent="0.15">
      <c r="A7" s="61" t="s">
        <v>89</v>
      </c>
      <c r="B7" s="37"/>
      <c r="C7" s="37"/>
      <c r="D7" s="62"/>
      <c r="E7" s="151"/>
      <c r="F7" s="64"/>
      <c r="G7" s="64"/>
      <c r="H7" s="65"/>
    </row>
    <row r="8" spans="1:8" ht="12" customHeight="1" x14ac:dyDescent="0.15">
      <c r="A8" s="61"/>
      <c r="B8" s="143" t="s">
        <v>90</v>
      </c>
      <c r="C8" s="66"/>
      <c r="D8" s="67"/>
      <c r="E8" s="152"/>
      <c r="F8" s="69"/>
      <c r="G8" s="69"/>
      <c r="H8" s="65"/>
    </row>
    <row r="9" spans="1:8" ht="12" customHeight="1" x14ac:dyDescent="0.15">
      <c r="A9" s="61"/>
      <c r="B9" s="37" t="s">
        <v>53</v>
      </c>
      <c r="C9" s="66"/>
      <c r="D9" s="88" t="s">
        <v>91</v>
      </c>
      <c r="E9" s="153">
        <v>1</v>
      </c>
      <c r="F9" s="72"/>
      <c r="G9" s="72"/>
      <c r="H9" s="65"/>
    </row>
    <row r="10" spans="1:8" ht="12" customHeight="1" x14ac:dyDescent="0.15">
      <c r="A10" s="73"/>
      <c r="B10" s="74"/>
      <c r="C10" s="74"/>
      <c r="D10" s="75"/>
      <c r="E10" s="154"/>
      <c r="F10" s="77"/>
      <c r="G10" s="77"/>
      <c r="H10" s="155"/>
    </row>
    <row r="11" spans="1:8" ht="12" customHeight="1" x14ac:dyDescent="0.15">
      <c r="A11" s="61" t="s">
        <v>92</v>
      </c>
      <c r="B11" s="37"/>
      <c r="C11" s="37"/>
      <c r="D11" s="62"/>
      <c r="E11" s="151"/>
      <c r="F11" s="64"/>
      <c r="G11" s="64"/>
      <c r="H11" s="65"/>
    </row>
    <row r="12" spans="1:8" ht="12" customHeight="1" x14ac:dyDescent="0.15">
      <c r="A12" s="61"/>
      <c r="B12" s="143" t="s">
        <v>90</v>
      </c>
      <c r="C12" s="66"/>
      <c r="D12" s="67"/>
      <c r="E12" s="152"/>
      <c r="F12" s="69"/>
      <c r="G12" s="69"/>
      <c r="H12" s="65"/>
    </row>
    <row r="13" spans="1:8" ht="12" customHeight="1" x14ac:dyDescent="0.15">
      <c r="A13" s="61"/>
      <c r="B13" s="37" t="s">
        <v>56</v>
      </c>
      <c r="C13" s="66"/>
      <c r="D13" s="88" t="s">
        <v>91</v>
      </c>
      <c r="E13" s="153">
        <v>1</v>
      </c>
      <c r="F13" s="72"/>
      <c r="G13" s="72"/>
      <c r="H13" s="65"/>
    </row>
    <row r="14" spans="1:8" ht="12" customHeight="1" x14ac:dyDescent="0.15">
      <c r="A14" s="73"/>
      <c r="B14" s="74"/>
      <c r="C14" s="74"/>
      <c r="D14" s="75"/>
      <c r="E14" s="154"/>
      <c r="F14" s="77"/>
      <c r="G14" s="77"/>
      <c r="H14" s="78"/>
    </row>
    <row r="15" spans="1:8" ht="12" customHeight="1" x14ac:dyDescent="0.15">
      <c r="A15" s="61" t="s">
        <v>93</v>
      </c>
      <c r="B15" s="37"/>
      <c r="C15" s="37"/>
      <c r="D15" s="62"/>
      <c r="E15" s="151"/>
      <c r="F15" s="64"/>
      <c r="G15" s="64"/>
      <c r="H15" s="65"/>
    </row>
    <row r="16" spans="1:8" ht="12" customHeight="1" x14ac:dyDescent="0.15">
      <c r="A16" s="61"/>
      <c r="B16" s="143" t="s">
        <v>90</v>
      </c>
      <c r="C16" s="66"/>
      <c r="D16" s="67"/>
      <c r="E16" s="152"/>
      <c r="F16" s="69"/>
      <c r="G16" s="69"/>
      <c r="H16" s="65"/>
    </row>
    <row r="17" spans="1:8" ht="12" customHeight="1" x14ac:dyDescent="0.15">
      <c r="A17" s="61"/>
      <c r="B17" s="37" t="s">
        <v>58</v>
      </c>
      <c r="C17" s="66"/>
      <c r="D17" s="88" t="s">
        <v>91</v>
      </c>
      <c r="E17" s="153">
        <v>1</v>
      </c>
      <c r="F17" s="72"/>
      <c r="G17" s="72"/>
      <c r="H17" s="65"/>
    </row>
    <row r="18" spans="1:8" ht="12" customHeight="1" x14ac:dyDescent="0.15">
      <c r="A18" s="73"/>
      <c r="B18" s="74"/>
      <c r="C18" s="74"/>
      <c r="D18" s="75"/>
      <c r="E18" s="154"/>
      <c r="F18" s="77"/>
      <c r="G18" s="77"/>
      <c r="H18" s="78"/>
    </row>
    <row r="19" spans="1:8" ht="12" customHeight="1" x14ac:dyDescent="0.15">
      <c r="A19" s="61" t="s">
        <v>94</v>
      </c>
      <c r="B19" s="37"/>
      <c r="C19" s="37"/>
      <c r="D19" s="62"/>
      <c r="E19" s="151"/>
      <c r="F19" s="64"/>
      <c r="G19" s="64"/>
      <c r="H19" s="65"/>
    </row>
    <row r="20" spans="1:8" ht="12" customHeight="1" x14ac:dyDescent="0.15">
      <c r="A20" s="61"/>
      <c r="B20" s="143" t="s">
        <v>90</v>
      </c>
      <c r="C20" s="66"/>
      <c r="D20" s="67"/>
      <c r="E20" s="152"/>
      <c r="F20" s="69"/>
      <c r="G20" s="69"/>
      <c r="H20" s="65"/>
    </row>
    <row r="21" spans="1:8" ht="12" customHeight="1" x14ac:dyDescent="0.15">
      <c r="A21" s="61"/>
      <c r="B21" s="37" t="s">
        <v>60</v>
      </c>
      <c r="C21" s="66"/>
      <c r="D21" s="88" t="s">
        <v>91</v>
      </c>
      <c r="E21" s="153">
        <v>1</v>
      </c>
      <c r="F21" s="72"/>
      <c r="G21" s="72"/>
      <c r="H21" s="65"/>
    </row>
    <row r="22" spans="1:8" ht="12" customHeight="1" x14ac:dyDescent="0.15">
      <c r="A22" s="73"/>
      <c r="B22" s="74"/>
      <c r="C22" s="74"/>
      <c r="D22" s="75"/>
      <c r="E22" s="154"/>
      <c r="F22" s="77"/>
      <c r="G22" s="77"/>
      <c r="H22" s="78"/>
    </row>
    <row r="23" spans="1:8" ht="12" customHeight="1" x14ac:dyDescent="0.15">
      <c r="A23" s="61" t="s">
        <v>95</v>
      </c>
      <c r="B23" s="37"/>
      <c r="C23" s="37"/>
      <c r="D23" s="62"/>
      <c r="E23" s="151"/>
      <c r="F23" s="64"/>
      <c r="G23" s="64"/>
      <c r="H23" s="65"/>
    </row>
    <row r="24" spans="1:8" ht="12" customHeight="1" x14ac:dyDescent="0.15">
      <c r="A24" s="61"/>
      <c r="B24" s="143" t="s">
        <v>96</v>
      </c>
      <c r="C24" s="66"/>
      <c r="D24" s="67"/>
      <c r="E24" s="152"/>
      <c r="F24" s="69"/>
      <c r="G24" s="69"/>
      <c r="H24" s="65"/>
    </row>
    <row r="25" spans="1:8" ht="12" customHeight="1" x14ac:dyDescent="0.15">
      <c r="A25" s="61"/>
      <c r="B25" s="37" t="s">
        <v>63</v>
      </c>
      <c r="C25" s="66"/>
      <c r="D25" s="88" t="s">
        <v>91</v>
      </c>
      <c r="E25" s="153">
        <v>1</v>
      </c>
      <c r="F25" s="72"/>
      <c r="G25" s="72"/>
      <c r="H25" s="65"/>
    </row>
    <row r="26" spans="1:8" ht="12" customHeight="1" x14ac:dyDescent="0.15">
      <c r="A26" s="73"/>
      <c r="B26" s="74"/>
      <c r="C26" s="74"/>
      <c r="D26" s="75"/>
      <c r="E26" s="154"/>
      <c r="F26" s="77"/>
      <c r="G26" s="77"/>
      <c r="H26" s="78"/>
    </row>
    <row r="27" spans="1:8" ht="12" customHeight="1" x14ac:dyDescent="0.15">
      <c r="A27" s="61" t="s">
        <v>97</v>
      </c>
      <c r="B27" s="37"/>
      <c r="C27" s="37"/>
      <c r="D27" s="62"/>
      <c r="E27" s="151"/>
      <c r="F27" s="64"/>
      <c r="G27" s="64"/>
      <c r="H27" s="65"/>
    </row>
    <row r="28" spans="1:8" ht="12" customHeight="1" x14ac:dyDescent="0.15">
      <c r="A28" s="61"/>
      <c r="B28" s="143" t="s">
        <v>90</v>
      </c>
      <c r="C28" s="66"/>
      <c r="D28" s="67"/>
      <c r="E28" s="152"/>
      <c r="F28" s="69"/>
      <c r="G28" s="69"/>
      <c r="H28" s="65"/>
    </row>
    <row r="29" spans="1:8" ht="12" customHeight="1" x14ac:dyDescent="0.15">
      <c r="A29" s="61"/>
      <c r="B29" s="37" t="s">
        <v>98</v>
      </c>
      <c r="C29" s="66"/>
      <c r="D29" s="88" t="s">
        <v>91</v>
      </c>
      <c r="E29" s="153">
        <v>1</v>
      </c>
      <c r="F29" s="72"/>
      <c r="G29" s="72"/>
      <c r="H29" s="65"/>
    </row>
    <row r="30" spans="1:8" ht="12" customHeight="1" x14ac:dyDescent="0.15">
      <c r="A30" s="73"/>
      <c r="B30" s="74"/>
      <c r="C30" s="74"/>
      <c r="D30" s="75"/>
      <c r="E30" s="154"/>
      <c r="F30" s="77"/>
      <c r="G30" s="77"/>
      <c r="H30" s="78"/>
    </row>
    <row r="31" spans="1:8" ht="12" customHeight="1" x14ac:dyDescent="0.15">
      <c r="A31" s="61" t="s">
        <v>99</v>
      </c>
      <c r="B31" s="37"/>
      <c r="C31" s="37"/>
      <c r="D31" s="62"/>
      <c r="E31" s="151"/>
      <c r="F31" s="64"/>
      <c r="G31" s="64"/>
      <c r="H31" s="65"/>
    </row>
    <row r="32" spans="1:8" ht="12" customHeight="1" x14ac:dyDescent="0.15">
      <c r="A32" s="61"/>
      <c r="B32" s="143" t="s">
        <v>90</v>
      </c>
      <c r="C32" s="66"/>
      <c r="D32" s="67"/>
      <c r="E32" s="152"/>
      <c r="F32" s="69"/>
      <c r="G32" s="69"/>
      <c r="H32" s="65"/>
    </row>
    <row r="33" spans="1:8" ht="12" customHeight="1" x14ac:dyDescent="0.15">
      <c r="A33" s="61"/>
      <c r="B33" s="37" t="s">
        <v>100</v>
      </c>
      <c r="C33" s="66"/>
      <c r="D33" s="88" t="s">
        <v>91</v>
      </c>
      <c r="E33" s="153">
        <v>1</v>
      </c>
      <c r="F33" s="72"/>
      <c r="G33" s="72"/>
      <c r="H33" s="65"/>
    </row>
    <row r="34" spans="1:8" ht="12" customHeight="1" x14ac:dyDescent="0.15">
      <c r="A34" s="73"/>
      <c r="B34" s="74"/>
      <c r="C34" s="74"/>
      <c r="D34" s="75"/>
      <c r="E34" s="154"/>
      <c r="F34" s="77"/>
      <c r="G34" s="77"/>
      <c r="H34" s="78"/>
    </row>
    <row r="35" spans="1:8" ht="12" customHeight="1" x14ac:dyDescent="0.15">
      <c r="A35" s="61" t="s">
        <v>101</v>
      </c>
      <c r="B35" s="37"/>
      <c r="C35" s="37"/>
      <c r="D35" s="62"/>
      <c r="E35" s="151"/>
      <c r="F35" s="64"/>
      <c r="G35" s="64"/>
      <c r="H35" s="65"/>
    </row>
    <row r="36" spans="1:8" ht="12" customHeight="1" x14ac:dyDescent="0.15">
      <c r="A36" s="61"/>
      <c r="B36" s="143" t="str">
        <f>A502</f>
        <v>吸引車清掃工</v>
      </c>
      <c r="C36" s="66"/>
      <c r="D36" s="67"/>
      <c r="E36" s="152"/>
      <c r="F36" s="69"/>
      <c r="G36" s="69"/>
      <c r="H36" s="65"/>
    </row>
    <row r="37" spans="1:8" ht="12" customHeight="1" x14ac:dyDescent="0.15">
      <c r="A37" s="61"/>
      <c r="B37" s="37" t="str">
        <f>F502</f>
        <v>伏越し</v>
      </c>
      <c r="C37" s="66"/>
      <c r="D37" s="88" t="s">
        <v>102</v>
      </c>
      <c r="E37" s="153">
        <v>1</v>
      </c>
      <c r="F37" s="72"/>
      <c r="G37" s="72"/>
      <c r="H37" s="65"/>
    </row>
    <row r="38" spans="1:8" ht="12" customHeight="1" x14ac:dyDescent="0.15">
      <c r="A38" s="73"/>
      <c r="B38" s="74"/>
      <c r="C38" s="74"/>
      <c r="D38" s="75"/>
      <c r="E38" s="154"/>
      <c r="F38" s="77"/>
      <c r="G38" s="77"/>
      <c r="H38" s="78"/>
    </row>
    <row r="39" spans="1:8" ht="12" customHeight="1" x14ac:dyDescent="0.15">
      <c r="A39" s="61" t="s">
        <v>103</v>
      </c>
      <c r="B39" s="37"/>
      <c r="C39" s="37"/>
      <c r="D39" s="62"/>
      <c r="E39" s="151"/>
      <c r="F39" s="64"/>
      <c r="G39" s="64"/>
      <c r="H39" s="65"/>
    </row>
    <row r="40" spans="1:8" ht="12" customHeight="1" x14ac:dyDescent="0.15">
      <c r="A40" s="61"/>
      <c r="B40" s="143" t="str">
        <f>A564</f>
        <v>管渠内締切工</v>
      </c>
      <c r="C40" s="66"/>
      <c r="D40" s="67"/>
      <c r="E40" s="152"/>
      <c r="F40" s="69"/>
      <c r="G40" s="69"/>
      <c r="H40" s="65"/>
    </row>
    <row r="41" spans="1:8" ht="12" customHeight="1" x14ac:dyDescent="0.15">
      <c r="A41" s="61"/>
      <c r="B41" s="37"/>
      <c r="C41" s="66"/>
      <c r="D41" s="88" t="s">
        <v>104</v>
      </c>
      <c r="E41" s="153">
        <v>1</v>
      </c>
      <c r="F41" s="72"/>
      <c r="G41" s="72"/>
      <c r="H41" s="65"/>
    </row>
    <row r="42" spans="1:8" ht="12" customHeight="1" x14ac:dyDescent="0.15">
      <c r="A42" s="73"/>
      <c r="B42" s="74"/>
      <c r="C42" s="74"/>
      <c r="D42" s="75"/>
      <c r="E42" s="154"/>
      <c r="F42" s="77"/>
      <c r="G42" s="77"/>
      <c r="H42" s="78"/>
    </row>
    <row r="43" spans="1:8" ht="12" customHeight="1" x14ac:dyDescent="0.15">
      <c r="A43" s="61" t="s">
        <v>78</v>
      </c>
      <c r="B43" s="37"/>
      <c r="C43" s="37"/>
      <c r="D43" s="62"/>
      <c r="E43" s="151"/>
      <c r="F43" s="64"/>
      <c r="G43" s="64"/>
      <c r="H43" s="122"/>
    </row>
    <row r="44" spans="1:8" ht="12" customHeight="1" x14ac:dyDescent="0.15">
      <c r="A44" s="61"/>
      <c r="B44" s="143" t="str">
        <f>A626</f>
        <v>揚泥車運転工</v>
      </c>
      <c r="C44" s="66"/>
      <c r="D44" s="67"/>
      <c r="E44" s="152"/>
      <c r="F44" s="69"/>
      <c r="G44" s="69"/>
      <c r="H44" s="79"/>
    </row>
    <row r="45" spans="1:8" ht="12" customHeight="1" x14ac:dyDescent="0.15">
      <c r="A45" s="61"/>
      <c r="B45" s="37" t="str">
        <f>F626</f>
        <v>4t,200ps</v>
      </c>
      <c r="C45" s="66"/>
      <c r="D45" s="88" t="s">
        <v>105</v>
      </c>
      <c r="E45" s="153">
        <v>1</v>
      </c>
      <c r="F45" s="72"/>
      <c r="G45" s="72"/>
      <c r="H45" s="111"/>
    </row>
    <row r="46" spans="1:8" ht="12" customHeight="1" x14ac:dyDescent="0.15">
      <c r="A46" s="73"/>
      <c r="B46" s="74"/>
      <c r="C46" s="74"/>
      <c r="D46" s="75"/>
      <c r="E46" s="154"/>
      <c r="F46" s="77"/>
      <c r="G46" s="77"/>
      <c r="H46" s="78"/>
    </row>
    <row r="47" spans="1:8" ht="12" customHeight="1" x14ac:dyDescent="0.15">
      <c r="A47" s="61" t="s">
        <v>106</v>
      </c>
      <c r="B47" s="37"/>
      <c r="C47" s="37"/>
      <c r="D47" s="62"/>
      <c r="E47" s="151"/>
      <c r="F47" s="64"/>
      <c r="G47" s="64"/>
      <c r="H47" s="65"/>
    </row>
    <row r="48" spans="1:8" ht="12" customHeight="1" x14ac:dyDescent="0.15">
      <c r="A48" s="61"/>
      <c r="B48" s="143" t="s">
        <v>62</v>
      </c>
      <c r="C48" s="66"/>
      <c r="D48" s="67"/>
      <c r="E48" s="152"/>
      <c r="F48" s="69"/>
      <c r="G48" s="69"/>
      <c r="H48" s="65"/>
    </row>
    <row r="49" spans="1:9" ht="12" customHeight="1" x14ac:dyDescent="0.15">
      <c r="A49" s="61"/>
      <c r="B49" s="37" t="str">
        <f>F688</f>
        <v>空気弁・排泥弁・水槽</v>
      </c>
      <c r="C49" s="66"/>
      <c r="D49" s="88" t="s">
        <v>102</v>
      </c>
      <c r="E49" s="153">
        <v>1</v>
      </c>
      <c r="F49" s="72"/>
      <c r="G49" s="72"/>
      <c r="H49" s="65"/>
    </row>
    <row r="50" spans="1:9" ht="12" customHeight="1" x14ac:dyDescent="0.15">
      <c r="A50" s="73"/>
      <c r="B50" s="74"/>
      <c r="C50" s="74"/>
      <c r="D50" s="75"/>
      <c r="E50" s="154"/>
      <c r="F50" s="77"/>
      <c r="G50" s="77"/>
      <c r="H50" s="78"/>
      <c r="I50" s="84"/>
    </row>
    <row r="51" spans="1:9" ht="12" hidden="1" customHeight="1" x14ac:dyDescent="0.15">
      <c r="A51" s="61" t="s">
        <v>107</v>
      </c>
      <c r="B51" s="37"/>
      <c r="C51" s="37"/>
      <c r="D51" s="62"/>
      <c r="E51" s="151"/>
      <c r="F51" s="64"/>
      <c r="G51" s="64"/>
      <c r="H51" s="65"/>
    </row>
    <row r="52" spans="1:9" ht="12" hidden="1" customHeight="1" x14ac:dyDescent="0.15">
      <c r="A52" s="61"/>
      <c r="B52" s="143" t="s">
        <v>108</v>
      </c>
      <c r="C52" s="66"/>
      <c r="D52" s="67"/>
      <c r="E52" s="152"/>
      <c r="F52" s="69"/>
      <c r="G52" s="69"/>
      <c r="H52" s="65"/>
    </row>
    <row r="53" spans="1:9" ht="12" hidden="1" customHeight="1" x14ac:dyDescent="0.15">
      <c r="A53" s="61"/>
      <c r="B53" s="37" t="s">
        <v>109</v>
      </c>
      <c r="C53" s="66"/>
      <c r="D53" s="88" t="s">
        <v>102</v>
      </c>
      <c r="E53" s="153">
        <v>1</v>
      </c>
      <c r="F53" s="72"/>
      <c r="G53" s="72"/>
      <c r="H53" s="65"/>
    </row>
    <row r="54" spans="1:9" ht="12" hidden="1" customHeight="1" x14ac:dyDescent="0.15">
      <c r="A54" s="73"/>
      <c r="B54" s="74"/>
      <c r="C54" s="74"/>
      <c r="D54" s="75"/>
      <c r="E54" s="154"/>
      <c r="F54" s="77"/>
      <c r="G54" s="77"/>
      <c r="H54" s="78"/>
    </row>
    <row r="55" spans="1:9" ht="12" customHeight="1" x14ac:dyDescent="0.15">
      <c r="A55" s="119"/>
      <c r="B55" s="120"/>
      <c r="C55" s="120"/>
      <c r="D55" s="62"/>
      <c r="E55" s="151"/>
      <c r="F55" s="64"/>
      <c r="G55" s="64"/>
      <c r="H55" s="182"/>
    </row>
    <row r="56" spans="1:9" ht="12" customHeight="1" x14ac:dyDescent="0.15">
      <c r="A56" s="61"/>
      <c r="B56" s="143"/>
      <c r="C56" s="66"/>
      <c r="D56" s="67"/>
      <c r="E56" s="152"/>
      <c r="F56" s="69"/>
      <c r="G56" s="69"/>
      <c r="H56" s="65"/>
    </row>
    <row r="57" spans="1:9" ht="12" customHeight="1" x14ac:dyDescent="0.15">
      <c r="A57" s="61"/>
      <c r="B57" s="37"/>
      <c r="C57" s="66"/>
      <c r="D57" s="88"/>
      <c r="E57" s="153"/>
      <c r="F57" s="72"/>
      <c r="G57" s="72"/>
      <c r="H57" s="65"/>
    </row>
    <row r="58" spans="1:9" ht="12" customHeight="1" x14ac:dyDescent="0.15">
      <c r="A58" s="73"/>
      <c r="B58" s="74"/>
      <c r="C58" s="74"/>
      <c r="D58" s="75"/>
      <c r="E58" s="154"/>
      <c r="F58" s="77"/>
      <c r="G58" s="77"/>
      <c r="H58" s="78"/>
    </row>
    <row r="59" spans="1:9" ht="12" customHeight="1" x14ac:dyDescent="0.15">
      <c r="A59" s="119"/>
      <c r="B59" s="120"/>
      <c r="C59" s="120"/>
      <c r="D59" s="62"/>
      <c r="E59" s="151"/>
      <c r="F59" s="64"/>
      <c r="G59" s="64"/>
      <c r="H59" s="182"/>
    </row>
    <row r="60" spans="1:9" ht="12" customHeight="1" x14ac:dyDescent="0.15">
      <c r="A60" s="61"/>
      <c r="B60" s="143"/>
      <c r="C60" s="66"/>
      <c r="D60" s="67"/>
      <c r="E60" s="152"/>
      <c r="F60" s="69"/>
      <c r="G60" s="69"/>
      <c r="H60" s="65"/>
    </row>
    <row r="61" spans="1:9" ht="12" customHeight="1" x14ac:dyDescent="0.15">
      <c r="A61" s="61"/>
      <c r="B61" s="37"/>
      <c r="C61" s="66"/>
      <c r="D61" s="88"/>
      <c r="E61" s="153"/>
      <c r="F61" s="72"/>
      <c r="G61" s="72"/>
      <c r="H61" s="65"/>
    </row>
    <row r="62" spans="1:9" ht="12" customHeight="1" x14ac:dyDescent="0.15">
      <c r="A62" s="73"/>
      <c r="B62" s="74"/>
      <c r="C62" s="74"/>
      <c r="D62" s="75"/>
      <c r="E62" s="154"/>
      <c r="F62" s="77"/>
      <c r="G62" s="77"/>
      <c r="H62" s="78"/>
    </row>
    <row r="63" spans="1:9" ht="12" customHeight="1" x14ac:dyDescent="0.15">
      <c r="A63" s="99"/>
      <c r="B63" s="37"/>
      <c r="C63" s="37"/>
      <c r="D63" s="62"/>
      <c r="E63" s="151"/>
      <c r="F63" s="64"/>
      <c r="G63" s="64"/>
      <c r="H63" s="65"/>
    </row>
    <row r="64" spans="1:9" ht="12" customHeight="1" x14ac:dyDescent="0.15">
      <c r="A64" s="61"/>
      <c r="B64" s="37"/>
      <c r="C64" s="37"/>
      <c r="D64" s="67"/>
      <c r="E64" s="152"/>
      <c r="F64" s="69"/>
      <c r="G64" s="69"/>
      <c r="H64" s="65"/>
    </row>
    <row r="65" spans="1:8" ht="12" customHeight="1" x14ac:dyDescent="0.15">
      <c r="A65" s="61"/>
      <c r="B65" s="37"/>
      <c r="C65" s="37"/>
      <c r="D65" s="70"/>
      <c r="E65" s="153"/>
      <c r="F65" s="72"/>
      <c r="G65" s="72"/>
      <c r="H65" s="65"/>
    </row>
    <row r="66" spans="1:8" ht="12" customHeight="1" thickBot="1" x14ac:dyDescent="0.2">
      <c r="A66" s="124"/>
      <c r="B66" s="125"/>
      <c r="C66" s="125"/>
      <c r="D66" s="127"/>
      <c r="E66" s="165"/>
      <c r="F66" s="130"/>
      <c r="G66" s="130"/>
      <c r="H66" s="166"/>
    </row>
    <row r="67" spans="1:8" ht="13.5" customHeight="1" x14ac:dyDescent="0.15">
      <c r="B67" s="30" t="s">
        <v>110</v>
      </c>
    </row>
    <row r="68" spans="1:8" ht="21" customHeight="1" x14ac:dyDescent="0.2">
      <c r="A68" s="167" t="s">
        <v>111</v>
      </c>
      <c r="B68" s="167"/>
      <c r="C68" s="167"/>
      <c r="D68" s="167"/>
      <c r="E68" s="167"/>
      <c r="F68" s="183"/>
      <c r="G68" s="183"/>
      <c r="H68" s="183"/>
    </row>
    <row r="69" spans="1:8" ht="13.5" customHeight="1" thickBot="1" x14ac:dyDescent="0.2">
      <c r="A69" s="37"/>
      <c r="B69" s="37"/>
      <c r="C69" s="37"/>
      <c r="D69" s="37"/>
      <c r="E69" s="136"/>
      <c r="F69" s="41"/>
      <c r="G69" s="137"/>
      <c r="H69" s="36"/>
    </row>
    <row r="70" spans="1:8" ht="12" customHeight="1" x14ac:dyDescent="0.15">
      <c r="A70" s="42"/>
      <c r="B70" s="43"/>
      <c r="C70" s="169"/>
      <c r="D70" s="44"/>
      <c r="E70" s="45"/>
      <c r="F70" s="46"/>
      <c r="G70" s="46"/>
      <c r="H70" s="47"/>
    </row>
    <row r="71" spans="1:8" ht="12" customHeight="1" x14ac:dyDescent="0.15">
      <c r="A71" s="48" t="s">
        <v>15</v>
      </c>
      <c r="B71" s="49"/>
      <c r="C71" s="150"/>
      <c r="D71" s="51" t="s">
        <v>16</v>
      </c>
      <c r="E71" s="52" t="s">
        <v>17</v>
      </c>
      <c r="F71" s="53"/>
      <c r="G71" s="53"/>
      <c r="H71" s="54"/>
    </row>
    <row r="72" spans="1:8" ht="12" customHeight="1" x14ac:dyDescent="0.15">
      <c r="A72" s="55"/>
      <c r="B72" s="56"/>
      <c r="C72" s="170"/>
      <c r="D72" s="57"/>
      <c r="E72" s="58"/>
      <c r="F72" s="59"/>
      <c r="G72" s="59"/>
      <c r="H72" s="60"/>
    </row>
    <row r="73" spans="1:8" ht="12" customHeight="1" x14ac:dyDescent="0.15">
      <c r="A73" s="61" t="str">
        <f>[1]C代価!A64</f>
        <v>高圧洗浄車運転工（1）</v>
      </c>
      <c r="C73" s="123"/>
      <c r="D73" s="62"/>
      <c r="E73" s="151"/>
      <c r="F73" s="64"/>
      <c r="G73" s="64"/>
      <c r="H73" s="65"/>
    </row>
    <row r="74" spans="1:8" ht="12" customHeight="1" x14ac:dyDescent="0.15">
      <c r="A74" s="61"/>
      <c r="B74" s="66" t="str">
        <f>[1]C代価!B86</f>
        <v>4t、147kw（154kw準用）</v>
      </c>
      <c r="C74" s="172"/>
      <c r="D74" s="67"/>
      <c r="E74" s="152"/>
      <c r="F74" s="69"/>
      <c r="G74" s="69"/>
      <c r="H74" s="65"/>
    </row>
    <row r="75" spans="1:8" ht="12" customHeight="1" x14ac:dyDescent="0.15">
      <c r="A75" s="61"/>
      <c r="B75" s="66"/>
      <c r="C75" s="172"/>
      <c r="D75" s="70" t="s">
        <v>104</v>
      </c>
      <c r="E75" s="153">
        <v>1</v>
      </c>
      <c r="F75" s="72"/>
      <c r="G75" s="72"/>
      <c r="H75" s="65"/>
    </row>
    <row r="76" spans="1:8" ht="12" customHeight="1" x14ac:dyDescent="0.15">
      <c r="A76" s="73"/>
      <c r="B76" s="74"/>
      <c r="C76" s="174"/>
      <c r="D76" s="75"/>
      <c r="E76" s="154"/>
      <c r="F76" s="77"/>
      <c r="G76" s="77"/>
      <c r="H76" s="78"/>
    </row>
    <row r="77" spans="1:8" ht="12" customHeight="1" x14ac:dyDescent="0.15">
      <c r="A77" s="61" t="str">
        <f>[1]C代価!A126</f>
        <v>揚泥車運転工（1）</v>
      </c>
      <c r="C77" s="123"/>
      <c r="D77" s="62"/>
      <c r="E77" s="151"/>
      <c r="F77" s="64"/>
      <c r="G77" s="64"/>
      <c r="H77" s="65"/>
    </row>
    <row r="78" spans="1:8" ht="12" customHeight="1" x14ac:dyDescent="0.15">
      <c r="A78" s="61"/>
      <c r="B78" s="66" t="str">
        <f>[1]C代価!B144</f>
        <v>4t、147kw</v>
      </c>
      <c r="C78" s="123"/>
      <c r="D78" s="67"/>
      <c r="E78" s="152"/>
      <c r="F78" s="69"/>
      <c r="G78" s="69"/>
      <c r="H78" s="65"/>
    </row>
    <row r="79" spans="1:8" ht="12" customHeight="1" x14ac:dyDescent="0.15">
      <c r="A79" s="61"/>
      <c r="B79" s="37"/>
      <c r="C79" s="123"/>
      <c r="D79" s="70" t="s">
        <v>104</v>
      </c>
      <c r="E79" s="153">
        <v>1</v>
      </c>
      <c r="F79" s="72"/>
      <c r="G79" s="72"/>
      <c r="H79" s="65"/>
    </row>
    <row r="80" spans="1:8" ht="12" customHeight="1" x14ac:dyDescent="0.15">
      <c r="A80" s="73"/>
      <c r="B80" s="74"/>
      <c r="C80" s="174"/>
      <c r="D80" s="75"/>
      <c r="E80" s="154"/>
      <c r="F80" s="77"/>
      <c r="G80" s="77"/>
      <c r="H80" s="78"/>
    </row>
    <row r="81" spans="1:8" ht="12" customHeight="1" x14ac:dyDescent="0.15">
      <c r="A81" s="61" t="s">
        <v>114</v>
      </c>
      <c r="B81" s="37"/>
      <c r="C81" s="123"/>
      <c r="D81" s="62"/>
      <c r="E81" s="151"/>
      <c r="F81" s="184"/>
      <c r="G81" s="64"/>
      <c r="H81" s="65"/>
    </row>
    <row r="82" spans="1:8" ht="12" customHeight="1" x14ac:dyDescent="0.15">
      <c r="A82" s="61"/>
      <c r="B82" s="37" t="str">
        <f>[1]C代価!B202</f>
        <v>4t、132kw（154kw準用）</v>
      </c>
      <c r="C82" s="123"/>
      <c r="D82" s="67"/>
      <c r="E82" s="152"/>
      <c r="F82" s="184"/>
      <c r="G82" s="69"/>
      <c r="H82" s="65"/>
    </row>
    <row r="83" spans="1:8" ht="12" customHeight="1" x14ac:dyDescent="0.15">
      <c r="A83" s="61"/>
      <c r="B83" s="37"/>
      <c r="C83" s="123"/>
      <c r="D83" s="70" t="s">
        <v>104</v>
      </c>
      <c r="E83" s="153">
        <v>1</v>
      </c>
      <c r="F83" s="185"/>
      <c r="G83" s="72"/>
      <c r="H83" s="79"/>
    </row>
    <row r="84" spans="1:8" ht="12" customHeight="1" x14ac:dyDescent="0.15">
      <c r="A84" s="73"/>
      <c r="B84" s="74"/>
      <c r="C84" s="174"/>
      <c r="D84" s="75"/>
      <c r="E84" s="154"/>
      <c r="F84" s="185"/>
      <c r="G84" s="77"/>
      <c r="H84" s="186"/>
    </row>
    <row r="85" spans="1:8" ht="12" customHeight="1" x14ac:dyDescent="0.15">
      <c r="A85" s="61" t="s">
        <v>116</v>
      </c>
      <c r="B85" s="37"/>
      <c r="C85" s="123"/>
      <c r="D85" s="62"/>
      <c r="E85" s="151"/>
      <c r="F85" s="64"/>
      <c r="G85" s="81"/>
      <c r="H85" s="79"/>
    </row>
    <row r="86" spans="1:8" ht="12" customHeight="1" x14ac:dyDescent="0.15">
      <c r="A86" s="61"/>
      <c r="B86" s="37"/>
      <c r="C86" s="123"/>
      <c r="D86" s="67"/>
      <c r="E86" s="152"/>
      <c r="F86" s="69"/>
      <c r="G86" s="69"/>
      <c r="H86" s="65"/>
    </row>
    <row r="87" spans="1:8" ht="12" customHeight="1" x14ac:dyDescent="0.15">
      <c r="A87" s="61"/>
      <c r="B87" s="37"/>
      <c r="C87" s="123"/>
      <c r="D87" s="70"/>
      <c r="E87" s="153"/>
      <c r="F87" s="72"/>
      <c r="G87" s="72"/>
      <c r="H87" s="65"/>
    </row>
    <row r="88" spans="1:8" ht="12" customHeight="1" x14ac:dyDescent="0.15">
      <c r="A88" s="73"/>
      <c r="B88" s="74"/>
      <c r="C88" s="174"/>
      <c r="D88" s="75"/>
      <c r="E88" s="154"/>
      <c r="F88" s="77"/>
      <c r="G88" s="77"/>
      <c r="H88" s="78"/>
    </row>
    <row r="89" spans="1:8" ht="12" customHeight="1" x14ac:dyDescent="0.15">
      <c r="A89" s="61"/>
      <c r="B89" s="37"/>
      <c r="C89" s="123"/>
      <c r="D89" s="62"/>
      <c r="E89" s="151"/>
      <c r="F89" s="64"/>
      <c r="G89" s="64"/>
      <c r="H89" s="65"/>
    </row>
    <row r="90" spans="1:8" ht="12" customHeight="1" x14ac:dyDescent="0.15">
      <c r="A90" s="61" t="s">
        <v>118</v>
      </c>
      <c r="B90" s="37" t="s">
        <v>119</v>
      </c>
      <c r="C90" s="123"/>
      <c r="D90" s="67"/>
      <c r="E90" s="152"/>
      <c r="F90" s="69"/>
      <c r="G90" s="69"/>
      <c r="H90" s="65"/>
    </row>
    <row r="91" spans="1:8" ht="12" customHeight="1" x14ac:dyDescent="0.15">
      <c r="A91" s="61"/>
      <c r="B91" s="37" t="str">
        <f>"日進量"&amp;[1]条件入力!J49&amp;"ｍ"</f>
        <v>日進量830ｍ</v>
      </c>
      <c r="C91" s="123"/>
      <c r="D91" s="70"/>
      <c r="E91" s="153"/>
      <c r="F91" s="72"/>
      <c r="G91" s="72"/>
      <c r="H91" s="65"/>
    </row>
    <row r="92" spans="1:8" ht="12" customHeight="1" x14ac:dyDescent="0.15">
      <c r="A92" s="73"/>
      <c r="B92" s="74"/>
      <c r="C92" s="174"/>
      <c r="D92" s="75"/>
      <c r="E92" s="154"/>
      <c r="F92" s="77"/>
      <c r="G92" s="77"/>
      <c r="H92" s="78"/>
    </row>
    <row r="93" spans="1:8" ht="12" customHeight="1" x14ac:dyDescent="0.15">
      <c r="A93" s="61"/>
      <c r="B93" s="37"/>
      <c r="C93" s="123"/>
      <c r="D93" s="62"/>
      <c r="E93" s="151"/>
      <c r="F93" s="64"/>
      <c r="G93" s="64"/>
      <c r="H93" s="65"/>
    </row>
    <row r="94" spans="1:8" ht="12" customHeight="1" x14ac:dyDescent="0.15">
      <c r="A94" s="187" t="s">
        <v>121</v>
      </c>
      <c r="B94" s="188"/>
      <c r="C94" s="189"/>
      <c r="D94" s="67"/>
      <c r="E94" s="152"/>
      <c r="F94" s="69"/>
      <c r="G94" s="69"/>
      <c r="H94" s="65"/>
    </row>
    <row r="95" spans="1:8" ht="12" customHeight="1" x14ac:dyDescent="0.15">
      <c r="A95" s="61"/>
      <c r="B95" s="37"/>
      <c r="C95" s="123"/>
      <c r="D95" s="70"/>
      <c r="E95" s="153"/>
      <c r="F95" s="72"/>
      <c r="G95" s="72"/>
      <c r="H95" s="65"/>
    </row>
    <row r="96" spans="1:8" ht="12" customHeight="1" x14ac:dyDescent="0.15">
      <c r="A96" s="73"/>
      <c r="B96" s="74"/>
      <c r="C96" s="174"/>
      <c r="D96" s="75"/>
      <c r="E96" s="154"/>
      <c r="F96" s="77"/>
      <c r="G96" s="77"/>
      <c r="H96" s="78"/>
    </row>
    <row r="97" spans="1:8" ht="12" customHeight="1" x14ac:dyDescent="0.15">
      <c r="A97" s="61"/>
      <c r="B97" s="37"/>
      <c r="C97" s="123"/>
      <c r="D97" s="62"/>
      <c r="E97" s="151"/>
      <c r="F97" s="64"/>
      <c r="G97" s="64"/>
      <c r="H97" s="65"/>
    </row>
    <row r="98" spans="1:8" ht="12" customHeight="1" x14ac:dyDescent="0.15">
      <c r="A98" s="61"/>
      <c r="B98" s="37"/>
      <c r="C98" s="123"/>
      <c r="D98" s="67"/>
      <c r="E98" s="152"/>
      <c r="F98" s="69"/>
      <c r="G98" s="69"/>
      <c r="H98" s="65"/>
    </row>
    <row r="99" spans="1:8" ht="12" customHeight="1" x14ac:dyDescent="0.15">
      <c r="A99" s="61"/>
      <c r="B99" s="37"/>
      <c r="C99" s="123"/>
      <c r="D99" s="70"/>
      <c r="E99" s="153"/>
      <c r="F99" s="185"/>
      <c r="G99" s="72"/>
      <c r="H99" s="65"/>
    </row>
    <row r="100" spans="1:8" ht="12" customHeight="1" x14ac:dyDescent="0.15">
      <c r="A100" s="73"/>
      <c r="B100" s="74"/>
      <c r="C100" s="174"/>
      <c r="D100" s="75"/>
      <c r="E100" s="154"/>
      <c r="F100" s="185"/>
      <c r="G100" s="77"/>
      <c r="H100" s="78"/>
    </row>
    <row r="101" spans="1:8" ht="12" customHeight="1" x14ac:dyDescent="0.15">
      <c r="A101" s="61"/>
      <c r="B101" s="37"/>
      <c r="C101" s="123"/>
      <c r="D101" s="62"/>
      <c r="E101" s="151"/>
      <c r="F101" s="64"/>
      <c r="G101" s="64"/>
      <c r="H101" s="65"/>
    </row>
    <row r="102" spans="1:8" ht="12" customHeight="1" x14ac:dyDescent="0.15">
      <c r="A102" s="61"/>
      <c r="B102" s="37"/>
      <c r="C102" s="123"/>
      <c r="D102" s="67"/>
      <c r="E102" s="152"/>
      <c r="F102" s="69"/>
      <c r="G102" s="69"/>
      <c r="H102" s="65"/>
    </row>
    <row r="103" spans="1:8" ht="12" customHeight="1" x14ac:dyDescent="0.15">
      <c r="A103" s="61"/>
      <c r="B103" s="37"/>
      <c r="C103" s="123"/>
      <c r="D103" s="70"/>
      <c r="E103" s="153"/>
      <c r="F103" s="72"/>
      <c r="G103" s="72"/>
      <c r="H103" s="65"/>
    </row>
    <row r="104" spans="1:8" ht="12" customHeight="1" x14ac:dyDescent="0.15">
      <c r="A104" s="73"/>
      <c r="B104" s="74"/>
      <c r="C104" s="174"/>
      <c r="D104" s="75"/>
      <c r="E104" s="154"/>
      <c r="F104" s="77"/>
      <c r="G104" s="77"/>
      <c r="H104" s="78"/>
    </row>
    <row r="105" spans="1:8" ht="12" customHeight="1" x14ac:dyDescent="0.15">
      <c r="A105" s="61"/>
      <c r="B105" s="37"/>
      <c r="C105" s="123"/>
      <c r="D105" s="62"/>
      <c r="E105" s="151"/>
      <c r="F105" s="64"/>
      <c r="G105" s="64"/>
      <c r="H105" s="65"/>
    </row>
    <row r="106" spans="1:8" ht="12" customHeight="1" x14ac:dyDescent="0.15">
      <c r="A106" s="61"/>
      <c r="B106" s="37"/>
      <c r="C106" s="123"/>
      <c r="D106" s="67"/>
      <c r="E106" s="152"/>
      <c r="F106" s="69"/>
      <c r="G106" s="69"/>
      <c r="H106" s="65"/>
    </row>
    <row r="107" spans="1:8" ht="12" customHeight="1" x14ac:dyDescent="0.15">
      <c r="A107" s="61"/>
      <c r="B107" s="37"/>
      <c r="C107" s="123"/>
      <c r="D107" s="70"/>
      <c r="E107" s="153"/>
      <c r="F107" s="72"/>
      <c r="G107" s="72"/>
      <c r="H107" s="65"/>
    </row>
    <row r="108" spans="1:8" ht="12" customHeight="1" x14ac:dyDescent="0.15">
      <c r="A108" s="73"/>
      <c r="B108" s="74"/>
      <c r="C108" s="74"/>
      <c r="D108" s="75"/>
      <c r="E108" s="154"/>
      <c r="F108" s="77"/>
      <c r="G108" s="77"/>
      <c r="H108" s="78"/>
    </row>
    <row r="109" spans="1:8" ht="12" customHeight="1" x14ac:dyDescent="0.15">
      <c r="A109" s="61"/>
      <c r="B109" s="37"/>
      <c r="C109" s="37"/>
      <c r="D109" s="62"/>
      <c r="E109" s="151"/>
      <c r="F109" s="64"/>
      <c r="G109" s="64"/>
      <c r="H109" s="65"/>
    </row>
    <row r="110" spans="1:8" ht="12" customHeight="1" x14ac:dyDescent="0.15">
      <c r="A110" s="61"/>
      <c r="B110" s="37"/>
      <c r="C110" s="37"/>
      <c r="D110" s="67"/>
      <c r="E110" s="152"/>
      <c r="F110" s="69"/>
      <c r="G110" s="69"/>
      <c r="H110" s="65"/>
    </row>
    <row r="111" spans="1:8" ht="12" customHeight="1" x14ac:dyDescent="0.15">
      <c r="A111" s="61"/>
      <c r="B111" s="37"/>
      <c r="C111" s="37"/>
      <c r="D111" s="70"/>
      <c r="E111" s="153"/>
      <c r="F111" s="72"/>
      <c r="G111" s="72"/>
      <c r="H111" s="179"/>
    </row>
    <row r="112" spans="1:8" ht="12" customHeight="1" x14ac:dyDescent="0.15">
      <c r="A112" s="73"/>
      <c r="B112" s="74"/>
      <c r="C112" s="74"/>
      <c r="D112" s="75"/>
      <c r="E112" s="154"/>
      <c r="F112" s="77"/>
      <c r="G112" s="77"/>
      <c r="H112" s="78"/>
    </row>
    <row r="113" spans="1:8" ht="12" customHeight="1" x14ac:dyDescent="0.15">
      <c r="A113" s="61"/>
      <c r="B113" s="37"/>
      <c r="C113" s="37"/>
      <c r="D113" s="62"/>
      <c r="E113" s="151"/>
      <c r="F113" s="64"/>
      <c r="G113" s="64"/>
      <c r="H113" s="122"/>
    </row>
    <row r="114" spans="1:8" ht="12" customHeight="1" x14ac:dyDescent="0.15">
      <c r="A114" s="61"/>
      <c r="B114" s="37"/>
      <c r="C114" s="37"/>
      <c r="D114" s="67"/>
      <c r="E114" s="152"/>
      <c r="F114" s="69"/>
      <c r="G114" s="69"/>
      <c r="H114" s="79"/>
    </row>
    <row r="115" spans="1:8" ht="12" customHeight="1" x14ac:dyDescent="0.15">
      <c r="A115" s="61"/>
      <c r="B115" s="37"/>
      <c r="C115" s="37"/>
      <c r="D115" s="70"/>
      <c r="E115" s="153"/>
      <c r="F115" s="72"/>
      <c r="G115" s="72"/>
      <c r="H115" s="111"/>
    </row>
    <row r="116" spans="1:8" ht="12" customHeight="1" x14ac:dyDescent="0.15">
      <c r="A116" s="73"/>
      <c r="B116" s="74"/>
      <c r="C116" s="74"/>
      <c r="D116" s="75"/>
      <c r="E116" s="154"/>
      <c r="F116" s="77"/>
      <c r="G116" s="77"/>
      <c r="H116" s="78"/>
    </row>
    <row r="117" spans="1:8" ht="12" customHeight="1" x14ac:dyDescent="0.15">
      <c r="A117" s="61"/>
      <c r="B117" s="37"/>
      <c r="C117" s="37"/>
      <c r="D117" s="62"/>
      <c r="E117" s="158"/>
      <c r="F117" s="159"/>
      <c r="G117" s="159"/>
      <c r="H117" s="65"/>
    </row>
    <row r="118" spans="1:8" ht="12" customHeight="1" x14ac:dyDescent="0.15">
      <c r="A118" s="61"/>
      <c r="B118" s="37"/>
      <c r="C118" s="37"/>
      <c r="D118" s="67"/>
      <c r="E118" s="160"/>
      <c r="F118" s="161"/>
      <c r="G118" s="161"/>
      <c r="H118" s="65"/>
    </row>
    <row r="119" spans="1:8" ht="12" customHeight="1" x14ac:dyDescent="0.15">
      <c r="A119" s="61"/>
      <c r="B119" s="37"/>
      <c r="C119" s="37"/>
      <c r="D119" s="70"/>
      <c r="E119" s="162"/>
      <c r="F119" s="89"/>
      <c r="G119" s="72"/>
      <c r="H119" s="65"/>
    </row>
    <row r="120" spans="1:8" ht="12" customHeight="1" x14ac:dyDescent="0.15">
      <c r="A120" s="73"/>
      <c r="B120" s="74"/>
      <c r="C120" s="74"/>
      <c r="D120" s="75"/>
      <c r="E120" s="163"/>
      <c r="F120" s="92"/>
      <c r="G120" s="77"/>
      <c r="H120" s="78"/>
    </row>
    <row r="121" spans="1:8" ht="12" customHeight="1" x14ac:dyDescent="0.15">
      <c r="A121" s="61"/>
      <c r="B121" s="37"/>
      <c r="C121" s="37"/>
      <c r="D121" s="62"/>
      <c r="E121" s="158"/>
      <c r="F121" s="159"/>
      <c r="G121" s="159"/>
      <c r="H121" s="65"/>
    </row>
    <row r="122" spans="1:8" ht="12" customHeight="1" x14ac:dyDescent="0.15">
      <c r="A122" s="61"/>
      <c r="B122" s="37"/>
      <c r="C122" s="37"/>
      <c r="D122" s="67"/>
      <c r="E122" s="160"/>
      <c r="F122" s="161"/>
      <c r="G122" s="161"/>
      <c r="H122" s="65"/>
    </row>
    <row r="123" spans="1:8" ht="12" customHeight="1" x14ac:dyDescent="0.15">
      <c r="A123" s="61"/>
      <c r="B123" s="37"/>
      <c r="C123" s="37"/>
      <c r="D123" s="70"/>
      <c r="E123" s="162"/>
      <c r="F123" s="89"/>
      <c r="G123" s="89"/>
      <c r="H123" s="65"/>
    </row>
    <row r="124" spans="1:8" ht="12" customHeight="1" x14ac:dyDescent="0.15">
      <c r="A124" s="73"/>
      <c r="B124" s="74"/>
      <c r="C124" s="74"/>
      <c r="D124" s="75"/>
      <c r="E124" s="163"/>
      <c r="F124" s="92"/>
      <c r="G124" s="92"/>
      <c r="H124" s="78"/>
    </row>
    <row r="125" spans="1:8" ht="12" customHeight="1" x14ac:dyDescent="0.15">
      <c r="A125" s="99"/>
      <c r="B125" s="37"/>
      <c r="C125" s="37"/>
      <c r="D125" s="62"/>
      <c r="E125" s="151"/>
      <c r="F125" s="64"/>
      <c r="G125" s="64"/>
      <c r="H125" s="65"/>
    </row>
    <row r="126" spans="1:8" ht="12" customHeight="1" x14ac:dyDescent="0.15">
      <c r="A126" s="61"/>
      <c r="B126" s="37"/>
      <c r="C126" s="37"/>
      <c r="D126" s="67"/>
      <c r="E126" s="152"/>
      <c r="F126" s="69"/>
      <c r="G126" s="69"/>
      <c r="H126" s="65"/>
    </row>
    <row r="127" spans="1:8" ht="12" customHeight="1" x14ac:dyDescent="0.15">
      <c r="A127" s="61"/>
      <c r="B127" s="37"/>
      <c r="C127" s="37"/>
      <c r="D127" s="70"/>
      <c r="E127" s="153"/>
      <c r="F127" s="72"/>
      <c r="G127" s="72"/>
      <c r="H127" s="65"/>
    </row>
    <row r="128" spans="1:8" ht="12" customHeight="1" thickBot="1" x14ac:dyDescent="0.2">
      <c r="A128" s="124"/>
      <c r="B128" s="125"/>
      <c r="C128" s="125"/>
      <c r="D128" s="127"/>
      <c r="E128" s="165"/>
      <c r="F128" s="130"/>
      <c r="G128" s="130"/>
      <c r="H128" s="166"/>
    </row>
    <row r="129" spans="1:8" ht="13.5" customHeight="1" x14ac:dyDescent="0.4">
      <c r="B129" s="30" t="s">
        <v>122</v>
      </c>
    </row>
    <row r="130" spans="1:8" ht="21" customHeight="1" x14ac:dyDescent="0.2">
      <c r="A130" s="167" t="s">
        <v>111</v>
      </c>
      <c r="B130" s="167"/>
      <c r="C130" s="167"/>
      <c r="D130" s="167"/>
      <c r="E130" s="167"/>
      <c r="F130" s="183" t="s">
        <v>123</v>
      </c>
      <c r="G130" s="183"/>
      <c r="H130" s="183"/>
    </row>
    <row r="131" spans="1:8" ht="13.5" customHeight="1" thickBot="1" x14ac:dyDescent="0.2">
      <c r="A131" s="37"/>
      <c r="B131" s="37"/>
      <c r="C131" s="37"/>
      <c r="D131" s="37"/>
      <c r="E131" s="136"/>
      <c r="F131" s="41"/>
      <c r="G131" s="137" t="s">
        <v>91</v>
      </c>
      <c r="H131" s="36" t="s">
        <v>51</v>
      </c>
    </row>
    <row r="132" spans="1:8" ht="12" customHeight="1" x14ac:dyDescent="0.15">
      <c r="A132" s="42"/>
      <c r="B132" s="43"/>
      <c r="C132" s="169"/>
      <c r="D132" s="44"/>
      <c r="E132" s="45"/>
      <c r="F132" s="46"/>
      <c r="G132" s="46"/>
      <c r="H132" s="47"/>
    </row>
    <row r="133" spans="1:8" ht="12" customHeight="1" x14ac:dyDescent="0.15">
      <c r="A133" s="48" t="s">
        <v>15</v>
      </c>
      <c r="B133" s="49"/>
      <c r="C133" s="150"/>
      <c r="D133" s="51" t="s">
        <v>16</v>
      </c>
      <c r="E133" s="52" t="s">
        <v>17</v>
      </c>
      <c r="F133" s="53" t="s">
        <v>18</v>
      </c>
      <c r="G133" s="53" t="s">
        <v>19</v>
      </c>
      <c r="H133" s="54" t="s">
        <v>20</v>
      </c>
    </row>
    <row r="134" spans="1:8" ht="12" customHeight="1" x14ac:dyDescent="0.15">
      <c r="A134" s="55"/>
      <c r="B134" s="56"/>
      <c r="C134" s="170"/>
      <c r="D134" s="57"/>
      <c r="E134" s="58"/>
      <c r="F134" s="59"/>
      <c r="G134" s="59"/>
      <c r="H134" s="60"/>
    </row>
    <row r="135" spans="1:8" ht="12" customHeight="1" x14ac:dyDescent="0.15">
      <c r="A135" s="61" t="str">
        <f>[1]C代価!A64</f>
        <v>高圧洗浄車運転工（1）</v>
      </c>
      <c r="C135" s="123"/>
      <c r="D135" s="62"/>
      <c r="E135" s="151"/>
      <c r="F135" s="64"/>
      <c r="G135" s="64"/>
      <c r="H135" s="65"/>
    </row>
    <row r="136" spans="1:8" ht="12" customHeight="1" x14ac:dyDescent="0.15">
      <c r="A136" s="61"/>
      <c r="B136" s="66" t="str">
        <f>[1]C代価!B86</f>
        <v>4t、147kw（154kw準用）</v>
      </c>
      <c r="C136" s="172"/>
      <c r="D136" s="67"/>
      <c r="E136" s="152"/>
      <c r="F136" s="69"/>
      <c r="G136" s="69"/>
      <c r="H136" s="65"/>
    </row>
    <row r="137" spans="1:8" ht="12" customHeight="1" x14ac:dyDescent="0.15">
      <c r="A137" s="61"/>
      <c r="B137" s="66"/>
      <c r="C137" s="172"/>
      <c r="D137" s="70" t="s">
        <v>104</v>
      </c>
      <c r="E137" s="153">
        <v>1</v>
      </c>
      <c r="F137" s="72"/>
      <c r="G137" s="72"/>
      <c r="H137" s="65"/>
    </row>
    <row r="138" spans="1:8" ht="12" customHeight="1" x14ac:dyDescent="0.15">
      <c r="A138" s="73"/>
      <c r="B138" s="74"/>
      <c r="C138" s="174"/>
      <c r="D138" s="75"/>
      <c r="E138" s="154"/>
      <c r="F138" s="77"/>
      <c r="G138" s="77"/>
      <c r="H138" s="78" t="s">
        <v>112</v>
      </c>
    </row>
    <row r="139" spans="1:8" ht="12" customHeight="1" x14ac:dyDescent="0.15">
      <c r="A139" s="61" t="str">
        <f>[1]C代価!A126</f>
        <v>揚泥車運転工（1）</v>
      </c>
      <c r="C139" s="123"/>
      <c r="D139" s="62"/>
      <c r="E139" s="151"/>
      <c r="F139" s="64"/>
      <c r="G139" s="64"/>
      <c r="H139" s="65"/>
    </row>
    <row r="140" spans="1:8" ht="12" customHeight="1" x14ac:dyDescent="0.15">
      <c r="A140" s="61"/>
      <c r="B140" s="37" t="str">
        <f>[1]C代価!B144</f>
        <v>4t、147kw</v>
      </c>
      <c r="C140" s="123"/>
      <c r="D140" s="67"/>
      <c r="E140" s="152"/>
      <c r="F140" s="69"/>
      <c r="G140" s="69"/>
      <c r="H140" s="65"/>
    </row>
    <row r="141" spans="1:8" ht="12" customHeight="1" x14ac:dyDescent="0.15">
      <c r="A141" s="61"/>
      <c r="B141" s="37"/>
      <c r="C141" s="123"/>
      <c r="D141" s="70" t="s">
        <v>104</v>
      </c>
      <c r="E141" s="153">
        <v>1</v>
      </c>
      <c r="F141" s="72"/>
      <c r="G141" s="72"/>
      <c r="H141" s="65"/>
    </row>
    <row r="142" spans="1:8" ht="12" customHeight="1" x14ac:dyDescent="0.15">
      <c r="A142" s="73"/>
      <c r="B142" s="74"/>
      <c r="C142" s="174"/>
      <c r="D142" s="75"/>
      <c r="E142" s="154"/>
      <c r="F142" s="77"/>
      <c r="G142" s="77"/>
      <c r="H142" s="78" t="s">
        <v>113</v>
      </c>
    </row>
    <row r="143" spans="1:8" ht="12" customHeight="1" x14ac:dyDescent="0.15">
      <c r="A143" s="61" t="s">
        <v>114</v>
      </c>
      <c r="B143" s="37"/>
      <c r="C143" s="123"/>
      <c r="D143" s="62"/>
      <c r="E143" s="151"/>
      <c r="F143" s="184"/>
      <c r="G143" s="64"/>
      <c r="H143" s="65"/>
    </row>
    <row r="144" spans="1:8" ht="12" customHeight="1" x14ac:dyDescent="0.15">
      <c r="A144" s="61"/>
      <c r="B144" s="37" t="str">
        <f>[1]C代価!B202</f>
        <v>4t、132kw（154kw準用）</v>
      </c>
      <c r="C144" s="123"/>
      <c r="D144" s="67"/>
      <c r="E144" s="152"/>
      <c r="F144" s="184"/>
      <c r="G144" s="69"/>
      <c r="H144" s="65"/>
    </row>
    <row r="145" spans="1:8" ht="12" customHeight="1" x14ac:dyDescent="0.15">
      <c r="A145" s="61"/>
      <c r="B145" s="37"/>
      <c r="C145" s="123"/>
      <c r="D145" s="70" t="s">
        <v>104</v>
      </c>
      <c r="E145" s="153">
        <v>1</v>
      </c>
      <c r="F145" s="185"/>
      <c r="G145" s="72"/>
      <c r="H145" s="79"/>
    </row>
    <row r="146" spans="1:8" ht="12" customHeight="1" x14ac:dyDescent="0.15">
      <c r="A146" s="73"/>
      <c r="B146" s="74"/>
      <c r="C146" s="174"/>
      <c r="D146" s="75"/>
      <c r="E146" s="154"/>
      <c r="F146" s="185"/>
      <c r="G146" s="77"/>
      <c r="H146" s="186" t="s">
        <v>115</v>
      </c>
    </row>
    <row r="147" spans="1:8" ht="12" customHeight="1" x14ac:dyDescent="0.15">
      <c r="A147" s="61" t="s">
        <v>116</v>
      </c>
      <c r="B147" s="37"/>
      <c r="C147" s="123"/>
      <c r="D147" s="62"/>
      <c r="E147" s="151"/>
      <c r="F147" s="64"/>
      <c r="G147" s="81"/>
      <c r="H147" s="79"/>
    </row>
    <row r="148" spans="1:8" ht="12" customHeight="1" x14ac:dyDescent="0.15">
      <c r="A148" s="61"/>
      <c r="B148" s="37"/>
      <c r="C148" s="123"/>
      <c r="D148" s="67"/>
      <c r="E148" s="152"/>
      <c r="F148" s="69"/>
      <c r="G148" s="69"/>
      <c r="H148" s="65"/>
    </row>
    <row r="149" spans="1:8" ht="12" customHeight="1" x14ac:dyDescent="0.15">
      <c r="A149" s="61"/>
      <c r="B149" s="37"/>
      <c r="C149" s="123"/>
      <c r="D149" s="70"/>
      <c r="E149" s="153"/>
      <c r="F149" s="72"/>
      <c r="G149" s="72"/>
      <c r="H149" s="65"/>
    </row>
    <row r="150" spans="1:8" ht="12" customHeight="1" x14ac:dyDescent="0.15">
      <c r="A150" s="73"/>
      <c r="B150" s="74"/>
      <c r="C150" s="174"/>
      <c r="D150" s="75"/>
      <c r="E150" s="154"/>
      <c r="F150" s="77"/>
      <c r="G150" s="77"/>
      <c r="H150" s="78" t="s">
        <v>117</v>
      </c>
    </row>
    <row r="151" spans="1:8" ht="12" customHeight="1" x14ac:dyDescent="0.15">
      <c r="A151" s="61"/>
      <c r="B151" s="37"/>
      <c r="C151" s="123"/>
      <c r="D151" s="62"/>
      <c r="E151" s="151"/>
      <c r="F151" s="64"/>
      <c r="G151" s="64"/>
      <c r="H151" s="65"/>
    </row>
    <row r="152" spans="1:8" ht="12" customHeight="1" x14ac:dyDescent="0.15">
      <c r="A152" s="61" t="s">
        <v>118</v>
      </c>
      <c r="B152" s="37" t="s">
        <v>119</v>
      </c>
      <c r="C152" s="123"/>
      <c r="D152" s="67"/>
      <c r="E152" s="152"/>
      <c r="F152" s="69"/>
      <c r="G152" s="69"/>
      <c r="H152" s="65"/>
    </row>
    <row r="153" spans="1:8" ht="12" customHeight="1" x14ac:dyDescent="0.15">
      <c r="A153" s="61"/>
      <c r="B153" s="37" t="str">
        <f>"日進量"&amp;[1]条件入力!J50&amp;"ｍ"</f>
        <v>日進量830ｍ</v>
      </c>
      <c r="C153" s="123"/>
      <c r="D153" s="70"/>
      <c r="E153" s="153"/>
      <c r="F153" s="72"/>
      <c r="G153" s="72"/>
      <c r="H153" s="65"/>
    </row>
    <row r="154" spans="1:8" ht="12" customHeight="1" x14ac:dyDescent="0.15">
      <c r="A154" s="73"/>
      <c r="B154" s="74"/>
      <c r="C154" s="174"/>
      <c r="D154" s="75"/>
      <c r="E154" s="154"/>
      <c r="F154" s="77"/>
      <c r="G154" s="77"/>
      <c r="H154" s="78" t="s">
        <v>120</v>
      </c>
    </row>
    <row r="155" spans="1:8" ht="12" customHeight="1" x14ac:dyDescent="0.15">
      <c r="A155" s="61"/>
      <c r="B155" s="37"/>
      <c r="C155" s="123"/>
      <c r="D155" s="62"/>
      <c r="E155" s="151"/>
      <c r="F155" s="64"/>
      <c r="G155" s="64"/>
      <c r="H155" s="65"/>
    </row>
    <row r="156" spans="1:8" ht="12" customHeight="1" x14ac:dyDescent="0.15">
      <c r="A156" s="187" t="s">
        <v>121</v>
      </c>
      <c r="B156" s="188"/>
      <c r="C156" s="189"/>
      <c r="D156" s="67"/>
      <c r="E156" s="152"/>
      <c r="F156" s="69"/>
      <c r="G156" s="69"/>
      <c r="H156" s="65"/>
    </row>
    <row r="157" spans="1:8" ht="12" customHeight="1" x14ac:dyDescent="0.15">
      <c r="A157" s="61"/>
      <c r="B157" s="37"/>
      <c r="C157" s="123"/>
      <c r="D157" s="70"/>
      <c r="E157" s="153"/>
      <c r="F157" s="72"/>
      <c r="G157" s="72"/>
      <c r="H157" s="65"/>
    </row>
    <row r="158" spans="1:8" ht="12" customHeight="1" x14ac:dyDescent="0.15">
      <c r="A158" s="73"/>
      <c r="B158" s="74"/>
      <c r="C158" s="174"/>
      <c r="D158" s="75"/>
      <c r="E158" s="154"/>
      <c r="F158" s="77"/>
      <c r="G158" s="77"/>
      <c r="H158" s="78"/>
    </row>
    <row r="159" spans="1:8" ht="12" customHeight="1" x14ac:dyDescent="0.15">
      <c r="A159" s="61"/>
      <c r="B159" s="37"/>
      <c r="C159" s="123"/>
      <c r="D159" s="62"/>
      <c r="E159" s="151"/>
      <c r="F159" s="64"/>
      <c r="G159" s="64"/>
      <c r="H159" s="65"/>
    </row>
    <row r="160" spans="1:8" ht="12" customHeight="1" x14ac:dyDescent="0.15">
      <c r="A160" s="61"/>
      <c r="B160" s="37"/>
      <c r="C160" s="123"/>
      <c r="D160" s="67"/>
      <c r="E160" s="152"/>
      <c r="F160" s="69"/>
      <c r="G160" s="69"/>
      <c r="H160" s="65"/>
    </row>
    <row r="161" spans="1:8" ht="12" customHeight="1" x14ac:dyDescent="0.15">
      <c r="A161" s="61"/>
      <c r="B161" s="37"/>
      <c r="C161" s="123"/>
      <c r="D161" s="70"/>
      <c r="E161" s="153"/>
      <c r="F161" s="185"/>
      <c r="G161" s="72"/>
      <c r="H161" s="65"/>
    </row>
    <row r="162" spans="1:8" ht="12" customHeight="1" x14ac:dyDescent="0.15">
      <c r="A162" s="73"/>
      <c r="B162" s="74"/>
      <c r="C162" s="174"/>
      <c r="D162" s="75"/>
      <c r="E162" s="154"/>
      <c r="F162" s="185"/>
      <c r="G162" s="77"/>
      <c r="H162" s="78"/>
    </row>
    <row r="163" spans="1:8" ht="12" customHeight="1" x14ac:dyDescent="0.15">
      <c r="A163" s="61"/>
      <c r="B163" s="37"/>
      <c r="C163" s="123"/>
      <c r="D163" s="62"/>
      <c r="E163" s="151"/>
      <c r="F163" s="64"/>
      <c r="G163" s="64"/>
      <c r="H163" s="65"/>
    </row>
    <row r="164" spans="1:8" ht="12" customHeight="1" x14ac:dyDescent="0.15">
      <c r="A164" s="61"/>
      <c r="B164" s="37"/>
      <c r="C164" s="123"/>
      <c r="D164" s="67"/>
      <c r="E164" s="152"/>
      <c r="F164" s="69"/>
      <c r="G164" s="69"/>
      <c r="H164" s="65"/>
    </row>
    <row r="165" spans="1:8" ht="12" customHeight="1" x14ac:dyDescent="0.15">
      <c r="A165" s="61"/>
      <c r="B165" s="37"/>
      <c r="C165" s="123"/>
      <c r="D165" s="70"/>
      <c r="E165" s="153"/>
      <c r="F165" s="72"/>
      <c r="G165" s="72"/>
      <c r="H165" s="65"/>
    </row>
    <row r="166" spans="1:8" ht="12" customHeight="1" x14ac:dyDescent="0.15">
      <c r="A166" s="73"/>
      <c r="B166" s="74"/>
      <c r="C166" s="174"/>
      <c r="D166" s="75"/>
      <c r="E166" s="154"/>
      <c r="F166" s="77"/>
      <c r="G166" s="77"/>
      <c r="H166" s="78"/>
    </row>
    <row r="167" spans="1:8" ht="12" customHeight="1" x14ac:dyDescent="0.15">
      <c r="A167" s="61"/>
      <c r="B167" s="37"/>
      <c r="C167" s="123"/>
      <c r="D167" s="62"/>
      <c r="E167" s="151"/>
      <c r="F167" s="64"/>
      <c r="G167" s="64"/>
      <c r="H167" s="65"/>
    </row>
    <row r="168" spans="1:8" ht="12" customHeight="1" x14ac:dyDescent="0.15">
      <c r="A168" s="61"/>
      <c r="B168" s="37"/>
      <c r="C168" s="123"/>
      <c r="D168" s="67"/>
      <c r="E168" s="152"/>
      <c r="F168" s="69"/>
      <c r="G168" s="69"/>
      <c r="H168" s="65"/>
    </row>
    <row r="169" spans="1:8" ht="12" customHeight="1" x14ac:dyDescent="0.15">
      <c r="A169" s="61"/>
      <c r="B169" s="37"/>
      <c r="C169" s="123"/>
      <c r="D169" s="70"/>
      <c r="E169" s="153"/>
      <c r="F169" s="72"/>
      <c r="G169" s="72"/>
      <c r="H169" s="65"/>
    </row>
    <row r="170" spans="1:8" ht="12" customHeight="1" x14ac:dyDescent="0.15">
      <c r="A170" s="73"/>
      <c r="B170" s="74"/>
      <c r="C170" s="74"/>
      <c r="D170" s="75"/>
      <c r="E170" s="154"/>
      <c r="F170" s="77"/>
      <c r="G170" s="77"/>
      <c r="H170" s="78"/>
    </row>
    <row r="171" spans="1:8" ht="12" customHeight="1" x14ac:dyDescent="0.15">
      <c r="A171" s="61"/>
      <c r="B171" s="37"/>
      <c r="C171" s="37"/>
      <c r="D171" s="62"/>
      <c r="E171" s="151"/>
      <c r="F171" s="64"/>
      <c r="G171" s="64"/>
      <c r="H171" s="65"/>
    </row>
    <row r="172" spans="1:8" ht="12" customHeight="1" x14ac:dyDescent="0.15">
      <c r="A172" s="61"/>
      <c r="B172" s="37"/>
      <c r="C172" s="37"/>
      <c r="D172" s="67"/>
      <c r="E172" s="152"/>
      <c r="F172" s="69"/>
      <c r="G172" s="69"/>
      <c r="H172" s="65"/>
    </row>
    <row r="173" spans="1:8" ht="12" customHeight="1" x14ac:dyDescent="0.15">
      <c r="A173" s="61"/>
      <c r="B173" s="37"/>
      <c r="C173" s="37"/>
      <c r="D173" s="70"/>
      <c r="E173" s="153"/>
      <c r="F173" s="72"/>
      <c r="G173" s="72"/>
      <c r="H173" s="179"/>
    </row>
    <row r="174" spans="1:8" ht="12" customHeight="1" x14ac:dyDescent="0.15">
      <c r="A174" s="73"/>
      <c r="B174" s="74"/>
      <c r="C174" s="74"/>
      <c r="D174" s="75"/>
      <c r="E174" s="154"/>
      <c r="F174" s="77"/>
      <c r="G174" s="77"/>
      <c r="H174" s="78"/>
    </row>
    <row r="175" spans="1:8" ht="12" customHeight="1" x14ac:dyDescent="0.15">
      <c r="A175" s="61"/>
      <c r="B175" s="37"/>
      <c r="C175" s="37"/>
      <c r="D175" s="62"/>
      <c r="E175" s="151"/>
      <c r="F175" s="64"/>
      <c r="G175" s="64"/>
      <c r="H175" s="122"/>
    </row>
    <row r="176" spans="1:8" ht="12" customHeight="1" x14ac:dyDescent="0.15">
      <c r="A176" s="61"/>
      <c r="B176" s="37"/>
      <c r="C176" s="37"/>
      <c r="D176" s="67"/>
      <c r="E176" s="152"/>
      <c r="F176" s="69"/>
      <c r="G176" s="69"/>
      <c r="H176" s="79"/>
    </row>
    <row r="177" spans="1:8" ht="12" customHeight="1" x14ac:dyDescent="0.15">
      <c r="A177" s="61"/>
      <c r="B177" s="37"/>
      <c r="C177" s="37"/>
      <c r="D177" s="70"/>
      <c r="E177" s="153"/>
      <c r="F177" s="72"/>
      <c r="G177" s="72"/>
      <c r="H177" s="111"/>
    </row>
    <row r="178" spans="1:8" ht="12" customHeight="1" x14ac:dyDescent="0.15">
      <c r="A178" s="73"/>
      <c r="B178" s="74"/>
      <c r="C178" s="74"/>
      <c r="D178" s="75"/>
      <c r="E178" s="154"/>
      <c r="F178" s="77"/>
      <c r="G178" s="77"/>
      <c r="H178" s="78"/>
    </row>
    <row r="179" spans="1:8" ht="12" customHeight="1" x14ac:dyDescent="0.15">
      <c r="A179" s="61"/>
      <c r="B179" s="37"/>
      <c r="C179" s="37"/>
      <c r="D179" s="62"/>
      <c r="E179" s="158"/>
      <c r="F179" s="159"/>
      <c r="G179" s="159"/>
      <c r="H179" s="65"/>
    </row>
    <row r="180" spans="1:8" ht="12" customHeight="1" x14ac:dyDescent="0.15">
      <c r="A180" s="61"/>
      <c r="B180" s="37"/>
      <c r="C180" s="37"/>
      <c r="D180" s="67"/>
      <c r="E180" s="160"/>
      <c r="F180" s="161"/>
      <c r="G180" s="161"/>
      <c r="H180" s="65"/>
    </row>
    <row r="181" spans="1:8" ht="12" customHeight="1" x14ac:dyDescent="0.15">
      <c r="A181" s="61"/>
      <c r="B181" s="37"/>
      <c r="C181" s="37"/>
      <c r="D181" s="70"/>
      <c r="E181" s="162"/>
      <c r="F181" s="89"/>
      <c r="G181" s="72"/>
      <c r="H181" s="65"/>
    </row>
    <row r="182" spans="1:8" ht="12" customHeight="1" x14ac:dyDescent="0.15">
      <c r="A182" s="73"/>
      <c r="B182" s="74"/>
      <c r="C182" s="74"/>
      <c r="D182" s="75"/>
      <c r="E182" s="163"/>
      <c r="F182" s="92"/>
      <c r="G182" s="77"/>
      <c r="H182" s="78"/>
    </row>
    <row r="183" spans="1:8" ht="12" customHeight="1" x14ac:dyDescent="0.15">
      <c r="A183" s="61"/>
      <c r="B183" s="37"/>
      <c r="C183" s="37"/>
      <c r="D183" s="62"/>
      <c r="E183" s="158"/>
      <c r="F183" s="159"/>
      <c r="G183" s="159"/>
      <c r="H183" s="65"/>
    </row>
    <row r="184" spans="1:8" ht="12" customHeight="1" x14ac:dyDescent="0.15">
      <c r="A184" s="61"/>
      <c r="B184" s="37"/>
      <c r="C184" s="37"/>
      <c r="D184" s="67"/>
      <c r="E184" s="160"/>
      <c r="F184" s="161"/>
      <c r="G184" s="161"/>
      <c r="H184" s="65"/>
    </row>
    <row r="185" spans="1:8" ht="12" customHeight="1" x14ac:dyDescent="0.15">
      <c r="A185" s="61"/>
      <c r="B185" s="37"/>
      <c r="C185" s="37"/>
      <c r="D185" s="70"/>
      <c r="E185" s="162"/>
      <c r="F185" s="89"/>
      <c r="G185" s="89"/>
      <c r="H185" s="65"/>
    </row>
    <row r="186" spans="1:8" ht="12" customHeight="1" x14ac:dyDescent="0.15">
      <c r="A186" s="73"/>
      <c r="B186" s="74"/>
      <c r="C186" s="74"/>
      <c r="D186" s="75"/>
      <c r="E186" s="163"/>
      <c r="F186" s="92"/>
      <c r="G186" s="92"/>
      <c r="H186" s="78"/>
    </row>
    <row r="187" spans="1:8" ht="12" customHeight="1" x14ac:dyDescent="0.15">
      <c r="A187" s="99"/>
      <c r="B187" s="37"/>
      <c r="C187" s="37"/>
      <c r="D187" s="62"/>
      <c r="E187" s="151"/>
      <c r="F187" s="64"/>
      <c r="G187" s="64"/>
      <c r="H187" s="65"/>
    </row>
    <row r="188" spans="1:8" ht="12" customHeight="1" x14ac:dyDescent="0.15">
      <c r="A188" s="61"/>
      <c r="B188" s="37"/>
      <c r="C188" s="37"/>
      <c r="D188" s="67"/>
      <c r="E188" s="152"/>
      <c r="F188" s="69"/>
      <c r="G188" s="69"/>
      <c r="H188" s="65"/>
    </row>
    <row r="189" spans="1:8" ht="12" customHeight="1" x14ac:dyDescent="0.15">
      <c r="A189" s="61"/>
      <c r="B189" s="37"/>
      <c r="C189" s="37"/>
      <c r="D189" s="70"/>
      <c r="E189" s="153"/>
      <c r="F189" s="72"/>
      <c r="G189" s="72"/>
      <c r="H189" s="65"/>
    </row>
    <row r="190" spans="1:8" ht="12" customHeight="1" thickBot="1" x14ac:dyDescent="0.2">
      <c r="A190" s="124"/>
      <c r="B190" s="125"/>
      <c r="C190" s="125"/>
      <c r="D190" s="127"/>
      <c r="E190" s="165"/>
      <c r="F190" s="130"/>
      <c r="G190" s="130"/>
      <c r="H190" s="166"/>
    </row>
    <row r="191" spans="1:8" ht="13.5" customHeight="1" x14ac:dyDescent="0.15">
      <c r="B191" s="30" t="s">
        <v>124</v>
      </c>
    </row>
    <row r="192" spans="1:8" ht="21" customHeight="1" x14ac:dyDescent="0.2">
      <c r="A192" s="167" t="s">
        <v>111</v>
      </c>
      <c r="B192" s="167"/>
      <c r="C192" s="167"/>
      <c r="D192" s="167"/>
      <c r="E192" s="167"/>
      <c r="F192" s="183" t="s">
        <v>125</v>
      </c>
      <c r="G192" s="183"/>
      <c r="H192" s="183"/>
    </row>
    <row r="193" spans="1:8" ht="13.5" customHeight="1" thickBot="1" x14ac:dyDescent="0.2">
      <c r="A193" s="37"/>
      <c r="B193" s="37"/>
      <c r="C193" s="37"/>
      <c r="D193" s="37"/>
      <c r="E193" s="136"/>
      <c r="F193" s="41"/>
      <c r="G193" s="137" t="s">
        <v>91</v>
      </c>
      <c r="H193" s="36" t="s">
        <v>51</v>
      </c>
    </row>
    <row r="194" spans="1:8" ht="12" customHeight="1" x14ac:dyDescent="0.15">
      <c r="A194" s="42"/>
      <c r="B194" s="43"/>
      <c r="C194" s="169"/>
      <c r="D194" s="44"/>
      <c r="E194" s="45"/>
      <c r="F194" s="46"/>
      <c r="G194" s="46"/>
      <c r="H194" s="47"/>
    </row>
    <row r="195" spans="1:8" ht="12" customHeight="1" x14ac:dyDescent="0.15">
      <c r="A195" s="48" t="s">
        <v>15</v>
      </c>
      <c r="B195" s="49"/>
      <c r="C195" s="150"/>
      <c r="D195" s="51" t="s">
        <v>16</v>
      </c>
      <c r="E195" s="52" t="s">
        <v>17</v>
      </c>
      <c r="F195" s="53" t="s">
        <v>18</v>
      </c>
      <c r="G195" s="53" t="s">
        <v>19</v>
      </c>
      <c r="H195" s="54" t="s">
        <v>20</v>
      </c>
    </row>
    <row r="196" spans="1:8" ht="12" customHeight="1" x14ac:dyDescent="0.15">
      <c r="A196" s="55"/>
      <c r="B196" s="56"/>
      <c r="C196" s="170"/>
      <c r="D196" s="57"/>
      <c r="E196" s="58"/>
      <c r="F196" s="59"/>
      <c r="G196" s="59"/>
      <c r="H196" s="60"/>
    </row>
    <row r="197" spans="1:8" ht="12" customHeight="1" x14ac:dyDescent="0.15">
      <c r="A197" s="61" t="str">
        <f>[1]C代価!A64</f>
        <v>高圧洗浄車運転工（1）</v>
      </c>
      <c r="C197" s="123"/>
      <c r="D197" s="62"/>
      <c r="E197" s="151"/>
      <c r="F197" s="64"/>
      <c r="G197" s="64"/>
      <c r="H197" s="65"/>
    </row>
    <row r="198" spans="1:8" ht="12" customHeight="1" x14ac:dyDescent="0.15">
      <c r="A198" s="61"/>
      <c r="B198" s="66" t="str">
        <f>[1]C代価!B86</f>
        <v>4t、147kw（154kw準用）</v>
      </c>
      <c r="C198" s="172"/>
      <c r="D198" s="67"/>
      <c r="E198" s="152"/>
      <c r="F198" s="69"/>
      <c r="G198" s="69"/>
      <c r="H198" s="65"/>
    </row>
    <row r="199" spans="1:8" ht="12" customHeight="1" x14ac:dyDescent="0.15">
      <c r="A199" s="61"/>
      <c r="B199" s="66"/>
      <c r="C199" s="172"/>
      <c r="D199" s="70" t="s">
        <v>104</v>
      </c>
      <c r="E199" s="153">
        <v>1</v>
      </c>
      <c r="F199" s="72"/>
      <c r="G199" s="72"/>
      <c r="H199" s="65"/>
    </row>
    <row r="200" spans="1:8" ht="12" customHeight="1" x14ac:dyDescent="0.15">
      <c r="A200" s="73"/>
      <c r="B200" s="74"/>
      <c r="C200" s="174"/>
      <c r="D200" s="75"/>
      <c r="E200" s="154"/>
      <c r="F200" s="77"/>
      <c r="G200" s="77"/>
      <c r="H200" s="78" t="s">
        <v>112</v>
      </c>
    </row>
    <row r="201" spans="1:8" ht="12" customHeight="1" x14ac:dyDescent="0.15">
      <c r="A201" s="61" t="str">
        <f>[1]C代価!A126</f>
        <v>揚泥車運転工（1）</v>
      </c>
      <c r="C201" s="123"/>
      <c r="D201" s="62"/>
      <c r="E201" s="151"/>
      <c r="F201" s="64"/>
      <c r="G201" s="64"/>
      <c r="H201" s="65"/>
    </row>
    <row r="202" spans="1:8" ht="12" customHeight="1" x14ac:dyDescent="0.15">
      <c r="A202" s="61"/>
      <c r="B202" s="37" t="str">
        <f>[1]C代価!B144</f>
        <v>4t、147kw</v>
      </c>
      <c r="C202" s="123"/>
      <c r="D202" s="67"/>
      <c r="E202" s="152"/>
      <c r="F202" s="69"/>
      <c r="G202" s="69"/>
      <c r="H202" s="65"/>
    </row>
    <row r="203" spans="1:8" ht="12" customHeight="1" x14ac:dyDescent="0.15">
      <c r="A203" s="61"/>
      <c r="B203" s="37"/>
      <c r="C203" s="123"/>
      <c r="D203" s="70" t="s">
        <v>104</v>
      </c>
      <c r="E203" s="153">
        <v>1</v>
      </c>
      <c r="F203" s="72"/>
      <c r="G203" s="72"/>
      <c r="H203" s="65"/>
    </row>
    <row r="204" spans="1:8" ht="12" customHeight="1" x14ac:dyDescent="0.15">
      <c r="A204" s="73"/>
      <c r="B204" s="74"/>
      <c r="C204" s="174"/>
      <c r="D204" s="75"/>
      <c r="E204" s="154"/>
      <c r="F204" s="77"/>
      <c r="G204" s="77"/>
      <c r="H204" s="78" t="s">
        <v>113</v>
      </c>
    </row>
    <row r="205" spans="1:8" ht="12" customHeight="1" x14ac:dyDescent="0.15">
      <c r="A205" s="61" t="s">
        <v>114</v>
      </c>
      <c r="B205" s="37"/>
      <c r="C205" s="123"/>
      <c r="D205" s="62"/>
      <c r="E205" s="151"/>
      <c r="F205" s="184"/>
      <c r="G205" s="64"/>
      <c r="H205" s="65"/>
    </row>
    <row r="206" spans="1:8" ht="12" customHeight="1" x14ac:dyDescent="0.15">
      <c r="A206" s="61"/>
      <c r="B206" s="37" t="str">
        <f>[1]C代価!B202</f>
        <v>4t、132kw（154kw準用）</v>
      </c>
      <c r="C206" s="123"/>
      <c r="D206" s="67"/>
      <c r="E206" s="152"/>
      <c r="F206" s="184"/>
      <c r="G206" s="69"/>
      <c r="H206" s="65"/>
    </row>
    <row r="207" spans="1:8" ht="12" customHeight="1" x14ac:dyDescent="0.15">
      <c r="A207" s="61"/>
      <c r="B207" s="37"/>
      <c r="C207" s="123"/>
      <c r="D207" s="70" t="s">
        <v>104</v>
      </c>
      <c r="E207" s="153">
        <v>1</v>
      </c>
      <c r="F207" s="185"/>
      <c r="G207" s="72"/>
      <c r="H207" s="79"/>
    </row>
    <row r="208" spans="1:8" ht="12" customHeight="1" x14ac:dyDescent="0.15">
      <c r="A208" s="73"/>
      <c r="B208" s="74"/>
      <c r="C208" s="174"/>
      <c r="D208" s="75"/>
      <c r="E208" s="154"/>
      <c r="F208" s="185"/>
      <c r="G208" s="77"/>
      <c r="H208" s="186" t="s">
        <v>115</v>
      </c>
    </row>
    <row r="209" spans="1:8" ht="12" customHeight="1" x14ac:dyDescent="0.15">
      <c r="A209" s="61" t="s">
        <v>116</v>
      </c>
      <c r="B209" s="37"/>
      <c r="C209" s="123"/>
      <c r="D209" s="62"/>
      <c r="E209" s="151"/>
      <c r="F209" s="64"/>
      <c r="G209" s="81"/>
      <c r="H209" s="79"/>
    </row>
    <row r="210" spans="1:8" ht="12" customHeight="1" x14ac:dyDescent="0.15">
      <c r="A210" s="61"/>
      <c r="B210" s="37"/>
      <c r="C210" s="123"/>
      <c r="D210" s="67"/>
      <c r="E210" s="152"/>
      <c r="F210" s="69"/>
      <c r="G210" s="69"/>
      <c r="H210" s="65"/>
    </row>
    <row r="211" spans="1:8" ht="12" customHeight="1" x14ac:dyDescent="0.15">
      <c r="A211" s="61"/>
      <c r="B211" s="37"/>
      <c r="C211" s="123"/>
      <c r="D211" s="70"/>
      <c r="E211" s="153"/>
      <c r="F211" s="72"/>
      <c r="G211" s="72"/>
      <c r="H211" s="65"/>
    </row>
    <row r="212" spans="1:8" ht="12" customHeight="1" x14ac:dyDescent="0.15">
      <c r="A212" s="73"/>
      <c r="B212" s="74"/>
      <c r="C212" s="174"/>
      <c r="D212" s="75"/>
      <c r="E212" s="154"/>
      <c r="F212" s="77"/>
      <c r="G212" s="77"/>
      <c r="H212" s="78" t="s">
        <v>117</v>
      </c>
    </row>
    <row r="213" spans="1:8" ht="12" customHeight="1" x14ac:dyDescent="0.15">
      <c r="A213" s="61"/>
      <c r="B213" s="37"/>
      <c r="C213" s="123"/>
      <c r="D213" s="62"/>
      <c r="E213" s="151"/>
      <c r="F213" s="64"/>
      <c r="G213" s="64"/>
      <c r="H213" s="65"/>
    </row>
    <row r="214" spans="1:8" ht="12" customHeight="1" x14ac:dyDescent="0.15">
      <c r="A214" s="61" t="s">
        <v>118</v>
      </c>
      <c r="B214" s="37" t="s">
        <v>119</v>
      </c>
      <c r="C214" s="123"/>
      <c r="D214" s="67"/>
      <c r="E214" s="152"/>
      <c r="F214" s="69"/>
      <c r="G214" s="69"/>
      <c r="H214" s="65"/>
    </row>
    <row r="215" spans="1:8" ht="12" customHeight="1" x14ac:dyDescent="0.15">
      <c r="A215" s="61"/>
      <c r="B215" s="37" t="str">
        <f>"日進量"&amp;[1]条件入力!J51&amp;"ｍ"</f>
        <v>日進量790ｍ</v>
      </c>
      <c r="C215" s="123"/>
      <c r="D215" s="70"/>
      <c r="E215" s="153"/>
      <c r="F215" s="72"/>
      <c r="G215" s="72"/>
      <c r="H215" s="65"/>
    </row>
    <row r="216" spans="1:8" ht="12" customHeight="1" x14ac:dyDescent="0.15">
      <c r="A216" s="73"/>
      <c r="B216" s="74"/>
      <c r="C216" s="174"/>
      <c r="D216" s="75"/>
      <c r="E216" s="154"/>
      <c r="F216" s="77"/>
      <c r="G216" s="77"/>
      <c r="H216" s="78" t="s">
        <v>120</v>
      </c>
    </row>
    <row r="217" spans="1:8" ht="12" customHeight="1" x14ac:dyDescent="0.15">
      <c r="A217" s="61"/>
      <c r="B217" s="37"/>
      <c r="C217" s="123"/>
      <c r="D217" s="62"/>
      <c r="E217" s="151"/>
      <c r="F217" s="64"/>
      <c r="G217" s="64"/>
      <c r="H217" s="65"/>
    </row>
    <row r="218" spans="1:8" ht="12" customHeight="1" x14ac:dyDescent="0.15">
      <c r="A218" s="187" t="s">
        <v>121</v>
      </c>
      <c r="B218" s="188"/>
      <c r="C218" s="189"/>
      <c r="D218" s="67"/>
      <c r="E218" s="152"/>
      <c r="F218" s="69"/>
      <c r="G218" s="69"/>
      <c r="H218" s="65"/>
    </row>
    <row r="219" spans="1:8" ht="12" customHeight="1" x14ac:dyDescent="0.15">
      <c r="A219" s="61"/>
      <c r="B219" s="37"/>
      <c r="C219" s="123"/>
      <c r="D219" s="70"/>
      <c r="E219" s="153"/>
      <c r="F219" s="72"/>
      <c r="G219" s="72"/>
      <c r="H219" s="65"/>
    </row>
    <row r="220" spans="1:8" ht="12" customHeight="1" x14ac:dyDescent="0.15">
      <c r="A220" s="73"/>
      <c r="B220" s="74"/>
      <c r="C220" s="174"/>
      <c r="D220" s="75"/>
      <c r="E220" s="154"/>
      <c r="F220" s="77"/>
      <c r="G220" s="77"/>
      <c r="H220" s="78"/>
    </row>
    <row r="221" spans="1:8" ht="12" customHeight="1" x14ac:dyDescent="0.15">
      <c r="A221" s="61"/>
      <c r="B221" s="37"/>
      <c r="C221" s="123"/>
      <c r="D221" s="62"/>
      <c r="E221" s="151"/>
      <c r="F221" s="64"/>
      <c r="G221" s="64"/>
      <c r="H221" s="65"/>
    </row>
    <row r="222" spans="1:8" ht="12" customHeight="1" x14ac:dyDescent="0.15">
      <c r="A222" s="61"/>
      <c r="B222" s="37"/>
      <c r="C222" s="123"/>
      <c r="D222" s="67"/>
      <c r="E222" s="152"/>
      <c r="F222" s="69"/>
      <c r="G222" s="69"/>
      <c r="H222" s="65"/>
    </row>
    <row r="223" spans="1:8" ht="12" customHeight="1" x14ac:dyDescent="0.15">
      <c r="A223" s="61"/>
      <c r="B223" s="37"/>
      <c r="C223" s="123"/>
      <c r="D223" s="70"/>
      <c r="E223" s="153"/>
      <c r="F223" s="185"/>
      <c r="G223" s="72"/>
      <c r="H223" s="65"/>
    </row>
    <row r="224" spans="1:8" ht="12" customHeight="1" x14ac:dyDescent="0.15">
      <c r="A224" s="73"/>
      <c r="B224" s="74"/>
      <c r="C224" s="174"/>
      <c r="D224" s="75"/>
      <c r="E224" s="154"/>
      <c r="F224" s="185"/>
      <c r="G224" s="77"/>
      <c r="H224" s="78"/>
    </row>
    <row r="225" spans="1:8" ht="12" customHeight="1" x14ac:dyDescent="0.15">
      <c r="A225" s="61"/>
      <c r="B225" s="37"/>
      <c r="C225" s="123"/>
      <c r="D225" s="62"/>
      <c r="E225" s="151"/>
      <c r="F225" s="64"/>
      <c r="G225" s="64"/>
      <c r="H225" s="65"/>
    </row>
    <row r="226" spans="1:8" ht="12" customHeight="1" x14ac:dyDescent="0.15">
      <c r="A226" s="61"/>
      <c r="B226" s="37"/>
      <c r="C226" s="123"/>
      <c r="D226" s="67"/>
      <c r="E226" s="152"/>
      <c r="F226" s="69"/>
      <c r="G226" s="69"/>
      <c r="H226" s="65"/>
    </row>
    <row r="227" spans="1:8" ht="12" customHeight="1" x14ac:dyDescent="0.15">
      <c r="A227" s="61"/>
      <c r="B227" s="37"/>
      <c r="C227" s="123"/>
      <c r="D227" s="70"/>
      <c r="E227" s="153"/>
      <c r="F227" s="72"/>
      <c r="G227" s="72"/>
      <c r="H227" s="65"/>
    </row>
    <row r="228" spans="1:8" ht="12" customHeight="1" x14ac:dyDescent="0.15">
      <c r="A228" s="73"/>
      <c r="B228" s="74"/>
      <c r="C228" s="174"/>
      <c r="D228" s="75"/>
      <c r="E228" s="154"/>
      <c r="F228" s="77"/>
      <c r="G228" s="77"/>
      <c r="H228" s="78"/>
    </row>
    <row r="229" spans="1:8" ht="12" customHeight="1" x14ac:dyDescent="0.15">
      <c r="A229" s="61"/>
      <c r="B229" s="37"/>
      <c r="C229" s="123"/>
      <c r="D229" s="62"/>
      <c r="E229" s="151"/>
      <c r="F229" s="64"/>
      <c r="G229" s="64"/>
      <c r="H229" s="65"/>
    </row>
    <row r="230" spans="1:8" ht="12" customHeight="1" x14ac:dyDescent="0.15">
      <c r="A230" s="61"/>
      <c r="B230" s="37"/>
      <c r="C230" s="123"/>
      <c r="D230" s="67"/>
      <c r="E230" s="152"/>
      <c r="F230" s="69"/>
      <c r="G230" s="69"/>
      <c r="H230" s="65"/>
    </row>
    <row r="231" spans="1:8" ht="12" customHeight="1" x14ac:dyDescent="0.15">
      <c r="A231" s="61"/>
      <c r="B231" s="37"/>
      <c r="C231" s="123"/>
      <c r="D231" s="70"/>
      <c r="E231" s="153"/>
      <c r="F231" s="72"/>
      <c r="G231" s="72"/>
      <c r="H231" s="65"/>
    </row>
    <row r="232" spans="1:8" ht="12" customHeight="1" x14ac:dyDescent="0.15">
      <c r="A232" s="73"/>
      <c r="B232" s="74"/>
      <c r="C232" s="74"/>
      <c r="D232" s="75"/>
      <c r="E232" s="154"/>
      <c r="F232" s="77"/>
      <c r="G232" s="77"/>
      <c r="H232" s="78"/>
    </row>
    <row r="233" spans="1:8" ht="12" customHeight="1" x14ac:dyDescent="0.15">
      <c r="A233" s="61"/>
      <c r="B233" s="37"/>
      <c r="C233" s="37"/>
      <c r="D233" s="62"/>
      <c r="E233" s="151"/>
      <c r="F233" s="64"/>
      <c r="G233" s="64"/>
      <c r="H233" s="65"/>
    </row>
    <row r="234" spans="1:8" ht="12" customHeight="1" x14ac:dyDescent="0.15">
      <c r="A234" s="61"/>
      <c r="B234" s="37"/>
      <c r="C234" s="37"/>
      <c r="D234" s="67"/>
      <c r="E234" s="152"/>
      <c r="F234" s="69"/>
      <c r="G234" s="69"/>
      <c r="H234" s="65"/>
    </row>
    <row r="235" spans="1:8" ht="12" customHeight="1" x14ac:dyDescent="0.15">
      <c r="A235" s="61"/>
      <c r="B235" s="37"/>
      <c r="C235" s="37"/>
      <c r="D235" s="70"/>
      <c r="E235" s="153"/>
      <c r="F235" s="72"/>
      <c r="G235" s="72"/>
      <c r="H235" s="179"/>
    </row>
    <row r="236" spans="1:8" ht="12" customHeight="1" x14ac:dyDescent="0.15">
      <c r="A236" s="73"/>
      <c r="B236" s="74"/>
      <c r="C236" s="74"/>
      <c r="D236" s="75"/>
      <c r="E236" s="154"/>
      <c r="F236" s="77"/>
      <c r="G236" s="77"/>
      <c r="H236" s="78"/>
    </row>
    <row r="237" spans="1:8" ht="12" customHeight="1" x14ac:dyDescent="0.15">
      <c r="A237" s="61"/>
      <c r="B237" s="37"/>
      <c r="C237" s="37"/>
      <c r="D237" s="62"/>
      <c r="E237" s="151"/>
      <c r="F237" s="64"/>
      <c r="G237" s="64"/>
      <c r="H237" s="122"/>
    </row>
    <row r="238" spans="1:8" ht="12" customHeight="1" x14ac:dyDescent="0.15">
      <c r="A238" s="61"/>
      <c r="B238" s="37"/>
      <c r="C238" s="37"/>
      <c r="D238" s="67"/>
      <c r="E238" s="152"/>
      <c r="F238" s="69"/>
      <c r="G238" s="69"/>
      <c r="H238" s="79"/>
    </row>
    <row r="239" spans="1:8" ht="12" customHeight="1" x14ac:dyDescent="0.15">
      <c r="A239" s="61"/>
      <c r="B239" s="37"/>
      <c r="C239" s="37"/>
      <c r="D239" s="70"/>
      <c r="E239" s="153"/>
      <c r="F239" s="72"/>
      <c r="G239" s="72"/>
      <c r="H239" s="111"/>
    </row>
    <row r="240" spans="1:8" ht="12" customHeight="1" x14ac:dyDescent="0.15">
      <c r="A240" s="73"/>
      <c r="B240" s="74"/>
      <c r="C240" s="74"/>
      <c r="D240" s="75"/>
      <c r="E240" s="154"/>
      <c r="F240" s="77"/>
      <c r="G240" s="77"/>
      <c r="H240" s="78"/>
    </row>
    <row r="241" spans="1:8" ht="12" customHeight="1" x14ac:dyDescent="0.15">
      <c r="A241" s="61"/>
      <c r="B241" s="37"/>
      <c r="C241" s="37"/>
      <c r="D241" s="62"/>
      <c r="E241" s="158"/>
      <c r="F241" s="159"/>
      <c r="G241" s="159"/>
      <c r="H241" s="65"/>
    </row>
    <row r="242" spans="1:8" ht="12" customHeight="1" x14ac:dyDescent="0.15">
      <c r="A242" s="61"/>
      <c r="B242" s="37"/>
      <c r="C242" s="37"/>
      <c r="D242" s="67"/>
      <c r="E242" s="160"/>
      <c r="F242" s="161"/>
      <c r="G242" s="161"/>
      <c r="H242" s="65"/>
    </row>
    <row r="243" spans="1:8" ht="12" customHeight="1" x14ac:dyDescent="0.15">
      <c r="A243" s="61"/>
      <c r="B243" s="37"/>
      <c r="C243" s="37"/>
      <c r="D243" s="70"/>
      <c r="E243" s="162"/>
      <c r="F243" s="89"/>
      <c r="G243" s="72"/>
      <c r="H243" s="65"/>
    </row>
    <row r="244" spans="1:8" ht="12" customHeight="1" x14ac:dyDescent="0.15">
      <c r="A244" s="73"/>
      <c r="B244" s="74"/>
      <c r="C244" s="74"/>
      <c r="D244" s="75"/>
      <c r="E244" s="163"/>
      <c r="F244" s="92"/>
      <c r="G244" s="77"/>
      <c r="H244" s="78"/>
    </row>
    <row r="245" spans="1:8" ht="12" customHeight="1" x14ac:dyDescent="0.15">
      <c r="A245" s="61"/>
      <c r="B245" s="37"/>
      <c r="C245" s="37"/>
      <c r="D245" s="62"/>
      <c r="E245" s="158"/>
      <c r="F245" s="159"/>
      <c r="G245" s="159"/>
      <c r="H245" s="65"/>
    </row>
    <row r="246" spans="1:8" ht="12" customHeight="1" x14ac:dyDescent="0.15">
      <c r="A246" s="61"/>
      <c r="B246" s="37"/>
      <c r="C246" s="37"/>
      <c r="D246" s="67"/>
      <c r="E246" s="160"/>
      <c r="F246" s="161"/>
      <c r="G246" s="161"/>
      <c r="H246" s="65"/>
    </row>
    <row r="247" spans="1:8" ht="12" customHeight="1" x14ac:dyDescent="0.15">
      <c r="A247" s="61"/>
      <c r="B247" s="37"/>
      <c r="C247" s="37"/>
      <c r="D247" s="70"/>
      <c r="E247" s="162"/>
      <c r="F247" s="89"/>
      <c r="G247" s="89"/>
      <c r="H247" s="65"/>
    </row>
    <row r="248" spans="1:8" ht="12" customHeight="1" x14ac:dyDescent="0.15">
      <c r="A248" s="73"/>
      <c r="B248" s="74"/>
      <c r="C248" s="74"/>
      <c r="D248" s="75"/>
      <c r="E248" s="163"/>
      <c r="F248" s="92"/>
      <c r="G248" s="92"/>
      <c r="H248" s="78"/>
    </row>
    <row r="249" spans="1:8" ht="12" customHeight="1" x14ac:dyDescent="0.15">
      <c r="A249" s="99"/>
      <c r="B249" s="37"/>
      <c r="C249" s="37"/>
      <c r="D249" s="62"/>
      <c r="E249" s="151"/>
      <c r="F249" s="64"/>
      <c r="G249" s="64"/>
      <c r="H249" s="65"/>
    </row>
    <row r="250" spans="1:8" ht="12" customHeight="1" x14ac:dyDescent="0.15">
      <c r="A250" s="61"/>
      <c r="B250" s="37"/>
      <c r="C250" s="37"/>
      <c r="D250" s="67"/>
      <c r="E250" s="152"/>
      <c r="F250" s="69"/>
      <c r="G250" s="69"/>
      <c r="H250" s="65"/>
    </row>
    <row r="251" spans="1:8" ht="12" customHeight="1" x14ac:dyDescent="0.15">
      <c r="A251" s="61"/>
      <c r="B251" s="37"/>
      <c r="C251" s="37"/>
      <c r="D251" s="70"/>
      <c r="E251" s="153"/>
      <c r="F251" s="72"/>
      <c r="G251" s="72"/>
      <c r="H251" s="65"/>
    </row>
    <row r="252" spans="1:8" ht="12" customHeight="1" thickBot="1" x14ac:dyDescent="0.2">
      <c r="A252" s="124"/>
      <c r="B252" s="125"/>
      <c r="C252" s="125"/>
      <c r="D252" s="127"/>
      <c r="E252" s="165"/>
      <c r="F252" s="130"/>
      <c r="G252" s="130"/>
      <c r="H252" s="166"/>
    </row>
    <row r="253" spans="1:8" ht="13.5" customHeight="1" x14ac:dyDescent="0.15">
      <c r="B253" s="30" t="s">
        <v>126</v>
      </c>
    </row>
    <row r="254" spans="1:8" ht="21" customHeight="1" x14ac:dyDescent="0.2">
      <c r="A254" s="167" t="s">
        <v>111</v>
      </c>
      <c r="B254" s="167"/>
      <c r="C254" s="167"/>
      <c r="D254" s="167"/>
      <c r="E254" s="167"/>
      <c r="F254" s="183" t="s">
        <v>127</v>
      </c>
      <c r="G254" s="183"/>
      <c r="H254" s="183"/>
    </row>
    <row r="255" spans="1:8" ht="13.5" customHeight="1" thickBot="1" x14ac:dyDescent="0.2">
      <c r="A255" s="37"/>
      <c r="B255" s="37"/>
      <c r="C255" s="37"/>
      <c r="D255" s="37"/>
      <c r="E255" s="136"/>
      <c r="F255" s="41"/>
      <c r="G255" s="137" t="s">
        <v>91</v>
      </c>
      <c r="H255" s="36" t="s">
        <v>51</v>
      </c>
    </row>
    <row r="256" spans="1:8" ht="12" customHeight="1" x14ac:dyDescent="0.15">
      <c r="A256" s="42"/>
      <c r="B256" s="43"/>
      <c r="C256" s="169"/>
      <c r="D256" s="44"/>
      <c r="E256" s="45"/>
      <c r="F256" s="46"/>
      <c r="G256" s="46"/>
      <c r="H256" s="47"/>
    </row>
    <row r="257" spans="1:8" ht="12" customHeight="1" x14ac:dyDescent="0.15">
      <c r="A257" s="48" t="s">
        <v>15</v>
      </c>
      <c r="B257" s="49"/>
      <c r="C257" s="150"/>
      <c r="D257" s="51" t="s">
        <v>16</v>
      </c>
      <c r="E257" s="52" t="s">
        <v>17</v>
      </c>
      <c r="F257" s="53" t="s">
        <v>18</v>
      </c>
      <c r="G257" s="53" t="s">
        <v>19</v>
      </c>
      <c r="H257" s="54" t="s">
        <v>20</v>
      </c>
    </row>
    <row r="258" spans="1:8" ht="12" customHeight="1" x14ac:dyDescent="0.15">
      <c r="A258" s="55"/>
      <c r="B258" s="56"/>
      <c r="C258" s="170"/>
      <c r="D258" s="57"/>
      <c r="E258" s="58"/>
      <c r="F258" s="59"/>
      <c r="G258" s="59"/>
      <c r="H258" s="60"/>
    </row>
    <row r="259" spans="1:8" ht="12" customHeight="1" x14ac:dyDescent="0.15">
      <c r="A259" s="61" t="str">
        <f>[1]C代価!A64</f>
        <v>高圧洗浄車運転工（1）</v>
      </c>
      <c r="C259" s="123"/>
      <c r="D259" s="62"/>
      <c r="E259" s="151"/>
      <c r="F259" s="64"/>
      <c r="G259" s="64"/>
      <c r="H259" s="65"/>
    </row>
    <row r="260" spans="1:8" ht="12" customHeight="1" x14ac:dyDescent="0.15">
      <c r="A260" s="61"/>
      <c r="B260" s="66" t="str">
        <f>[1]C代価!B86</f>
        <v>4t、147kw（154kw準用）</v>
      </c>
      <c r="C260" s="172"/>
      <c r="D260" s="67"/>
      <c r="E260" s="152"/>
      <c r="F260" s="69"/>
      <c r="G260" s="69"/>
      <c r="H260" s="65"/>
    </row>
    <row r="261" spans="1:8" ht="12" customHeight="1" x14ac:dyDescent="0.15">
      <c r="A261" s="61"/>
      <c r="B261" s="66"/>
      <c r="C261" s="172"/>
      <c r="D261" s="70" t="s">
        <v>104</v>
      </c>
      <c r="E261" s="153">
        <v>1</v>
      </c>
      <c r="F261" s="72"/>
      <c r="G261" s="72"/>
      <c r="H261" s="65"/>
    </row>
    <row r="262" spans="1:8" ht="12" customHeight="1" x14ac:dyDescent="0.15">
      <c r="A262" s="73"/>
      <c r="B262" s="74"/>
      <c r="C262" s="174"/>
      <c r="D262" s="75"/>
      <c r="E262" s="154"/>
      <c r="F262" s="77"/>
      <c r="G262" s="77"/>
      <c r="H262" s="78" t="s">
        <v>112</v>
      </c>
    </row>
    <row r="263" spans="1:8" ht="12" customHeight="1" x14ac:dyDescent="0.15">
      <c r="A263" s="61" t="str">
        <f>[1]C代価!A126</f>
        <v>揚泥車運転工（1）</v>
      </c>
      <c r="C263" s="123"/>
      <c r="D263" s="62"/>
      <c r="E263" s="151"/>
      <c r="F263" s="64"/>
      <c r="G263" s="64"/>
      <c r="H263" s="65"/>
    </row>
    <row r="264" spans="1:8" ht="12" customHeight="1" x14ac:dyDescent="0.15">
      <c r="A264" s="61"/>
      <c r="B264" s="37" t="str">
        <f>[1]C代価!B144</f>
        <v>4t、147kw</v>
      </c>
      <c r="C264" s="123"/>
      <c r="D264" s="67"/>
      <c r="E264" s="152"/>
      <c r="F264" s="69"/>
      <c r="G264" s="69"/>
      <c r="H264" s="65"/>
    </row>
    <row r="265" spans="1:8" ht="12" customHeight="1" x14ac:dyDescent="0.15">
      <c r="A265" s="61"/>
      <c r="B265" s="37"/>
      <c r="C265" s="123"/>
      <c r="D265" s="70" t="s">
        <v>104</v>
      </c>
      <c r="E265" s="153">
        <v>1</v>
      </c>
      <c r="F265" s="72"/>
      <c r="G265" s="72"/>
      <c r="H265" s="65"/>
    </row>
    <row r="266" spans="1:8" ht="12" customHeight="1" x14ac:dyDescent="0.15">
      <c r="A266" s="73"/>
      <c r="B266" s="74"/>
      <c r="C266" s="174"/>
      <c r="D266" s="75"/>
      <c r="E266" s="154"/>
      <c r="F266" s="77"/>
      <c r="G266" s="77"/>
      <c r="H266" s="78" t="s">
        <v>113</v>
      </c>
    </row>
    <row r="267" spans="1:8" ht="12" customHeight="1" x14ac:dyDescent="0.15">
      <c r="A267" s="61" t="s">
        <v>114</v>
      </c>
      <c r="B267" s="37"/>
      <c r="C267" s="123"/>
      <c r="D267" s="62"/>
      <c r="E267" s="151"/>
      <c r="F267" s="184"/>
      <c r="G267" s="64"/>
      <c r="H267" s="65"/>
    </row>
    <row r="268" spans="1:8" ht="12" customHeight="1" x14ac:dyDescent="0.15">
      <c r="A268" s="61"/>
      <c r="B268" s="37" t="str">
        <f>[1]C代価!B202</f>
        <v>4t、132kw（154kw準用）</v>
      </c>
      <c r="C268" s="123"/>
      <c r="D268" s="67"/>
      <c r="E268" s="152"/>
      <c r="F268" s="184"/>
      <c r="G268" s="69"/>
      <c r="H268" s="65"/>
    </row>
    <row r="269" spans="1:8" ht="12" customHeight="1" x14ac:dyDescent="0.15">
      <c r="A269" s="61"/>
      <c r="B269" s="37"/>
      <c r="C269" s="123"/>
      <c r="D269" s="70" t="s">
        <v>104</v>
      </c>
      <c r="E269" s="153">
        <v>1</v>
      </c>
      <c r="F269" s="185"/>
      <c r="G269" s="72"/>
      <c r="H269" s="79"/>
    </row>
    <row r="270" spans="1:8" ht="12" customHeight="1" x14ac:dyDescent="0.15">
      <c r="A270" s="73"/>
      <c r="B270" s="74"/>
      <c r="C270" s="174"/>
      <c r="D270" s="75"/>
      <c r="E270" s="154"/>
      <c r="F270" s="185"/>
      <c r="G270" s="77"/>
      <c r="H270" s="186" t="s">
        <v>115</v>
      </c>
    </row>
    <row r="271" spans="1:8" ht="12" customHeight="1" x14ac:dyDescent="0.15">
      <c r="A271" s="61" t="s">
        <v>116</v>
      </c>
      <c r="B271" s="37"/>
      <c r="C271" s="123"/>
      <c r="D271" s="62"/>
      <c r="E271" s="151"/>
      <c r="F271" s="64"/>
      <c r="G271" s="81"/>
      <c r="H271" s="79"/>
    </row>
    <row r="272" spans="1:8" ht="12" customHeight="1" x14ac:dyDescent="0.15">
      <c r="A272" s="61"/>
      <c r="B272" s="37"/>
      <c r="C272" s="123"/>
      <c r="D272" s="67"/>
      <c r="E272" s="152"/>
      <c r="F272" s="69"/>
      <c r="G272" s="69"/>
      <c r="H272" s="65"/>
    </row>
    <row r="273" spans="1:8" ht="12" customHeight="1" x14ac:dyDescent="0.15">
      <c r="A273" s="61"/>
      <c r="B273" s="37"/>
      <c r="C273" s="123"/>
      <c r="D273" s="70"/>
      <c r="E273" s="153"/>
      <c r="F273" s="72"/>
      <c r="G273" s="72"/>
      <c r="H273" s="65"/>
    </row>
    <row r="274" spans="1:8" ht="12" customHeight="1" x14ac:dyDescent="0.15">
      <c r="A274" s="73"/>
      <c r="B274" s="74"/>
      <c r="C274" s="174"/>
      <c r="D274" s="75"/>
      <c r="E274" s="154"/>
      <c r="F274" s="77"/>
      <c r="G274" s="77"/>
      <c r="H274" s="78" t="s">
        <v>117</v>
      </c>
    </row>
    <row r="275" spans="1:8" ht="12" customHeight="1" x14ac:dyDescent="0.15">
      <c r="A275" s="61"/>
      <c r="B275" s="37"/>
      <c r="C275" s="123"/>
      <c r="D275" s="62"/>
      <c r="E275" s="151"/>
      <c r="F275" s="64"/>
      <c r="G275" s="64"/>
      <c r="H275" s="65"/>
    </row>
    <row r="276" spans="1:8" ht="12" customHeight="1" x14ac:dyDescent="0.15">
      <c r="A276" s="61" t="s">
        <v>118</v>
      </c>
      <c r="B276" s="37" t="s">
        <v>119</v>
      </c>
      <c r="C276" s="123"/>
      <c r="D276" s="67"/>
      <c r="E276" s="152"/>
      <c r="F276" s="69"/>
      <c r="G276" s="69"/>
      <c r="H276" s="65"/>
    </row>
    <row r="277" spans="1:8" ht="12" customHeight="1" x14ac:dyDescent="0.15">
      <c r="A277" s="61"/>
      <c r="B277" s="37" t="str">
        <f>"日進量"&amp;[1]条件入力!J52&amp;"ｍ"</f>
        <v>日進量280ｍ</v>
      </c>
      <c r="C277" s="123"/>
      <c r="D277" s="70"/>
      <c r="E277" s="153"/>
      <c r="F277" s="72"/>
      <c r="G277" s="72"/>
      <c r="H277" s="65"/>
    </row>
    <row r="278" spans="1:8" ht="12" customHeight="1" x14ac:dyDescent="0.15">
      <c r="A278" s="73"/>
      <c r="B278" s="74"/>
      <c r="C278" s="174"/>
      <c r="D278" s="75"/>
      <c r="E278" s="154"/>
      <c r="F278" s="77"/>
      <c r="G278" s="77"/>
      <c r="H278" s="78" t="s">
        <v>120</v>
      </c>
    </row>
    <row r="279" spans="1:8" ht="12" customHeight="1" x14ac:dyDescent="0.15">
      <c r="A279" s="61"/>
      <c r="B279" s="37"/>
      <c r="C279" s="123"/>
      <c r="D279" s="62"/>
      <c r="E279" s="151"/>
      <c r="F279" s="64"/>
      <c r="G279" s="64"/>
      <c r="H279" s="65"/>
    </row>
    <row r="280" spans="1:8" ht="12" customHeight="1" x14ac:dyDescent="0.15">
      <c r="A280" s="187" t="s">
        <v>121</v>
      </c>
      <c r="B280" s="188"/>
      <c r="C280" s="189"/>
      <c r="D280" s="67"/>
      <c r="E280" s="152"/>
      <c r="F280" s="69"/>
      <c r="G280" s="69"/>
      <c r="H280" s="65"/>
    </row>
    <row r="281" spans="1:8" ht="12" customHeight="1" x14ac:dyDescent="0.15">
      <c r="A281" s="61"/>
      <c r="B281" s="37"/>
      <c r="C281" s="123"/>
      <c r="D281" s="70"/>
      <c r="E281" s="153"/>
      <c r="F281" s="72"/>
      <c r="G281" s="72"/>
      <c r="H281" s="65"/>
    </row>
    <row r="282" spans="1:8" ht="12" customHeight="1" x14ac:dyDescent="0.15">
      <c r="A282" s="73"/>
      <c r="B282" s="74"/>
      <c r="C282" s="174"/>
      <c r="D282" s="75"/>
      <c r="E282" s="154"/>
      <c r="F282" s="77"/>
      <c r="G282" s="77"/>
      <c r="H282" s="78"/>
    </row>
    <row r="283" spans="1:8" ht="12" customHeight="1" x14ac:dyDescent="0.15">
      <c r="A283" s="61"/>
      <c r="B283" s="37"/>
      <c r="C283" s="123"/>
      <c r="D283" s="62"/>
      <c r="E283" s="151"/>
      <c r="F283" s="64"/>
      <c r="G283" s="64"/>
      <c r="H283" s="65"/>
    </row>
    <row r="284" spans="1:8" ht="12" customHeight="1" x14ac:dyDescent="0.15">
      <c r="A284" s="61"/>
      <c r="B284" s="37"/>
      <c r="C284" s="123"/>
      <c r="D284" s="67"/>
      <c r="E284" s="152"/>
      <c r="F284" s="69"/>
      <c r="G284" s="69"/>
      <c r="H284" s="65"/>
    </row>
    <row r="285" spans="1:8" ht="12" customHeight="1" x14ac:dyDescent="0.15">
      <c r="A285" s="61"/>
      <c r="B285" s="37"/>
      <c r="C285" s="123"/>
      <c r="D285" s="70"/>
      <c r="E285" s="153"/>
      <c r="F285" s="72"/>
      <c r="G285" s="72"/>
      <c r="H285" s="65"/>
    </row>
    <row r="286" spans="1:8" ht="12" customHeight="1" x14ac:dyDescent="0.15">
      <c r="A286" s="73"/>
      <c r="B286" s="74"/>
      <c r="C286" s="174"/>
      <c r="D286" s="75"/>
      <c r="E286" s="154"/>
      <c r="F286" s="77"/>
      <c r="G286" s="77"/>
      <c r="H286" s="78"/>
    </row>
    <row r="287" spans="1:8" ht="12" customHeight="1" x14ac:dyDescent="0.15">
      <c r="A287" s="61"/>
      <c r="B287" s="37"/>
      <c r="C287" s="123"/>
      <c r="D287" s="62"/>
      <c r="E287" s="151"/>
      <c r="F287" s="64"/>
      <c r="G287" s="64"/>
      <c r="H287" s="65"/>
    </row>
    <row r="288" spans="1:8" ht="12" customHeight="1" x14ac:dyDescent="0.15">
      <c r="A288" s="61"/>
      <c r="B288" s="37"/>
      <c r="C288" s="123"/>
      <c r="D288" s="67"/>
      <c r="E288" s="152"/>
      <c r="F288" s="69"/>
      <c r="G288" s="69"/>
      <c r="H288" s="65"/>
    </row>
    <row r="289" spans="1:8" ht="12" customHeight="1" x14ac:dyDescent="0.15">
      <c r="A289" s="61"/>
      <c r="B289" s="37"/>
      <c r="C289" s="123"/>
      <c r="D289" s="70"/>
      <c r="E289" s="153"/>
      <c r="F289" s="185"/>
      <c r="G289" s="72"/>
      <c r="H289" s="65"/>
    </row>
    <row r="290" spans="1:8" ht="12" customHeight="1" x14ac:dyDescent="0.15">
      <c r="A290" s="73"/>
      <c r="B290" s="74"/>
      <c r="C290" s="174"/>
      <c r="D290" s="75"/>
      <c r="E290" s="154"/>
      <c r="F290" s="185"/>
      <c r="G290" s="77"/>
      <c r="H290" s="78"/>
    </row>
    <row r="291" spans="1:8" ht="12" customHeight="1" x14ac:dyDescent="0.15">
      <c r="A291" s="61"/>
      <c r="B291" s="37"/>
      <c r="C291" s="123"/>
      <c r="D291" s="62"/>
      <c r="E291" s="151"/>
      <c r="F291" s="64"/>
      <c r="G291" s="64"/>
      <c r="H291" s="65"/>
    </row>
    <row r="292" spans="1:8" ht="12" customHeight="1" x14ac:dyDescent="0.15">
      <c r="A292" s="61"/>
      <c r="B292" s="37"/>
      <c r="C292" s="123"/>
      <c r="D292" s="67"/>
      <c r="E292" s="152"/>
      <c r="F292" s="69"/>
      <c r="G292" s="69"/>
      <c r="H292" s="65"/>
    </row>
    <row r="293" spans="1:8" ht="12" customHeight="1" x14ac:dyDescent="0.15">
      <c r="A293" s="61"/>
      <c r="B293" s="37"/>
      <c r="C293" s="123"/>
      <c r="D293" s="70"/>
      <c r="E293" s="153"/>
      <c r="F293" s="72"/>
      <c r="G293" s="72"/>
      <c r="H293" s="65"/>
    </row>
    <row r="294" spans="1:8" ht="12" customHeight="1" x14ac:dyDescent="0.15">
      <c r="A294" s="73"/>
      <c r="B294" s="74"/>
      <c r="C294" s="74"/>
      <c r="D294" s="75"/>
      <c r="E294" s="154"/>
      <c r="F294" s="77"/>
      <c r="G294" s="77"/>
      <c r="H294" s="78"/>
    </row>
    <row r="295" spans="1:8" ht="12" customHeight="1" x14ac:dyDescent="0.15">
      <c r="A295" s="61"/>
      <c r="B295" s="37"/>
      <c r="C295" s="37"/>
      <c r="D295" s="62"/>
      <c r="E295" s="151"/>
      <c r="F295" s="64"/>
      <c r="G295" s="64"/>
      <c r="H295" s="65"/>
    </row>
    <row r="296" spans="1:8" ht="12" customHeight="1" x14ac:dyDescent="0.15">
      <c r="A296" s="61"/>
      <c r="B296" s="37"/>
      <c r="C296" s="37"/>
      <c r="D296" s="67"/>
      <c r="E296" s="152"/>
      <c r="F296" s="69"/>
      <c r="G296" s="69"/>
      <c r="H296" s="65"/>
    </row>
    <row r="297" spans="1:8" ht="12" customHeight="1" x14ac:dyDescent="0.15">
      <c r="A297" s="61"/>
      <c r="B297" s="37"/>
      <c r="C297" s="37"/>
      <c r="D297" s="70"/>
      <c r="E297" s="153"/>
      <c r="F297" s="72"/>
      <c r="G297" s="72"/>
      <c r="H297" s="179"/>
    </row>
    <row r="298" spans="1:8" ht="12" customHeight="1" x14ac:dyDescent="0.15">
      <c r="A298" s="73"/>
      <c r="B298" s="74"/>
      <c r="C298" s="74"/>
      <c r="D298" s="75"/>
      <c r="E298" s="154"/>
      <c r="F298" s="77"/>
      <c r="G298" s="77"/>
      <c r="H298" s="78"/>
    </row>
    <row r="299" spans="1:8" ht="12" customHeight="1" x14ac:dyDescent="0.15">
      <c r="A299" s="61"/>
      <c r="B299" s="37"/>
      <c r="C299" s="37"/>
      <c r="D299" s="62"/>
      <c r="E299" s="151"/>
      <c r="F299" s="64"/>
      <c r="G299" s="64"/>
      <c r="H299" s="122"/>
    </row>
    <row r="300" spans="1:8" ht="12" customHeight="1" x14ac:dyDescent="0.15">
      <c r="A300" s="61"/>
      <c r="B300" s="37"/>
      <c r="C300" s="37"/>
      <c r="D300" s="67"/>
      <c r="E300" s="152"/>
      <c r="F300" s="69"/>
      <c r="G300" s="69"/>
      <c r="H300" s="79"/>
    </row>
    <row r="301" spans="1:8" ht="12" customHeight="1" x14ac:dyDescent="0.15">
      <c r="A301" s="61"/>
      <c r="B301" s="37"/>
      <c r="C301" s="37"/>
      <c r="D301" s="70"/>
      <c r="E301" s="153"/>
      <c r="F301" s="72"/>
      <c r="G301" s="72"/>
      <c r="H301" s="111"/>
    </row>
    <row r="302" spans="1:8" ht="12" customHeight="1" x14ac:dyDescent="0.15">
      <c r="A302" s="73"/>
      <c r="B302" s="74"/>
      <c r="C302" s="74"/>
      <c r="D302" s="75"/>
      <c r="E302" s="154"/>
      <c r="F302" s="77"/>
      <c r="G302" s="77"/>
      <c r="H302" s="78"/>
    </row>
    <row r="303" spans="1:8" ht="12" customHeight="1" x14ac:dyDescent="0.15">
      <c r="A303" s="61"/>
      <c r="B303" s="37"/>
      <c r="C303" s="37"/>
      <c r="D303" s="62"/>
      <c r="E303" s="158"/>
      <c r="F303" s="159"/>
      <c r="G303" s="159"/>
      <c r="H303" s="65"/>
    </row>
    <row r="304" spans="1:8" ht="12" customHeight="1" x14ac:dyDescent="0.15">
      <c r="A304" s="61"/>
      <c r="B304" s="37"/>
      <c r="C304" s="37"/>
      <c r="D304" s="67"/>
      <c r="E304" s="160"/>
      <c r="F304" s="161"/>
      <c r="G304" s="161"/>
      <c r="H304" s="65"/>
    </row>
    <row r="305" spans="1:8" ht="12" customHeight="1" x14ac:dyDescent="0.15">
      <c r="A305" s="61"/>
      <c r="B305" s="37"/>
      <c r="C305" s="37"/>
      <c r="D305" s="70"/>
      <c r="E305" s="162"/>
      <c r="F305" s="89"/>
      <c r="G305" s="72"/>
      <c r="H305" s="65"/>
    </row>
    <row r="306" spans="1:8" ht="12" customHeight="1" x14ac:dyDescent="0.15">
      <c r="A306" s="73"/>
      <c r="B306" s="74"/>
      <c r="C306" s="74"/>
      <c r="D306" s="75"/>
      <c r="E306" s="163"/>
      <c r="F306" s="92"/>
      <c r="G306" s="77"/>
      <c r="H306" s="78"/>
    </row>
    <row r="307" spans="1:8" ht="12" customHeight="1" x14ac:dyDescent="0.15">
      <c r="A307" s="61"/>
      <c r="B307" s="37"/>
      <c r="C307" s="37"/>
      <c r="D307" s="62"/>
      <c r="E307" s="158"/>
      <c r="F307" s="159"/>
      <c r="G307" s="159"/>
      <c r="H307" s="65"/>
    </row>
    <row r="308" spans="1:8" ht="12" customHeight="1" x14ac:dyDescent="0.15">
      <c r="A308" s="61"/>
      <c r="B308" s="37"/>
      <c r="C308" s="37"/>
      <c r="D308" s="67"/>
      <c r="E308" s="160"/>
      <c r="F308" s="161"/>
      <c r="G308" s="161"/>
      <c r="H308" s="65"/>
    </row>
    <row r="309" spans="1:8" ht="12" customHeight="1" x14ac:dyDescent="0.15">
      <c r="A309" s="61"/>
      <c r="B309" s="37"/>
      <c r="C309" s="37"/>
      <c r="D309" s="70"/>
      <c r="E309" s="162"/>
      <c r="F309" s="89"/>
      <c r="G309" s="89"/>
      <c r="H309" s="65"/>
    </row>
    <row r="310" spans="1:8" ht="12" customHeight="1" x14ac:dyDescent="0.15">
      <c r="A310" s="73"/>
      <c r="B310" s="74"/>
      <c r="C310" s="74"/>
      <c r="D310" s="75"/>
      <c r="E310" s="163"/>
      <c r="F310" s="92"/>
      <c r="G310" s="92"/>
      <c r="H310" s="78"/>
    </row>
    <row r="311" spans="1:8" ht="12" customHeight="1" x14ac:dyDescent="0.15">
      <c r="A311" s="99"/>
      <c r="B311" s="37"/>
      <c r="C311" s="37"/>
      <c r="D311" s="62"/>
      <c r="E311" s="151"/>
      <c r="F311" s="64"/>
      <c r="G311" s="64"/>
      <c r="H311" s="65"/>
    </row>
    <row r="312" spans="1:8" ht="12" customHeight="1" x14ac:dyDescent="0.15">
      <c r="A312" s="61"/>
      <c r="B312" s="37"/>
      <c r="C312" s="37"/>
      <c r="D312" s="67"/>
      <c r="E312" s="152"/>
      <c r="F312" s="69"/>
      <c r="G312" s="69"/>
      <c r="H312" s="65"/>
    </row>
    <row r="313" spans="1:8" ht="12" customHeight="1" x14ac:dyDescent="0.15">
      <c r="A313" s="61"/>
      <c r="B313" s="37"/>
      <c r="C313" s="37"/>
      <c r="D313" s="70"/>
      <c r="E313" s="153"/>
      <c r="F313" s="72"/>
      <c r="G313" s="72"/>
      <c r="H313" s="65"/>
    </row>
    <row r="314" spans="1:8" ht="12" customHeight="1" thickBot="1" x14ac:dyDescent="0.2">
      <c r="A314" s="124"/>
      <c r="B314" s="125"/>
      <c r="C314" s="125"/>
      <c r="D314" s="127"/>
      <c r="E314" s="165"/>
      <c r="F314" s="130"/>
      <c r="G314" s="130"/>
      <c r="H314" s="166"/>
    </row>
    <row r="315" spans="1:8" ht="13.5" customHeight="1" x14ac:dyDescent="0.15">
      <c r="B315" s="30" t="s">
        <v>128</v>
      </c>
    </row>
    <row r="316" spans="1:8" ht="20.25" customHeight="1" x14ac:dyDescent="0.2">
      <c r="A316" s="167" t="s">
        <v>129</v>
      </c>
      <c r="B316" s="167"/>
      <c r="C316" s="167"/>
      <c r="D316" s="167"/>
      <c r="E316" s="167"/>
      <c r="F316" s="183" t="s">
        <v>130</v>
      </c>
      <c r="G316" s="183"/>
      <c r="H316" s="183"/>
    </row>
    <row r="317" spans="1:8" ht="12" customHeight="1" thickBot="1" x14ac:dyDescent="0.2">
      <c r="A317" s="37"/>
      <c r="B317" s="37"/>
      <c r="C317" s="37"/>
      <c r="D317" s="37"/>
      <c r="E317" s="136"/>
      <c r="F317" s="41"/>
      <c r="G317" s="137" t="s">
        <v>87</v>
      </c>
      <c r="H317" s="36" t="s">
        <v>51</v>
      </c>
    </row>
    <row r="318" spans="1:8" ht="12" customHeight="1" x14ac:dyDescent="0.15">
      <c r="A318" s="42"/>
      <c r="B318" s="43"/>
      <c r="C318" s="169"/>
      <c r="D318" s="44"/>
      <c r="E318" s="45"/>
      <c r="F318" s="46"/>
      <c r="G318" s="46"/>
      <c r="H318" s="47"/>
    </row>
    <row r="319" spans="1:8" ht="12" customHeight="1" x14ac:dyDescent="0.15">
      <c r="A319" s="48" t="s">
        <v>15</v>
      </c>
      <c r="B319" s="49"/>
      <c r="C319" s="150"/>
      <c r="D319" s="51" t="s">
        <v>16</v>
      </c>
      <c r="E319" s="52" t="s">
        <v>17</v>
      </c>
      <c r="F319" s="53" t="s">
        <v>18</v>
      </c>
      <c r="G319" s="53" t="s">
        <v>19</v>
      </c>
      <c r="H319" s="54" t="s">
        <v>20</v>
      </c>
    </row>
    <row r="320" spans="1:8" ht="12" customHeight="1" x14ac:dyDescent="0.15">
      <c r="A320" s="55"/>
      <c r="B320" s="56"/>
      <c r="C320" s="170"/>
      <c r="D320" s="57"/>
      <c r="E320" s="58"/>
      <c r="F320" s="59"/>
      <c r="G320" s="59"/>
      <c r="H320" s="60"/>
    </row>
    <row r="321" spans="1:8" ht="12" customHeight="1" x14ac:dyDescent="0.15">
      <c r="A321" s="61" t="s">
        <v>131</v>
      </c>
      <c r="C321" s="123"/>
      <c r="D321" s="62"/>
      <c r="E321" s="151"/>
      <c r="F321" s="64"/>
      <c r="G321" s="64"/>
      <c r="H321" s="65"/>
    </row>
    <row r="322" spans="1:8" ht="12" customHeight="1" x14ac:dyDescent="0.15">
      <c r="A322" s="61"/>
      <c r="B322" s="66" t="str">
        <f>[1]C代価!B272</f>
        <v>8ｔ　210kw</v>
      </c>
      <c r="C322" s="172"/>
      <c r="D322" s="67"/>
      <c r="E322" s="152"/>
      <c r="F322" s="69"/>
      <c r="G322" s="69"/>
      <c r="H322" s="65"/>
    </row>
    <row r="323" spans="1:8" ht="12" customHeight="1" x14ac:dyDescent="0.15">
      <c r="A323" s="61"/>
      <c r="B323" s="66"/>
      <c r="C323" s="172"/>
      <c r="D323" s="70" t="s">
        <v>104</v>
      </c>
      <c r="E323" s="153">
        <v>1</v>
      </c>
      <c r="F323" s="72"/>
      <c r="G323" s="72"/>
      <c r="H323" s="65"/>
    </row>
    <row r="324" spans="1:8" ht="12" customHeight="1" x14ac:dyDescent="0.15">
      <c r="A324" s="73"/>
      <c r="B324" s="74"/>
      <c r="C324" s="174"/>
      <c r="D324" s="75"/>
      <c r="E324" s="154"/>
      <c r="F324" s="77"/>
      <c r="G324" s="77"/>
      <c r="H324" s="78" t="s">
        <v>132</v>
      </c>
    </row>
    <row r="325" spans="1:8" ht="12" customHeight="1" x14ac:dyDescent="0.15">
      <c r="A325" s="61" t="s">
        <v>133</v>
      </c>
      <c r="B325" s="37"/>
      <c r="C325" s="123"/>
      <c r="D325" s="62"/>
      <c r="E325" s="151"/>
      <c r="F325" s="64"/>
      <c r="G325" s="64"/>
      <c r="H325" s="65"/>
    </row>
    <row r="326" spans="1:8" ht="12" customHeight="1" x14ac:dyDescent="0.15">
      <c r="A326" s="61"/>
      <c r="B326" s="37" t="str">
        <f>[1]C代価!B326</f>
        <v>4t、147Kw（154kw準用）</v>
      </c>
      <c r="C326" s="123"/>
      <c r="D326" s="67"/>
      <c r="E326" s="152"/>
      <c r="F326" s="69"/>
      <c r="G326" s="69"/>
      <c r="H326" s="65"/>
    </row>
    <row r="327" spans="1:8" ht="12" customHeight="1" x14ac:dyDescent="0.15">
      <c r="A327" s="61"/>
      <c r="B327" s="37"/>
      <c r="C327" s="123"/>
      <c r="D327" s="70" t="s">
        <v>104</v>
      </c>
      <c r="E327" s="153">
        <v>1</v>
      </c>
      <c r="F327" s="72"/>
      <c r="G327" s="72"/>
      <c r="H327" s="65"/>
    </row>
    <row r="328" spans="1:8" ht="12" customHeight="1" x14ac:dyDescent="0.15">
      <c r="A328" s="73"/>
      <c r="B328" s="74"/>
      <c r="C328" s="174"/>
      <c r="D328" s="75"/>
      <c r="E328" s="154"/>
      <c r="F328" s="77"/>
      <c r="G328" s="77"/>
      <c r="H328" s="78" t="s">
        <v>134</v>
      </c>
    </row>
    <row r="329" spans="1:8" ht="12" customHeight="1" x14ac:dyDescent="0.15">
      <c r="A329" s="61" t="s">
        <v>116</v>
      </c>
      <c r="B329" s="37"/>
      <c r="C329" s="123"/>
      <c r="D329" s="62"/>
      <c r="E329" s="151"/>
      <c r="F329" s="184"/>
      <c r="G329" s="64"/>
      <c r="H329" s="65"/>
    </row>
    <row r="330" spans="1:8" ht="12" customHeight="1" x14ac:dyDescent="0.15">
      <c r="A330" s="61"/>
      <c r="B330" s="37"/>
      <c r="C330" s="123"/>
      <c r="D330" s="67"/>
      <c r="E330" s="152"/>
      <c r="F330" s="184"/>
      <c r="G330" s="69"/>
      <c r="H330" s="65"/>
    </row>
    <row r="331" spans="1:8" ht="12" customHeight="1" x14ac:dyDescent="0.15">
      <c r="A331" s="61"/>
      <c r="B331" s="37"/>
      <c r="C331" s="123"/>
      <c r="D331" s="70"/>
      <c r="E331" s="153"/>
      <c r="F331" s="190"/>
      <c r="G331" s="72"/>
      <c r="H331" s="79"/>
    </row>
    <row r="332" spans="1:8" ht="12" customHeight="1" x14ac:dyDescent="0.15">
      <c r="A332" s="73"/>
      <c r="B332" s="74"/>
      <c r="C332" s="174"/>
      <c r="D332" s="75"/>
      <c r="E332" s="154"/>
      <c r="F332" s="190"/>
      <c r="G332" s="77"/>
      <c r="H332" s="186" t="s">
        <v>135</v>
      </c>
    </row>
    <row r="333" spans="1:8" ht="12" customHeight="1" x14ac:dyDescent="0.15">
      <c r="A333" s="61"/>
      <c r="B333" s="37"/>
      <c r="C333" s="123"/>
      <c r="D333" s="62"/>
      <c r="E333" s="151"/>
      <c r="F333" s="64"/>
      <c r="G333" s="64"/>
      <c r="H333" s="65"/>
    </row>
    <row r="334" spans="1:8" ht="12" customHeight="1" x14ac:dyDescent="0.15">
      <c r="A334" s="61" t="s">
        <v>118</v>
      </c>
      <c r="B334" s="37" t="s">
        <v>119</v>
      </c>
      <c r="C334" s="123"/>
      <c r="D334" s="67"/>
      <c r="E334" s="152"/>
      <c r="F334" s="69"/>
      <c r="G334" s="69"/>
      <c r="H334" s="65"/>
    </row>
    <row r="335" spans="1:8" ht="12" customHeight="1" x14ac:dyDescent="0.15">
      <c r="A335" s="61"/>
      <c r="B335" s="37" t="str">
        <f>"日進量"&amp;[1]条件入力!J53&amp;"ｍ"</f>
        <v>日進量1064ｍ</v>
      </c>
      <c r="C335" s="123"/>
      <c r="D335" s="70"/>
      <c r="E335" s="153"/>
      <c r="F335" s="72"/>
      <c r="G335" s="72"/>
      <c r="H335" s="65"/>
    </row>
    <row r="336" spans="1:8" ht="12" customHeight="1" x14ac:dyDescent="0.15">
      <c r="A336" s="73"/>
      <c r="B336" s="74"/>
      <c r="C336" s="174"/>
      <c r="D336" s="75"/>
      <c r="E336" s="154"/>
      <c r="F336" s="77"/>
      <c r="G336" s="77"/>
      <c r="H336" s="78" t="s">
        <v>120</v>
      </c>
    </row>
    <row r="337" spans="1:8" ht="12" customHeight="1" x14ac:dyDescent="0.15">
      <c r="A337" s="61"/>
      <c r="B337" s="37"/>
      <c r="C337" s="123"/>
      <c r="D337" s="62"/>
      <c r="E337" s="151"/>
      <c r="F337" s="64"/>
      <c r="G337" s="64"/>
      <c r="H337" s="65"/>
    </row>
    <row r="338" spans="1:8" ht="12" customHeight="1" x14ac:dyDescent="0.15">
      <c r="A338" s="187" t="s">
        <v>136</v>
      </c>
      <c r="B338" s="188"/>
      <c r="C338" s="189"/>
      <c r="D338" s="67"/>
      <c r="E338" s="152"/>
      <c r="F338" s="69"/>
      <c r="G338" s="69"/>
      <c r="H338" s="65"/>
    </row>
    <row r="339" spans="1:8" ht="12" customHeight="1" x14ac:dyDescent="0.15">
      <c r="A339" s="61"/>
      <c r="B339" s="37"/>
      <c r="C339" s="123"/>
      <c r="D339" s="70"/>
      <c r="E339" s="153"/>
      <c r="F339" s="72"/>
      <c r="G339" s="72"/>
      <c r="H339" s="65"/>
    </row>
    <row r="340" spans="1:8" ht="12" customHeight="1" x14ac:dyDescent="0.15">
      <c r="A340" s="73"/>
      <c r="B340" s="74"/>
      <c r="C340" s="174"/>
      <c r="D340" s="75"/>
      <c r="E340" s="154"/>
      <c r="F340" s="77"/>
      <c r="G340" s="77"/>
      <c r="H340" s="78"/>
    </row>
    <row r="341" spans="1:8" ht="12" customHeight="1" x14ac:dyDescent="0.15">
      <c r="A341" s="61"/>
      <c r="B341" s="37"/>
      <c r="C341" s="123"/>
      <c r="D341" s="62"/>
      <c r="E341" s="151"/>
      <c r="F341" s="64"/>
      <c r="G341" s="64"/>
      <c r="H341" s="65"/>
    </row>
    <row r="342" spans="1:8" ht="12" customHeight="1" x14ac:dyDescent="0.15">
      <c r="A342" s="61"/>
      <c r="B342" s="37"/>
      <c r="C342" s="123"/>
      <c r="D342" s="67"/>
      <c r="E342" s="152"/>
      <c r="F342" s="69"/>
      <c r="G342" s="69"/>
      <c r="H342" s="65"/>
    </row>
    <row r="343" spans="1:8" ht="12" customHeight="1" x14ac:dyDescent="0.15">
      <c r="A343" s="61"/>
      <c r="B343" s="37"/>
      <c r="C343" s="123"/>
      <c r="D343" s="70"/>
      <c r="E343" s="153"/>
      <c r="F343" s="191"/>
      <c r="G343" s="72"/>
      <c r="H343" s="65"/>
    </row>
    <row r="344" spans="1:8" ht="12" customHeight="1" x14ac:dyDescent="0.15">
      <c r="A344" s="73"/>
      <c r="B344" s="74"/>
      <c r="C344" s="174"/>
      <c r="D344" s="75"/>
      <c r="E344" s="154"/>
      <c r="F344" s="192"/>
      <c r="G344" s="77"/>
      <c r="H344" s="78"/>
    </row>
    <row r="345" spans="1:8" ht="12" customHeight="1" x14ac:dyDescent="0.15">
      <c r="A345" s="61"/>
      <c r="B345" s="37"/>
      <c r="C345" s="123"/>
      <c r="D345" s="62"/>
      <c r="E345" s="151"/>
      <c r="F345" s="184"/>
      <c r="G345" s="64"/>
      <c r="H345" s="65"/>
    </row>
    <row r="346" spans="1:8" ht="12" customHeight="1" x14ac:dyDescent="0.15">
      <c r="A346" s="61"/>
      <c r="B346" s="37"/>
      <c r="C346" s="123"/>
      <c r="D346" s="67"/>
      <c r="E346" s="152"/>
      <c r="F346" s="184"/>
      <c r="G346" s="69"/>
      <c r="H346" s="65"/>
    </row>
    <row r="347" spans="1:8" ht="12" customHeight="1" x14ac:dyDescent="0.15">
      <c r="A347" s="61"/>
      <c r="B347" s="37"/>
      <c r="C347" s="123"/>
      <c r="D347" s="70"/>
      <c r="E347" s="153"/>
      <c r="F347" s="185"/>
      <c r="G347" s="72"/>
      <c r="H347" s="79"/>
    </row>
    <row r="348" spans="1:8" ht="12" customHeight="1" x14ac:dyDescent="0.15">
      <c r="A348" s="73"/>
      <c r="B348" s="74"/>
      <c r="C348" s="174"/>
      <c r="D348" s="75"/>
      <c r="E348" s="154"/>
      <c r="F348" s="185"/>
      <c r="G348" s="77"/>
      <c r="H348" s="186"/>
    </row>
    <row r="349" spans="1:8" ht="12" customHeight="1" x14ac:dyDescent="0.15">
      <c r="A349" s="61"/>
      <c r="B349" s="37"/>
      <c r="C349" s="123"/>
      <c r="D349" s="62"/>
      <c r="E349" s="151"/>
      <c r="F349" s="64"/>
      <c r="G349" s="64"/>
      <c r="H349" s="65"/>
    </row>
    <row r="350" spans="1:8" ht="12" customHeight="1" x14ac:dyDescent="0.15">
      <c r="A350" s="61"/>
      <c r="B350" s="37"/>
      <c r="C350" s="123"/>
      <c r="D350" s="67"/>
      <c r="E350" s="152"/>
      <c r="F350" s="69"/>
      <c r="G350" s="69"/>
      <c r="H350" s="65"/>
    </row>
    <row r="351" spans="1:8" ht="12" customHeight="1" x14ac:dyDescent="0.15">
      <c r="A351" s="61"/>
      <c r="B351" s="37"/>
      <c r="C351" s="123"/>
      <c r="D351" s="70"/>
      <c r="E351" s="153"/>
      <c r="F351" s="72"/>
      <c r="G351" s="72"/>
      <c r="H351" s="65"/>
    </row>
    <row r="352" spans="1:8" ht="12" customHeight="1" x14ac:dyDescent="0.15">
      <c r="A352" s="73"/>
      <c r="B352" s="74"/>
      <c r="C352" s="174"/>
      <c r="D352" s="75"/>
      <c r="E352" s="154"/>
      <c r="F352" s="77"/>
      <c r="G352" s="77"/>
      <c r="H352" s="78"/>
    </row>
    <row r="353" spans="1:8" ht="12" customHeight="1" x14ac:dyDescent="0.15">
      <c r="A353" s="61"/>
      <c r="B353" s="37"/>
      <c r="C353" s="123"/>
      <c r="D353" s="62"/>
      <c r="E353" s="151"/>
      <c r="F353" s="64"/>
      <c r="G353" s="64"/>
      <c r="H353" s="65"/>
    </row>
    <row r="354" spans="1:8" ht="12" customHeight="1" x14ac:dyDescent="0.15">
      <c r="A354" s="61"/>
      <c r="B354" s="37"/>
      <c r="C354" s="123"/>
      <c r="D354" s="67"/>
      <c r="E354" s="152"/>
      <c r="F354" s="69"/>
      <c r="G354" s="69"/>
      <c r="H354" s="65"/>
    </row>
    <row r="355" spans="1:8" ht="12" customHeight="1" x14ac:dyDescent="0.15">
      <c r="A355" s="61"/>
      <c r="B355" s="37"/>
      <c r="C355" s="123"/>
      <c r="D355" s="70"/>
      <c r="E355" s="153"/>
      <c r="F355" s="72"/>
      <c r="G355" s="72"/>
      <c r="H355" s="65"/>
    </row>
    <row r="356" spans="1:8" ht="12" customHeight="1" x14ac:dyDescent="0.15">
      <c r="A356" s="73"/>
      <c r="B356" s="74"/>
      <c r="C356" s="174"/>
      <c r="D356" s="75"/>
      <c r="E356" s="154"/>
      <c r="F356" s="77"/>
      <c r="G356" s="77"/>
      <c r="H356" s="78"/>
    </row>
    <row r="357" spans="1:8" ht="12" customHeight="1" x14ac:dyDescent="0.15">
      <c r="A357" s="61"/>
      <c r="B357" s="37"/>
      <c r="C357" s="123"/>
      <c r="D357" s="62"/>
      <c r="E357" s="151"/>
      <c r="F357" s="64"/>
      <c r="G357" s="64"/>
      <c r="H357" s="65"/>
    </row>
    <row r="358" spans="1:8" ht="12" customHeight="1" x14ac:dyDescent="0.15">
      <c r="A358" s="61"/>
      <c r="B358" s="37"/>
      <c r="C358" s="123"/>
      <c r="D358" s="67"/>
      <c r="E358" s="152"/>
      <c r="F358" s="69"/>
      <c r="G358" s="69"/>
      <c r="H358" s="65"/>
    </row>
    <row r="359" spans="1:8" ht="12" customHeight="1" x14ac:dyDescent="0.15">
      <c r="A359" s="61"/>
      <c r="B359" s="37"/>
      <c r="C359" s="123"/>
      <c r="D359" s="70"/>
      <c r="E359" s="153"/>
      <c r="F359" s="72"/>
      <c r="G359" s="72"/>
      <c r="H359" s="179"/>
    </row>
    <row r="360" spans="1:8" ht="12" customHeight="1" x14ac:dyDescent="0.15">
      <c r="A360" s="73"/>
      <c r="B360" s="74"/>
      <c r="C360" s="174"/>
      <c r="D360" s="75"/>
      <c r="E360" s="154"/>
      <c r="F360" s="77"/>
      <c r="G360" s="77"/>
      <c r="H360" s="78"/>
    </row>
    <row r="361" spans="1:8" ht="12" customHeight="1" x14ac:dyDescent="0.15">
      <c r="A361" s="61"/>
      <c r="B361" s="37"/>
      <c r="C361" s="123"/>
      <c r="D361" s="62"/>
      <c r="E361" s="151"/>
      <c r="F361" s="64"/>
      <c r="G361" s="64"/>
      <c r="H361" s="122"/>
    </row>
    <row r="362" spans="1:8" ht="12" customHeight="1" x14ac:dyDescent="0.15">
      <c r="A362" s="61"/>
      <c r="B362" s="37"/>
      <c r="C362" s="123"/>
      <c r="D362" s="67"/>
      <c r="E362" s="152"/>
      <c r="F362" s="69"/>
      <c r="G362" s="69"/>
      <c r="H362" s="79"/>
    </row>
    <row r="363" spans="1:8" ht="12" customHeight="1" x14ac:dyDescent="0.15">
      <c r="A363" s="61"/>
      <c r="B363" s="37"/>
      <c r="C363" s="123"/>
      <c r="D363" s="70"/>
      <c r="E363" s="153"/>
      <c r="F363" s="72"/>
      <c r="G363" s="72"/>
      <c r="H363" s="111"/>
    </row>
    <row r="364" spans="1:8" ht="12" customHeight="1" x14ac:dyDescent="0.15">
      <c r="A364" s="73"/>
      <c r="B364" s="74"/>
      <c r="C364" s="174"/>
      <c r="D364" s="75"/>
      <c r="E364" s="154"/>
      <c r="F364" s="77"/>
      <c r="G364" s="77"/>
      <c r="H364" s="78"/>
    </row>
    <row r="365" spans="1:8" ht="12" customHeight="1" x14ac:dyDescent="0.15">
      <c r="A365" s="61"/>
      <c r="B365" s="37"/>
      <c r="C365" s="37"/>
      <c r="D365" s="62"/>
      <c r="E365" s="158"/>
      <c r="F365" s="159"/>
      <c r="G365" s="159"/>
      <c r="H365" s="65"/>
    </row>
    <row r="366" spans="1:8" ht="12" customHeight="1" x14ac:dyDescent="0.15">
      <c r="A366" s="61"/>
      <c r="B366" s="37"/>
      <c r="C366" s="37"/>
      <c r="D366" s="67"/>
      <c r="E366" s="160"/>
      <c r="F366" s="161"/>
      <c r="G366" s="161"/>
      <c r="H366" s="65"/>
    </row>
    <row r="367" spans="1:8" ht="12" customHeight="1" x14ac:dyDescent="0.15">
      <c r="A367" s="61"/>
      <c r="B367" s="37"/>
      <c r="C367" s="37"/>
      <c r="D367" s="70"/>
      <c r="E367" s="162"/>
      <c r="F367" s="89"/>
      <c r="G367" s="72"/>
      <c r="H367" s="65"/>
    </row>
    <row r="368" spans="1:8" ht="12" customHeight="1" x14ac:dyDescent="0.15">
      <c r="A368" s="73"/>
      <c r="B368" s="74"/>
      <c r="C368" s="74"/>
      <c r="D368" s="75"/>
      <c r="E368" s="163"/>
      <c r="F368" s="92"/>
      <c r="G368" s="77"/>
      <c r="H368" s="78"/>
    </row>
    <row r="369" spans="1:8" ht="12" customHeight="1" x14ac:dyDescent="0.15">
      <c r="A369" s="61"/>
      <c r="B369" s="37"/>
      <c r="C369" s="37"/>
      <c r="D369" s="62"/>
      <c r="E369" s="158"/>
      <c r="F369" s="159"/>
      <c r="G369" s="159"/>
      <c r="H369" s="65"/>
    </row>
    <row r="370" spans="1:8" ht="12" customHeight="1" x14ac:dyDescent="0.15">
      <c r="A370" s="61"/>
      <c r="B370" s="37"/>
      <c r="C370" s="37"/>
      <c r="D370" s="67"/>
      <c r="E370" s="160"/>
      <c r="F370" s="161"/>
      <c r="G370" s="161"/>
      <c r="H370" s="65"/>
    </row>
    <row r="371" spans="1:8" ht="12" customHeight="1" x14ac:dyDescent="0.15">
      <c r="A371" s="61"/>
      <c r="B371" s="37"/>
      <c r="C371" s="37"/>
      <c r="D371" s="70"/>
      <c r="E371" s="162"/>
      <c r="F371" s="89"/>
      <c r="G371" s="89"/>
      <c r="H371" s="65"/>
    </row>
    <row r="372" spans="1:8" ht="12" customHeight="1" x14ac:dyDescent="0.15">
      <c r="A372" s="73"/>
      <c r="B372" s="74"/>
      <c r="C372" s="74"/>
      <c r="D372" s="75"/>
      <c r="E372" s="163"/>
      <c r="F372" s="92"/>
      <c r="G372" s="92"/>
      <c r="H372" s="78"/>
    </row>
    <row r="373" spans="1:8" ht="12" customHeight="1" x14ac:dyDescent="0.15">
      <c r="A373" s="99"/>
      <c r="B373" s="37"/>
      <c r="C373" s="37"/>
      <c r="D373" s="62"/>
      <c r="E373" s="151"/>
      <c r="F373" s="64"/>
      <c r="G373" s="64"/>
      <c r="H373" s="65"/>
    </row>
    <row r="374" spans="1:8" ht="12" customHeight="1" x14ac:dyDescent="0.15">
      <c r="A374" s="61"/>
      <c r="B374" s="37"/>
      <c r="C374" s="37"/>
      <c r="D374" s="67"/>
      <c r="E374" s="152"/>
      <c r="F374" s="69"/>
      <c r="G374" s="69"/>
      <c r="H374" s="65"/>
    </row>
    <row r="375" spans="1:8" ht="12" customHeight="1" x14ac:dyDescent="0.15">
      <c r="A375" s="61"/>
      <c r="B375" s="37"/>
      <c r="C375" s="37"/>
      <c r="D375" s="70"/>
      <c r="E375" s="153"/>
      <c r="F375" s="72"/>
      <c r="G375" s="72"/>
      <c r="H375" s="65"/>
    </row>
    <row r="376" spans="1:8" ht="12" customHeight="1" thickBot="1" x14ac:dyDescent="0.2">
      <c r="A376" s="124"/>
      <c r="B376" s="125"/>
      <c r="C376" s="125"/>
      <c r="D376" s="127"/>
      <c r="E376" s="165"/>
      <c r="F376" s="130"/>
      <c r="G376" s="130"/>
      <c r="H376" s="166"/>
    </row>
    <row r="377" spans="1:8" ht="13.5" customHeight="1" x14ac:dyDescent="0.4">
      <c r="B377" s="30" t="s">
        <v>137</v>
      </c>
    </row>
    <row r="378" spans="1:8" ht="21" customHeight="1" x14ac:dyDescent="0.2">
      <c r="A378" s="167" t="s">
        <v>111</v>
      </c>
      <c r="B378" s="167"/>
      <c r="C378" s="167"/>
      <c r="D378" s="167"/>
      <c r="E378" s="167"/>
      <c r="F378" s="183" t="s">
        <v>138</v>
      </c>
      <c r="G378" s="183"/>
      <c r="H378" s="183"/>
    </row>
    <row r="379" spans="1:8" ht="13.5" customHeight="1" thickBot="1" x14ac:dyDescent="0.2">
      <c r="A379" s="37"/>
      <c r="B379" s="37"/>
      <c r="C379" s="37"/>
      <c r="D379" s="37"/>
      <c r="E379" s="136"/>
      <c r="F379" s="41"/>
      <c r="G379" s="137" t="s">
        <v>91</v>
      </c>
      <c r="H379" s="36" t="s">
        <v>51</v>
      </c>
    </row>
    <row r="380" spans="1:8" ht="12" customHeight="1" x14ac:dyDescent="0.15">
      <c r="A380" s="42"/>
      <c r="B380" s="43"/>
      <c r="C380" s="169"/>
      <c r="D380" s="44"/>
      <c r="E380" s="45"/>
      <c r="F380" s="46"/>
      <c r="G380" s="46"/>
      <c r="H380" s="47"/>
    </row>
    <row r="381" spans="1:8" ht="12" customHeight="1" x14ac:dyDescent="0.15">
      <c r="A381" s="48" t="s">
        <v>15</v>
      </c>
      <c r="B381" s="49"/>
      <c r="C381" s="150"/>
      <c r="D381" s="51" t="s">
        <v>16</v>
      </c>
      <c r="E381" s="52" t="s">
        <v>17</v>
      </c>
      <c r="F381" s="53" t="s">
        <v>18</v>
      </c>
      <c r="G381" s="53" t="s">
        <v>19</v>
      </c>
      <c r="H381" s="54" t="s">
        <v>20</v>
      </c>
    </row>
    <row r="382" spans="1:8" ht="12" customHeight="1" x14ac:dyDescent="0.15">
      <c r="A382" s="55"/>
      <c r="B382" s="56"/>
      <c r="C382" s="170"/>
      <c r="D382" s="57"/>
      <c r="E382" s="58"/>
      <c r="F382" s="59"/>
      <c r="G382" s="59"/>
      <c r="H382" s="60"/>
    </row>
    <row r="383" spans="1:8" ht="12" customHeight="1" x14ac:dyDescent="0.15">
      <c r="A383" s="61" t="str">
        <f>[1]C代価!A64</f>
        <v>高圧洗浄車運転工（1）</v>
      </c>
      <c r="C383" s="123"/>
      <c r="D383" s="62"/>
      <c r="E383" s="151"/>
      <c r="F383" s="64"/>
      <c r="G383" s="64"/>
      <c r="H383" s="65"/>
    </row>
    <row r="384" spans="1:8" ht="12" customHeight="1" x14ac:dyDescent="0.15">
      <c r="A384" s="61"/>
      <c r="B384" s="66" t="str">
        <f>[1]C代価!B86</f>
        <v>4t、147kw（154kw準用）</v>
      </c>
      <c r="C384" s="172"/>
      <c r="D384" s="67"/>
      <c r="E384" s="152"/>
      <c r="F384" s="69"/>
      <c r="G384" s="69"/>
      <c r="H384" s="65"/>
    </row>
    <row r="385" spans="1:8" ht="12" customHeight="1" x14ac:dyDescent="0.15">
      <c r="A385" s="61"/>
      <c r="B385" s="66"/>
      <c r="C385" s="172"/>
      <c r="D385" s="70" t="s">
        <v>104</v>
      </c>
      <c r="E385" s="153">
        <v>1</v>
      </c>
      <c r="F385" s="72"/>
      <c r="G385" s="72"/>
      <c r="H385" s="65"/>
    </row>
    <row r="386" spans="1:8" ht="12" customHeight="1" x14ac:dyDescent="0.15">
      <c r="A386" s="73"/>
      <c r="B386" s="74"/>
      <c r="C386" s="174"/>
      <c r="D386" s="75"/>
      <c r="E386" s="154"/>
      <c r="F386" s="77"/>
      <c r="G386" s="77"/>
      <c r="H386" s="78" t="s">
        <v>112</v>
      </c>
    </row>
    <row r="387" spans="1:8" ht="12" customHeight="1" x14ac:dyDescent="0.15">
      <c r="A387" s="61" t="str">
        <f>[1]C代価!A126</f>
        <v>揚泥車運転工（1）</v>
      </c>
      <c r="C387" s="123"/>
      <c r="D387" s="62"/>
      <c r="E387" s="151"/>
      <c r="F387" s="64"/>
      <c r="G387" s="64"/>
      <c r="H387" s="65"/>
    </row>
    <row r="388" spans="1:8" ht="12" customHeight="1" x14ac:dyDescent="0.15">
      <c r="A388" s="61"/>
      <c r="B388" s="66" t="str">
        <f>[1]C代価!B144</f>
        <v>4t、147kw</v>
      </c>
      <c r="C388" s="123"/>
      <c r="D388" s="67"/>
      <c r="E388" s="152"/>
      <c r="F388" s="69"/>
      <c r="G388" s="69"/>
      <c r="H388" s="65"/>
    </row>
    <row r="389" spans="1:8" ht="12" customHeight="1" x14ac:dyDescent="0.15">
      <c r="A389" s="61"/>
      <c r="B389" s="37"/>
      <c r="C389" s="123"/>
      <c r="D389" s="70" t="s">
        <v>104</v>
      </c>
      <c r="E389" s="153">
        <v>1</v>
      </c>
      <c r="F389" s="72"/>
      <c r="G389" s="72"/>
      <c r="H389" s="65"/>
    </row>
    <row r="390" spans="1:8" ht="12" customHeight="1" x14ac:dyDescent="0.15">
      <c r="A390" s="73"/>
      <c r="B390" s="74"/>
      <c r="C390" s="174"/>
      <c r="D390" s="75"/>
      <c r="E390" s="154"/>
      <c r="F390" s="77"/>
      <c r="G390" s="77"/>
      <c r="H390" s="78" t="s">
        <v>113</v>
      </c>
    </row>
    <row r="391" spans="1:8" ht="12" customHeight="1" x14ac:dyDescent="0.15">
      <c r="A391" s="61" t="s">
        <v>114</v>
      </c>
      <c r="B391" s="37"/>
      <c r="C391" s="123"/>
      <c r="D391" s="62"/>
      <c r="E391" s="151"/>
      <c r="F391" s="184"/>
      <c r="G391" s="64"/>
      <c r="H391" s="65"/>
    </row>
    <row r="392" spans="1:8" ht="12" customHeight="1" x14ac:dyDescent="0.15">
      <c r="A392" s="61"/>
      <c r="B392" s="37" t="str">
        <f>[1]C代価!B202</f>
        <v>4t、132kw（154kw準用）</v>
      </c>
      <c r="C392" s="123"/>
      <c r="D392" s="67"/>
      <c r="E392" s="152"/>
      <c r="F392" s="184"/>
      <c r="G392" s="69"/>
      <c r="H392" s="65"/>
    </row>
    <row r="393" spans="1:8" ht="12" customHeight="1" x14ac:dyDescent="0.15">
      <c r="A393" s="61"/>
      <c r="B393" s="37"/>
      <c r="C393" s="123"/>
      <c r="D393" s="70" t="s">
        <v>104</v>
      </c>
      <c r="E393" s="153">
        <v>1</v>
      </c>
      <c r="F393" s="185"/>
      <c r="G393" s="72"/>
      <c r="H393" s="79"/>
    </row>
    <row r="394" spans="1:8" ht="12" customHeight="1" x14ac:dyDescent="0.15">
      <c r="A394" s="73"/>
      <c r="B394" s="74"/>
      <c r="C394" s="174"/>
      <c r="D394" s="75"/>
      <c r="E394" s="154"/>
      <c r="F394" s="185"/>
      <c r="G394" s="77"/>
      <c r="H394" s="186" t="s">
        <v>115</v>
      </c>
    </row>
    <row r="395" spans="1:8" ht="12" customHeight="1" x14ac:dyDescent="0.15">
      <c r="A395" s="61" t="s">
        <v>116</v>
      </c>
      <c r="B395" s="37"/>
      <c r="C395" s="123"/>
      <c r="D395" s="62"/>
      <c r="E395" s="151"/>
      <c r="F395" s="64"/>
      <c r="G395" s="81"/>
      <c r="H395" s="79"/>
    </row>
    <row r="396" spans="1:8" ht="12" customHeight="1" x14ac:dyDescent="0.15">
      <c r="A396" s="61"/>
      <c r="B396" s="37"/>
      <c r="C396" s="123"/>
      <c r="D396" s="67"/>
      <c r="E396" s="152"/>
      <c r="F396" s="69"/>
      <c r="G396" s="69"/>
      <c r="H396" s="65"/>
    </row>
    <row r="397" spans="1:8" ht="12" customHeight="1" x14ac:dyDescent="0.15">
      <c r="A397" s="61"/>
      <c r="B397" s="37"/>
      <c r="C397" s="123"/>
      <c r="D397" s="70"/>
      <c r="E397" s="153"/>
      <c r="F397" s="72"/>
      <c r="G397" s="72"/>
      <c r="H397" s="65"/>
    </row>
    <row r="398" spans="1:8" ht="12" customHeight="1" x14ac:dyDescent="0.15">
      <c r="A398" s="73"/>
      <c r="B398" s="74"/>
      <c r="C398" s="174"/>
      <c r="D398" s="75"/>
      <c r="E398" s="154"/>
      <c r="F398" s="77"/>
      <c r="G398" s="77"/>
      <c r="H398" s="78" t="s">
        <v>117</v>
      </c>
    </row>
    <row r="399" spans="1:8" ht="12" customHeight="1" x14ac:dyDescent="0.15">
      <c r="A399" s="61"/>
      <c r="B399" s="37"/>
      <c r="C399" s="123"/>
      <c r="D399" s="62"/>
      <c r="E399" s="151"/>
      <c r="F399" s="64"/>
      <c r="G399" s="64"/>
      <c r="H399" s="65"/>
    </row>
    <row r="400" spans="1:8" ht="12" customHeight="1" x14ac:dyDescent="0.15">
      <c r="A400" s="61" t="s">
        <v>118</v>
      </c>
      <c r="B400" s="37" t="s">
        <v>139</v>
      </c>
      <c r="C400" s="123"/>
      <c r="D400" s="67"/>
      <c r="E400" s="152"/>
      <c r="F400" s="69"/>
      <c r="G400" s="69"/>
      <c r="H400" s="65"/>
    </row>
    <row r="401" spans="1:8" ht="12" customHeight="1" x14ac:dyDescent="0.15">
      <c r="A401" s="61"/>
      <c r="B401" s="37" t="str">
        <f>"日進量"&amp;[1]条件入力!L49&amp;"ｍ"</f>
        <v>日進量180ｍ</v>
      </c>
      <c r="C401" s="123"/>
      <c r="D401" s="70"/>
      <c r="E401" s="153"/>
      <c r="F401" s="72"/>
      <c r="G401" s="72"/>
      <c r="H401" s="65"/>
    </row>
    <row r="402" spans="1:8" ht="12" customHeight="1" x14ac:dyDescent="0.15">
      <c r="A402" s="73"/>
      <c r="B402" s="74"/>
      <c r="C402" s="174"/>
      <c r="D402" s="75"/>
      <c r="E402" s="154"/>
      <c r="F402" s="77"/>
      <c r="G402" s="77"/>
      <c r="H402" s="78" t="s">
        <v>120</v>
      </c>
    </row>
    <row r="403" spans="1:8" ht="12" customHeight="1" x14ac:dyDescent="0.15">
      <c r="A403" s="61"/>
      <c r="B403" s="37"/>
      <c r="C403" s="123"/>
      <c r="D403" s="62"/>
      <c r="E403" s="151"/>
      <c r="F403" s="64"/>
      <c r="G403" s="64"/>
      <c r="H403" s="65"/>
    </row>
    <row r="404" spans="1:8" ht="12" customHeight="1" x14ac:dyDescent="0.15">
      <c r="A404" s="187" t="s">
        <v>121</v>
      </c>
      <c r="B404" s="188"/>
      <c r="C404" s="189"/>
      <c r="D404" s="67"/>
      <c r="E404" s="152"/>
      <c r="F404" s="69"/>
      <c r="G404" s="69"/>
      <c r="H404" s="65"/>
    </row>
    <row r="405" spans="1:8" ht="12" customHeight="1" x14ac:dyDescent="0.15">
      <c r="A405" s="61"/>
      <c r="B405" s="37"/>
      <c r="C405" s="123"/>
      <c r="D405" s="70"/>
      <c r="E405" s="153"/>
      <c r="F405" s="72"/>
      <c r="G405" s="72"/>
      <c r="H405" s="65"/>
    </row>
    <row r="406" spans="1:8" ht="12" customHeight="1" x14ac:dyDescent="0.15">
      <c r="A406" s="73"/>
      <c r="B406" s="74"/>
      <c r="C406" s="174"/>
      <c r="D406" s="75"/>
      <c r="E406" s="154"/>
      <c r="F406" s="77"/>
      <c r="G406" s="77"/>
      <c r="H406" s="78"/>
    </row>
    <row r="407" spans="1:8" ht="12" customHeight="1" x14ac:dyDescent="0.15">
      <c r="A407" s="61"/>
      <c r="B407" s="37"/>
      <c r="C407" s="123"/>
      <c r="D407" s="62"/>
      <c r="E407" s="151"/>
      <c r="F407" s="64"/>
      <c r="G407" s="64"/>
      <c r="H407" s="65"/>
    </row>
    <row r="408" spans="1:8" ht="12" customHeight="1" x14ac:dyDescent="0.15">
      <c r="A408" s="61"/>
      <c r="B408" s="37"/>
      <c r="C408" s="123"/>
      <c r="D408" s="67"/>
      <c r="E408" s="152"/>
      <c r="F408" s="69"/>
      <c r="G408" s="69"/>
      <c r="H408" s="65"/>
    </row>
    <row r="409" spans="1:8" ht="12" customHeight="1" x14ac:dyDescent="0.15">
      <c r="A409" s="61"/>
      <c r="B409" s="37"/>
      <c r="C409" s="123"/>
      <c r="D409" s="70"/>
      <c r="E409" s="153"/>
      <c r="F409" s="185"/>
      <c r="G409" s="72"/>
      <c r="H409" s="65"/>
    </row>
    <row r="410" spans="1:8" ht="12" customHeight="1" x14ac:dyDescent="0.15">
      <c r="A410" s="73"/>
      <c r="B410" s="74"/>
      <c r="C410" s="174"/>
      <c r="D410" s="75"/>
      <c r="E410" s="154"/>
      <c r="F410" s="185"/>
      <c r="G410" s="77"/>
      <c r="H410" s="78"/>
    </row>
    <row r="411" spans="1:8" ht="12" customHeight="1" x14ac:dyDescent="0.15">
      <c r="A411" s="61"/>
      <c r="B411" s="37"/>
      <c r="C411" s="123"/>
      <c r="D411" s="62"/>
      <c r="E411" s="151"/>
      <c r="F411" s="64"/>
      <c r="G411" s="64"/>
      <c r="H411" s="65"/>
    </row>
    <row r="412" spans="1:8" ht="12" customHeight="1" x14ac:dyDescent="0.15">
      <c r="A412" s="61"/>
      <c r="B412" s="37"/>
      <c r="C412" s="123"/>
      <c r="D412" s="67"/>
      <c r="E412" s="152"/>
      <c r="F412" s="69"/>
      <c r="G412" s="69"/>
      <c r="H412" s="65"/>
    </row>
    <row r="413" spans="1:8" ht="12" customHeight="1" x14ac:dyDescent="0.15">
      <c r="A413" s="61"/>
      <c r="B413" s="37"/>
      <c r="C413" s="123"/>
      <c r="D413" s="70"/>
      <c r="E413" s="153"/>
      <c r="F413" s="72"/>
      <c r="G413" s="72"/>
      <c r="H413" s="65"/>
    </row>
    <row r="414" spans="1:8" ht="12" customHeight="1" x14ac:dyDescent="0.15">
      <c r="A414" s="73"/>
      <c r="B414" s="74"/>
      <c r="C414" s="174"/>
      <c r="D414" s="75"/>
      <c r="E414" s="154"/>
      <c r="F414" s="77"/>
      <c r="G414" s="77"/>
      <c r="H414" s="78"/>
    </row>
    <row r="415" spans="1:8" ht="12" customHeight="1" x14ac:dyDescent="0.15">
      <c r="A415" s="61"/>
      <c r="B415" s="37"/>
      <c r="C415" s="123"/>
      <c r="D415" s="62"/>
      <c r="E415" s="151"/>
      <c r="F415" s="64"/>
      <c r="G415" s="64"/>
      <c r="H415" s="65"/>
    </row>
    <row r="416" spans="1:8" ht="12" customHeight="1" x14ac:dyDescent="0.15">
      <c r="A416" s="61"/>
      <c r="B416" s="37"/>
      <c r="C416" s="123"/>
      <c r="D416" s="67"/>
      <c r="E416" s="152"/>
      <c r="F416" s="69"/>
      <c r="G416" s="69"/>
      <c r="H416" s="65"/>
    </row>
    <row r="417" spans="1:8" ht="12" customHeight="1" x14ac:dyDescent="0.15">
      <c r="A417" s="61"/>
      <c r="B417" s="37"/>
      <c r="C417" s="123"/>
      <c r="D417" s="70"/>
      <c r="E417" s="153"/>
      <c r="F417" s="72"/>
      <c r="G417" s="72"/>
      <c r="H417" s="65"/>
    </row>
    <row r="418" spans="1:8" ht="12" customHeight="1" x14ac:dyDescent="0.15">
      <c r="A418" s="73"/>
      <c r="B418" s="74"/>
      <c r="C418" s="74"/>
      <c r="D418" s="75"/>
      <c r="E418" s="154"/>
      <c r="F418" s="77"/>
      <c r="G418" s="77"/>
      <c r="H418" s="78"/>
    </row>
    <row r="419" spans="1:8" ht="12" customHeight="1" x14ac:dyDescent="0.15">
      <c r="A419" s="61"/>
      <c r="B419" s="37"/>
      <c r="C419" s="37"/>
      <c r="D419" s="62"/>
      <c r="E419" s="151"/>
      <c r="F419" s="64"/>
      <c r="G419" s="64"/>
      <c r="H419" s="65"/>
    </row>
    <row r="420" spans="1:8" ht="12" customHeight="1" x14ac:dyDescent="0.15">
      <c r="A420" s="61"/>
      <c r="B420" s="37"/>
      <c r="C420" s="37"/>
      <c r="D420" s="67"/>
      <c r="E420" s="152"/>
      <c r="F420" s="69"/>
      <c r="G420" s="69"/>
      <c r="H420" s="65"/>
    </row>
    <row r="421" spans="1:8" ht="12" customHeight="1" x14ac:dyDescent="0.15">
      <c r="A421" s="61"/>
      <c r="B421" s="37"/>
      <c r="C421" s="37"/>
      <c r="D421" s="70"/>
      <c r="E421" s="153"/>
      <c r="F421" s="72"/>
      <c r="G421" s="72"/>
      <c r="H421" s="179"/>
    </row>
    <row r="422" spans="1:8" ht="12" customHeight="1" x14ac:dyDescent="0.15">
      <c r="A422" s="73"/>
      <c r="B422" s="74"/>
      <c r="C422" s="74"/>
      <c r="D422" s="75"/>
      <c r="E422" s="154"/>
      <c r="F422" s="77"/>
      <c r="G422" s="77"/>
      <c r="H422" s="78"/>
    </row>
    <row r="423" spans="1:8" ht="12" customHeight="1" x14ac:dyDescent="0.15">
      <c r="A423" s="61"/>
      <c r="B423" s="37"/>
      <c r="C423" s="37"/>
      <c r="D423" s="62"/>
      <c r="E423" s="151"/>
      <c r="F423" s="64"/>
      <c r="G423" s="64"/>
      <c r="H423" s="122"/>
    </row>
    <row r="424" spans="1:8" ht="12" customHeight="1" x14ac:dyDescent="0.15">
      <c r="A424" s="61"/>
      <c r="B424" s="37"/>
      <c r="C424" s="37"/>
      <c r="D424" s="67"/>
      <c r="E424" s="152"/>
      <c r="F424" s="69"/>
      <c r="G424" s="69"/>
      <c r="H424" s="79"/>
    </row>
    <row r="425" spans="1:8" ht="12" customHeight="1" x14ac:dyDescent="0.15">
      <c r="A425" s="61"/>
      <c r="B425" s="37"/>
      <c r="C425" s="37"/>
      <c r="D425" s="70"/>
      <c r="E425" s="153"/>
      <c r="F425" s="72"/>
      <c r="G425" s="72"/>
      <c r="H425" s="111"/>
    </row>
    <row r="426" spans="1:8" ht="12" customHeight="1" x14ac:dyDescent="0.15">
      <c r="A426" s="73"/>
      <c r="B426" s="74"/>
      <c r="C426" s="74"/>
      <c r="D426" s="75"/>
      <c r="E426" s="154"/>
      <c r="F426" s="77"/>
      <c r="G426" s="77"/>
      <c r="H426" s="78"/>
    </row>
    <row r="427" spans="1:8" ht="12" customHeight="1" x14ac:dyDescent="0.15">
      <c r="A427" s="61"/>
      <c r="B427" s="37"/>
      <c r="C427" s="37"/>
      <c r="D427" s="62"/>
      <c r="E427" s="158"/>
      <c r="F427" s="159"/>
      <c r="G427" s="159"/>
      <c r="H427" s="65"/>
    </row>
    <row r="428" spans="1:8" ht="12" customHeight="1" x14ac:dyDescent="0.15">
      <c r="A428" s="61"/>
      <c r="B428" s="37"/>
      <c r="C428" s="37"/>
      <c r="D428" s="67"/>
      <c r="E428" s="160"/>
      <c r="F428" s="161"/>
      <c r="G428" s="161"/>
      <c r="H428" s="65"/>
    </row>
    <row r="429" spans="1:8" ht="12" customHeight="1" x14ac:dyDescent="0.15">
      <c r="A429" s="61"/>
      <c r="B429" s="37"/>
      <c r="C429" s="37"/>
      <c r="D429" s="70"/>
      <c r="E429" s="162"/>
      <c r="F429" s="89"/>
      <c r="G429" s="72"/>
      <c r="H429" s="65"/>
    </row>
    <row r="430" spans="1:8" ht="12" customHeight="1" x14ac:dyDescent="0.15">
      <c r="A430" s="73"/>
      <c r="B430" s="74"/>
      <c r="C430" s="74"/>
      <c r="D430" s="75"/>
      <c r="E430" s="163"/>
      <c r="F430" s="92"/>
      <c r="G430" s="77"/>
      <c r="H430" s="78"/>
    </row>
    <row r="431" spans="1:8" ht="12" customHeight="1" x14ac:dyDescent="0.15">
      <c r="A431" s="61"/>
      <c r="B431" s="37"/>
      <c r="C431" s="37"/>
      <c r="D431" s="62"/>
      <c r="E431" s="158"/>
      <c r="F431" s="159"/>
      <c r="G431" s="159"/>
      <c r="H431" s="65"/>
    </row>
    <row r="432" spans="1:8" ht="12" customHeight="1" x14ac:dyDescent="0.15">
      <c r="A432" s="61"/>
      <c r="B432" s="37"/>
      <c r="C432" s="37"/>
      <c r="D432" s="67"/>
      <c r="E432" s="160"/>
      <c r="F432" s="161"/>
      <c r="G432" s="161"/>
      <c r="H432" s="65"/>
    </row>
    <row r="433" spans="1:8" ht="12" customHeight="1" x14ac:dyDescent="0.15">
      <c r="A433" s="61"/>
      <c r="B433" s="37"/>
      <c r="C433" s="37"/>
      <c r="D433" s="70"/>
      <c r="E433" s="162"/>
      <c r="F433" s="89"/>
      <c r="G433" s="89"/>
      <c r="H433" s="65"/>
    </row>
    <row r="434" spans="1:8" ht="12" customHeight="1" x14ac:dyDescent="0.15">
      <c r="A434" s="73"/>
      <c r="B434" s="74"/>
      <c r="C434" s="74"/>
      <c r="D434" s="75"/>
      <c r="E434" s="163"/>
      <c r="F434" s="92"/>
      <c r="G434" s="92"/>
      <c r="H434" s="78"/>
    </row>
    <row r="435" spans="1:8" ht="12" customHeight="1" x14ac:dyDescent="0.15">
      <c r="A435" s="99"/>
      <c r="B435" s="37"/>
      <c r="C435" s="37"/>
      <c r="D435" s="62"/>
      <c r="E435" s="151"/>
      <c r="F435" s="64"/>
      <c r="G435" s="64"/>
      <c r="H435" s="65"/>
    </row>
    <row r="436" spans="1:8" ht="12" customHeight="1" x14ac:dyDescent="0.15">
      <c r="A436" s="61"/>
      <c r="B436" s="37"/>
      <c r="C436" s="37"/>
      <c r="D436" s="67"/>
      <c r="E436" s="152"/>
      <c r="F436" s="69"/>
      <c r="G436" s="69"/>
      <c r="H436" s="65"/>
    </row>
    <row r="437" spans="1:8" ht="12" customHeight="1" x14ac:dyDescent="0.15">
      <c r="A437" s="61"/>
      <c r="B437" s="37"/>
      <c r="C437" s="37"/>
      <c r="D437" s="70"/>
      <c r="E437" s="153"/>
      <c r="F437" s="72"/>
      <c r="G437" s="72"/>
      <c r="H437" s="65"/>
    </row>
    <row r="438" spans="1:8" ht="12" customHeight="1" thickBot="1" x14ac:dyDescent="0.2">
      <c r="A438" s="124"/>
      <c r="B438" s="125"/>
      <c r="C438" s="125"/>
      <c r="D438" s="127"/>
      <c r="E438" s="165"/>
      <c r="F438" s="130"/>
      <c r="G438" s="130"/>
      <c r="H438" s="166"/>
    </row>
    <row r="439" spans="1:8" ht="13.5" customHeight="1" x14ac:dyDescent="0.15">
      <c r="B439" s="30" t="s">
        <v>140</v>
      </c>
    </row>
    <row r="440" spans="1:8" ht="21" customHeight="1" x14ac:dyDescent="0.2">
      <c r="A440" s="167" t="s">
        <v>111</v>
      </c>
      <c r="B440" s="167"/>
      <c r="C440" s="167"/>
      <c r="D440" s="167"/>
      <c r="E440" s="167"/>
      <c r="F440" s="183" t="s">
        <v>141</v>
      </c>
      <c r="G440" s="183"/>
      <c r="H440" s="183"/>
    </row>
    <row r="441" spans="1:8" ht="13.5" customHeight="1" thickBot="1" x14ac:dyDescent="0.2">
      <c r="A441" s="37"/>
      <c r="B441" s="37"/>
      <c r="C441" s="37"/>
      <c r="D441" s="37"/>
      <c r="E441" s="136"/>
      <c r="F441" s="41"/>
      <c r="G441" s="137" t="s">
        <v>91</v>
      </c>
      <c r="H441" s="36" t="s">
        <v>51</v>
      </c>
    </row>
    <row r="442" spans="1:8" ht="12" customHeight="1" x14ac:dyDescent="0.15">
      <c r="A442" s="42"/>
      <c r="B442" s="43"/>
      <c r="C442" s="169"/>
      <c r="D442" s="44"/>
      <c r="E442" s="45"/>
      <c r="F442" s="46"/>
      <c r="G442" s="46"/>
      <c r="H442" s="47"/>
    </row>
    <row r="443" spans="1:8" ht="12" customHeight="1" x14ac:dyDescent="0.15">
      <c r="A443" s="48" t="s">
        <v>15</v>
      </c>
      <c r="B443" s="49"/>
      <c r="C443" s="150"/>
      <c r="D443" s="51" t="s">
        <v>16</v>
      </c>
      <c r="E443" s="52" t="s">
        <v>17</v>
      </c>
      <c r="F443" s="53" t="s">
        <v>18</v>
      </c>
      <c r="G443" s="53" t="s">
        <v>19</v>
      </c>
      <c r="H443" s="54" t="s">
        <v>20</v>
      </c>
    </row>
    <row r="444" spans="1:8" ht="12" customHeight="1" x14ac:dyDescent="0.15">
      <c r="A444" s="55"/>
      <c r="B444" s="56"/>
      <c r="C444" s="170"/>
      <c r="D444" s="57"/>
      <c r="E444" s="58"/>
      <c r="F444" s="59"/>
      <c r="G444" s="59"/>
      <c r="H444" s="60"/>
    </row>
    <row r="445" spans="1:8" ht="12" customHeight="1" x14ac:dyDescent="0.15">
      <c r="A445" s="61" t="str">
        <f>[1]C代価!A64</f>
        <v>高圧洗浄車運転工（1）</v>
      </c>
      <c r="C445" s="123"/>
      <c r="D445" s="62"/>
      <c r="E445" s="151"/>
      <c r="F445" s="64"/>
      <c r="G445" s="64"/>
      <c r="H445" s="65"/>
    </row>
    <row r="446" spans="1:8" ht="12" customHeight="1" x14ac:dyDescent="0.15">
      <c r="A446" s="61"/>
      <c r="B446" s="66" t="str">
        <f>[1]C代価!B86</f>
        <v>4t、147kw（154kw準用）</v>
      </c>
      <c r="C446" s="172"/>
      <c r="D446" s="67"/>
      <c r="E446" s="152"/>
      <c r="F446" s="69"/>
      <c r="G446" s="69"/>
      <c r="H446" s="65"/>
    </row>
    <row r="447" spans="1:8" ht="12" customHeight="1" x14ac:dyDescent="0.15">
      <c r="A447" s="61"/>
      <c r="B447" s="66"/>
      <c r="C447" s="172"/>
      <c r="D447" s="70" t="s">
        <v>104</v>
      </c>
      <c r="E447" s="153">
        <v>1</v>
      </c>
      <c r="F447" s="72"/>
      <c r="G447" s="72"/>
      <c r="H447" s="65"/>
    </row>
    <row r="448" spans="1:8" ht="12" customHeight="1" x14ac:dyDescent="0.15">
      <c r="A448" s="73"/>
      <c r="B448" s="74"/>
      <c r="C448" s="174"/>
      <c r="D448" s="75"/>
      <c r="E448" s="154"/>
      <c r="F448" s="77"/>
      <c r="G448" s="77"/>
      <c r="H448" s="78" t="s">
        <v>112</v>
      </c>
    </row>
    <row r="449" spans="1:8" ht="12" customHeight="1" x14ac:dyDescent="0.15">
      <c r="A449" s="61" t="str">
        <f>[1]C代価!A126</f>
        <v>揚泥車運転工（1）</v>
      </c>
      <c r="C449" s="123"/>
      <c r="D449" s="62"/>
      <c r="E449" s="151"/>
      <c r="F449" s="64"/>
      <c r="G449" s="64"/>
      <c r="H449" s="65"/>
    </row>
    <row r="450" spans="1:8" ht="12" customHeight="1" x14ac:dyDescent="0.15">
      <c r="A450" s="61"/>
      <c r="B450" s="66" t="str">
        <f>[1]C代価!B144</f>
        <v>4t、147kw</v>
      </c>
      <c r="C450" s="123"/>
      <c r="D450" s="67"/>
      <c r="E450" s="152"/>
      <c r="F450" s="69"/>
      <c r="G450" s="69"/>
      <c r="H450" s="65"/>
    </row>
    <row r="451" spans="1:8" ht="12" customHeight="1" x14ac:dyDescent="0.15">
      <c r="A451" s="61"/>
      <c r="B451" s="37"/>
      <c r="C451" s="123"/>
      <c r="D451" s="70" t="s">
        <v>104</v>
      </c>
      <c r="E451" s="153">
        <v>1</v>
      </c>
      <c r="F451" s="72"/>
      <c r="G451" s="72"/>
      <c r="H451" s="65"/>
    </row>
    <row r="452" spans="1:8" ht="12" customHeight="1" x14ac:dyDescent="0.15">
      <c r="A452" s="73"/>
      <c r="B452" s="74"/>
      <c r="C452" s="174"/>
      <c r="D452" s="75"/>
      <c r="E452" s="154"/>
      <c r="F452" s="77"/>
      <c r="G452" s="77"/>
      <c r="H452" s="78" t="s">
        <v>113</v>
      </c>
    </row>
    <row r="453" spans="1:8" ht="12" customHeight="1" x14ac:dyDescent="0.15">
      <c r="A453" s="61" t="s">
        <v>114</v>
      </c>
      <c r="B453" s="37"/>
      <c r="C453" s="123"/>
      <c r="D453" s="62"/>
      <c r="E453" s="151"/>
      <c r="F453" s="184"/>
      <c r="G453" s="64"/>
      <c r="H453" s="65"/>
    </row>
    <row r="454" spans="1:8" ht="12" customHeight="1" x14ac:dyDescent="0.15">
      <c r="A454" s="61"/>
      <c r="B454" s="66" t="str">
        <f>[1]C代価!B202</f>
        <v>4t、132kw（154kw準用）</v>
      </c>
      <c r="C454" s="123"/>
      <c r="D454" s="67"/>
      <c r="E454" s="152"/>
      <c r="F454" s="184"/>
      <c r="G454" s="69"/>
      <c r="H454" s="65"/>
    </row>
    <row r="455" spans="1:8" ht="12" customHeight="1" x14ac:dyDescent="0.15">
      <c r="A455" s="61"/>
      <c r="B455" s="37"/>
      <c r="C455" s="123"/>
      <c r="D455" s="70" t="s">
        <v>104</v>
      </c>
      <c r="E455" s="153">
        <v>1</v>
      </c>
      <c r="F455" s="185"/>
      <c r="G455" s="72"/>
      <c r="H455" s="79"/>
    </row>
    <row r="456" spans="1:8" ht="12" customHeight="1" x14ac:dyDescent="0.15">
      <c r="A456" s="73"/>
      <c r="B456" s="74"/>
      <c r="C456" s="174"/>
      <c r="D456" s="75"/>
      <c r="E456" s="154"/>
      <c r="F456" s="185"/>
      <c r="G456" s="77"/>
      <c r="H456" s="186" t="s">
        <v>115</v>
      </c>
    </row>
    <row r="457" spans="1:8" ht="12" customHeight="1" x14ac:dyDescent="0.15">
      <c r="A457" s="61" t="s">
        <v>116</v>
      </c>
      <c r="B457" s="37"/>
      <c r="C457" s="123"/>
      <c r="D457" s="62"/>
      <c r="E457" s="151"/>
      <c r="F457" s="64"/>
      <c r="G457" s="81"/>
      <c r="H457" s="79"/>
    </row>
    <row r="458" spans="1:8" ht="12" customHeight="1" x14ac:dyDescent="0.15">
      <c r="A458" s="61"/>
      <c r="B458" s="37"/>
      <c r="C458" s="123"/>
      <c r="D458" s="67"/>
      <c r="E458" s="152"/>
      <c r="F458" s="69"/>
      <c r="G458" s="69"/>
      <c r="H458" s="65"/>
    </row>
    <row r="459" spans="1:8" ht="12" customHeight="1" x14ac:dyDescent="0.15">
      <c r="A459" s="61"/>
      <c r="B459" s="37"/>
      <c r="C459" s="123"/>
      <c r="D459" s="70"/>
      <c r="E459" s="153"/>
      <c r="F459" s="72"/>
      <c r="G459" s="72"/>
      <c r="H459" s="65"/>
    </row>
    <row r="460" spans="1:8" ht="12" customHeight="1" x14ac:dyDescent="0.15">
      <c r="A460" s="73"/>
      <c r="B460" s="74"/>
      <c r="C460" s="174"/>
      <c r="D460" s="75"/>
      <c r="E460" s="154"/>
      <c r="F460" s="77"/>
      <c r="G460" s="77"/>
      <c r="H460" s="78" t="s">
        <v>117</v>
      </c>
    </row>
    <row r="461" spans="1:8" ht="12" customHeight="1" x14ac:dyDescent="0.15">
      <c r="A461" s="61"/>
      <c r="B461" s="37"/>
      <c r="C461" s="123"/>
      <c r="D461" s="62"/>
      <c r="E461" s="151"/>
      <c r="F461" s="64"/>
      <c r="G461" s="64"/>
      <c r="H461" s="65"/>
    </row>
    <row r="462" spans="1:8" ht="12" customHeight="1" x14ac:dyDescent="0.15">
      <c r="A462" s="61" t="s">
        <v>118</v>
      </c>
      <c r="B462" s="37" t="s">
        <v>139</v>
      </c>
      <c r="C462" s="123"/>
      <c r="D462" s="67"/>
      <c r="E462" s="152"/>
      <c r="F462" s="69"/>
      <c r="G462" s="69"/>
      <c r="H462" s="65"/>
    </row>
    <row r="463" spans="1:8" ht="12" customHeight="1" x14ac:dyDescent="0.15">
      <c r="A463" s="61"/>
      <c r="B463" s="37" t="str">
        <f>"日進量"&amp;[1]条件入力!L50&amp;"ｍ"</f>
        <v>日進量180ｍ</v>
      </c>
      <c r="C463" s="123"/>
      <c r="D463" s="70"/>
      <c r="E463" s="153"/>
      <c r="F463" s="72"/>
      <c r="G463" s="72"/>
      <c r="H463" s="65"/>
    </row>
    <row r="464" spans="1:8" ht="12" customHeight="1" x14ac:dyDescent="0.15">
      <c r="A464" s="73"/>
      <c r="B464" s="74"/>
      <c r="C464" s="174"/>
      <c r="D464" s="75"/>
      <c r="E464" s="154"/>
      <c r="F464" s="77"/>
      <c r="G464" s="77"/>
      <c r="H464" s="78" t="s">
        <v>120</v>
      </c>
    </row>
    <row r="465" spans="1:8" ht="12" customHeight="1" x14ac:dyDescent="0.15">
      <c r="A465" s="61"/>
      <c r="B465" s="37"/>
      <c r="C465" s="123"/>
      <c r="D465" s="62"/>
      <c r="E465" s="151"/>
      <c r="F465" s="64"/>
      <c r="G465" s="64"/>
      <c r="H465" s="65"/>
    </row>
    <row r="466" spans="1:8" ht="12" customHeight="1" x14ac:dyDescent="0.15">
      <c r="A466" s="187" t="s">
        <v>121</v>
      </c>
      <c r="B466" s="188"/>
      <c r="C466" s="189"/>
      <c r="D466" s="67"/>
      <c r="E466" s="152"/>
      <c r="F466" s="69"/>
      <c r="G466" s="69"/>
      <c r="H466" s="65"/>
    </row>
    <row r="467" spans="1:8" ht="12" customHeight="1" x14ac:dyDescent="0.15">
      <c r="A467" s="61"/>
      <c r="B467" s="37"/>
      <c r="C467" s="123"/>
      <c r="D467" s="70"/>
      <c r="E467" s="153"/>
      <c r="F467" s="72"/>
      <c r="G467" s="72"/>
      <c r="H467" s="65"/>
    </row>
    <row r="468" spans="1:8" ht="12" customHeight="1" x14ac:dyDescent="0.15">
      <c r="A468" s="73"/>
      <c r="B468" s="74"/>
      <c r="C468" s="174"/>
      <c r="D468" s="75"/>
      <c r="E468" s="154"/>
      <c r="F468" s="77"/>
      <c r="G468" s="77"/>
      <c r="H468" s="78"/>
    </row>
    <row r="469" spans="1:8" ht="12" customHeight="1" x14ac:dyDescent="0.15">
      <c r="A469" s="61"/>
      <c r="B469" s="37"/>
      <c r="C469" s="123"/>
      <c r="D469" s="62"/>
      <c r="E469" s="151"/>
      <c r="F469" s="64"/>
      <c r="G469" s="64"/>
      <c r="H469" s="65"/>
    </row>
    <row r="470" spans="1:8" ht="12" customHeight="1" x14ac:dyDescent="0.15">
      <c r="A470" s="61"/>
      <c r="B470" s="37"/>
      <c r="C470" s="123"/>
      <c r="D470" s="67"/>
      <c r="E470" s="152"/>
      <c r="F470" s="69"/>
      <c r="G470" s="69"/>
      <c r="H470" s="65"/>
    </row>
    <row r="471" spans="1:8" ht="12" customHeight="1" x14ac:dyDescent="0.15">
      <c r="A471" s="61"/>
      <c r="B471" s="37"/>
      <c r="C471" s="123"/>
      <c r="D471" s="70"/>
      <c r="E471" s="153"/>
      <c r="F471" s="185"/>
      <c r="G471" s="72"/>
      <c r="H471" s="65"/>
    </row>
    <row r="472" spans="1:8" ht="12" customHeight="1" x14ac:dyDescent="0.15">
      <c r="A472" s="73"/>
      <c r="B472" s="74"/>
      <c r="C472" s="174"/>
      <c r="D472" s="75"/>
      <c r="E472" s="154"/>
      <c r="F472" s="185"/>
      <c r="G472" s="77"/>
      <c r="H472" s="78"/>
    </row>
    <row r="473" spans="1:8" ht="12" customHeight="1" x14ac:dyDescent="0.15">
      <c r="A473" s="61"/>
      <c r="B473" s="37"/>
      <c r="C473" s="123"/>
      <c r="D473" s="62"/>
      <c r="E473" s="151"/>
      <c r="F473" s="64"/>
      <c r="G473" s="64"/>
      <c r="H473" s="65"/>
    </row>
    <row r="474" spans="1:8" ht="12" customHeight="1" x14ac:dyDescent="0.15">
      <c r="A474" s="61"/>
      <c r="B474" s="37"/>
      <c r="C474" s="123"/>
      <c r="D474" s="67"/>
      <c r="E474" s="152"/>
      <c r="F474" s="69"/>
      <c r="G474" s="69"/>
      <c r="H474" s="65"/>
    </row>
    <row r="475" spans="1:8" ht="12" customHeight="1" x14ac:dyDescent="0.15">
      <c r="A475" s="61"/>
      <c r="B475" s="37"/>
      <c r="C475" s="123"/>
      <c r="D475" s="70"/>
      <c r="E475" s="153"/>
      <c r="F475" s="72"/>
      <c r="G475" s="72"/>
      <c r="H475" s="65"/>
    </row>
    <row r="476" spans="1:8" ht="12" customHeight="1" x14ac:dyDescent="0.15">
      <c r="A476" s="73"/>
      <c r="B476" s="74"/>
      <c r="C476" s="174"/>
      <c r="D476" s="75"/>
      <c r="E476" s="154"/>
      <c r="F476" s="77"/>
      <c r="G476" s="77"/>
      <c r="H476" s="78"/>
    </row>
    <row r="477" spans="1:8" ht="12" customHeight="1" x14ac:dyDescent="0.15">
      <c r="A477" s="61"/>
      <c r="B477" s="37"/>
      <c r="C477" s="123"/>
      <c r="D477" s="62"/>
      <c r="E477" s="151"/>
      <c r="F477" s="64"/>
      <c r="G477" s="64"/>
      <c r="H477" s="65"/>
    </row>
    <row r="478" spans="1:8" ht="12" customHeight="1" x14ac:dyDescent="0.15">
      <c r="A478" s="61"/>
      <c r="B478" s="37"/>
      <c r="C478" s="123"/>
      <c r="D478" s="67"/>
      <c r="E478" s="152"/>
      <c r="F478" s="69"/>
      <c r="G478" s="69"/>
      <c r="H478" s="65"/>
    </row>
    <row r="479" spans="1:8" ht="12" customHeight="1" x14ac:dyDescent="0.15">
      <c r="A479" s="61"/>
      <c r="B479" s="37"/>
      <c r="C479" s="123"/>
      <c r="D479" s="70"/>
      <c r="E479" s="153"/>
      <c r="F479" s="72"/>
      <c r="G479" s="72"/>
      <c r="H479" s="65"/>
    </row>
    <row r="480" spans="1:8" ht="12" customHeight="1" x14ac:dyDescent="0.15">
      <c r="A480" s="73"/>
      <c r="B480" s="74"/>
      <c r="C480" s="74"/>
      <c r="D480" s="75"/>
      <c r="E480" s="154"/>
      <c r="F480" s="77"/>
      <c r="G480" s="77"/>
      <c r="H480" s="78"/>
    </row>
    <row r="481" spans="1:8" ht="12" customHeight="1" x14ac:dyDescent="0.15">
      <c r="A481" s="61"/>
      <c r="B481" s="37"/>
      <c r="C481" s="37"/>
      <c r="D481" s="62"/>
      <c r="E481" s="151"/>
      <c r="F481" s="64"/>
      <c r="G481" s="64"/>
      <c r="H481" s="65"/>
    </row>
    <row r="482" spans="1:8" ht="12" customHeight="1" x14ac:dyDescent="0.15">
      <c r="A482" s="61"/>
      <c r="B482" s="37"/>
      <c r="C482" s="37"/>
      <c r="D482" s="67"/>
      <c r="E482" s="152"/>
      <c r="F482" s="69"/>
      <c r="G482" s="69"/>
      <c r="H482" s="65"/>
    </row>
    <row r="483" spans="1:8" ht="12" customHeight="1" x14ac:dyDescent="0.15">
      <c r="A483" s="61"/>
      <c r="B483" s="37"/>
      <c r="C483" s="37"/>
      <c r="D483" s="70"/>
      <c r="E483" s="153"/>
      <c r="F483" s="72"/>
      <c r="G483" s="72"/>
      <c r="H483" s="179"/>
    </row>
    <row r="484" spans="1:8" ht="12" customHeight="1" x14ac:dyDescent="0.15">
      <c r="A484" s="73"/>
      <c r="B484" s="74"/>
      <c r="C484" s="74"/>
      <c r="D484" s="75"/>
      <c r="E484" s="154"/>
      <c r="F484" s="77"/>
      <c r="G484" s="77"/>
      <c r="H484" s="78"/>
    </row>
    <row r="485" spans="1:8" ht="12" customHeight="1" x14ac:dyDescent="0.15">
      <c r="A485" s="61"/>
      <c r="B485" s="37"/>
      <c r="C485" s="37"/>
      <c r="D485" s="62"/>
      <c r="E485" s="151"/>
      <c r="F485" s="64"/>
      <c r="G485" s="64"/>
      <c r="H485" s="122"/>
    </row>
    <row r="486" spans="1:8" ht="12" customHeight="1" x14ac:dyDescent="0.15">
      <c r="A486" s="61"/>
      <c r="B486" s="37"/>
      <c r="C486" s="37"/>
      <c r="D486" s="67"/>
      <c r="E486" s="152"/>
      <c r="F486" s="69"/>
      <c r="G486" s="69"/>
      <c r="H486" s="79"/>
    </row>
    <row r="487" spans="1:8" ht="12" customHeight="1" x14ac:dyDescent="0.15">
      <c r="A487" s="61"/>
      <c r="B487" s="37"/>
      <c r="C487" s="37"/>
      <c r="D487" s="70"/>
      <c r="E487" s="153"/>
      <c r="F487" s="72"/>
      <c r="G487" s="72"/>
      <c r="H487" s="111"/>
    </row>
    <row r="488" spans="1:8" ht="12" customHeight="1" x14ac:dyDescent="0.15">
      <c r="A488" s="73"/>
      <c r="B488" s="74"/>
      <c r="C488" s="74"/>
      <c r="D488" s="75"/>
      <c r="E488" s="154"/>
      <c r="F488" s="77"/>
      <c r="G488" s="77"/>
      <c r="H488" s="78"/>
    </row>
    <row r="489" spans="1:8" ht="12" customHeight="1" x14ac:dyDescent="0.15">
      <c r="A489" s="61"/>
      <c r="B489" s="37"/>
      <c r="C489" s="37"/>
      <c r="D489" s="62"/>
      <c r="E489" s="158"/>
      <c r="F489" s="159"/>
      <c r="G489" s="159"/>
      <c r="H489" s="65"/>
    </row>
    <row r="490" spans="1:8" ht="12" customHeight="1" x14ac:dyDescent="0.15">
      <c r="A490" s="61"/>
      <c r="B490" s="37"/>
      <c r="C490" s="37"/>
      <c r="D490" s="67"/>
      <c r="E490" s="160"/>
      <c r="F490" s="161"/>
      <c r="G490" s="161"/>
      <c r="H490" s="65"/>
    </row>
    <row r="491" spans="1:8" ht="12" customHeight="1" x14ac:dyDescent="0.15">
      <c r="A491" s="61"/>
      <c r="B491" s="37"/>
      <c r="C491" s="37"/>
      <c r="D491" s="70"/>
      <c r="E491" s="162"/>
      <c r="F491" s="89"/>
      <c r="G491" s="72"/>
      <c r="H491" s="65"/>
    </row>
    <row r="492" spans="1:8" ht="12" customHeight="1" x14ac:dyDescent="0.15">
      <c r="A492" s="73"/>
      <c r="B492" s="74"/>
      <c r="C492" s="74"/>
      <c r="D492" s="75"/>
      <c r="E492" s="163"/>
      <c r="F492" s="92"/>
      <c r="G492" s="77"/>
      <c r="H492" s="78"/>
    </row>
    <row r="493" spans="1:8" ht="12" customHeight="1" x14ac:dyDescent="0.15">
      <c r="A493" s="61"/>
      <c r="B493" s="37"/>
      <c r="C493" s="37"/>
      <c r="D493" s="62"/>
      <c r="E493" s="158"/>
      <c r="F493" s="159"/>
      <c r="G493" s="159"/>
      <c r="H493" s="65"/>
    </row>
    <row r="494" spans="1:8" ht="12" customHeight="1" x14ac:dyDescent="0.15">
      <c r="A494" s="61"/>
      <c r="B494" s="37"/>
      <c r="C494" s="37"/>
      <c r="D494" s="67"/>
      <c r="E494" s="160"/>
      <c r="F494" s="161"/>
      <c r="G494" s="161"/>
      <c r="H494" s="65"/>
    </row>
    <row r="495" spans="1:8" ht="12" customHeight="1" x14ac:dyDescent="0.15">
      <c r="A495" s="61"/>
      <c r="B495" s="37"/>
      <c r="C495" s="37"/>
      <c r="D495" s="70"/>
      <c r="E495" s="162"/>
      <c r="F495" s="89"/>
      <c r="G495" s="89"/>
      <c r="H495" s="65"/>
    </row>
    <row r="496" spans="1:8" ht="12" customHeight="1" x14ac:dyDescent="0.15">
      <c r="A496" s="73"/>
      <c r="B496" s="74"/>
      <c r="C496" s="74"/>
      <c r="D496" s="75"/>
      <c r="E496" s="163"/>
      <c r="F496" s="92"/>
      <c r="G496" s="92"/>
      <c r="H496" s="78"/>
    </row>
    <row r="497" spans="1:8" ht="12" customHeight="1" x14ac:dyDescent="0.15">
      <c r="A497" s="99"/>
      <c r="B497" s="37"/>
      <c r="C497" s="37"/>
      <c r="D497" s="62"/>
      <c r="E497" s="151"/>
      <c r="F497" s="64"/>
      <c r="G497" s="64"/>
      <c r="H497" s="65"/>
    </row>
    <row r="498" spans="1:8" ht="12" customHeight="1" x14ac:dyDescent="0.15">
      <c r="A498" s="61"/>
      <c r="B498" s="37"/>
      <c r="C498" s="37"/>
      <c r="D498" s="67"/>
      <c r="E498" s="152"/>
      <c r="F498" s="69"/>
      <c r="G498" s="69"/>
      <c r="H498" s="65"/>
    </row>
    <row r="499" spans="1:8" ht="12" customHeight="1" x14ac:dyDescent="0.15">
      <c r="A499" s="61"/>
      <c r="B499" s="37"/>
      <c r="C499" s="37"/>
      <c r="D499" s="70"/>
      <c r="E499" s="153"/>
      <c r="F499" s="72"/>
      <c r="G499" s="72"/>
      <c r="H499" s="65"/>
    </row>
    <row r="500" spans="1:8" ht="12" customHeight="1" thickBot="1" x14ac:dyDescent="0.2">
      <c r="A500" s="124"/>
      <c r="B500" s="125"/>
      <c r="C500" s="125"/>
      <c r="D500" s="127"/>
      <c r="E500" s="165"/>
      <c r="F500" s="130"/>
      <c r="G500" s="130"/>
      <c r="H500" s="166"/>
    </row>
    <row r="501" spans="1:8" ht="13.5" customHeight="1" x14ac:dyDescent="0.15">
      <c r="B501" s="30" t="s">
        <v>142</v>
      </c>
    </row>
    <row r="502" spans="1:8" ht="20.25" customHeight="1" x14ac:dyDescent="0.2">
      <c r="A502" s="167" t="s">
        <v>129</v>
      </c>
      <c r="B502" s="167"/>
      <c r="C502" s="167"/>
      <c r="D502" s="167"/>
      <c r="E502" s="167"/>
      <c r="F502" s="183" t="s">
        <v>143</v>
      </c>
      <c r="G502" s="183"/>
      <c r="H502" s="183"/>
    </row>
    <row r="503" spans="1:8" ht="12" customHeight="1" thickBot="1" x14ac:dyDescent="0.2">
      <c r="A503" s="37"/>
      <c r="B503" s="37"/>
      <c r="C503" s="37"/>
      <c r="D503" s="37"/>
      <c r="E503" s="136"/>
      <c r="F503" s="41"/>
      <c r="G503" s="137" t="s">
        <v>72</v>
      </c>
      <c r="H503" s="36" t="s">
        <v>51</v>
      </c>
    </row>
    <row r="504" spans="1:8" ht="12" customHeight="1" x14ac:dyDescent="0.15">
      <c r="A504" s="42"/>
      <c r="B504" s="43"/>
      <c r="C504" s="169"/>
      <c r="D504" s="44"/>
      <c r="E504" s="45"/>
      <c r="F504" s="46"/>
      <c r="G504" s="46"/>
      <c r="H504" s="47"/>
    </row>
    <row r="505" spans="1:8" ht="12" customHeight="1" x14ac:dyDescent="0.15">
      <c r="A505" s="48" t="s">
        <v>15</v>
      </c>
      <c r="B505" s="49"/>
      <c r="C505" s="150"/>
      <c r="D505" s="51" t="s">
        <v>16</v>
      </c>
      <c r="E505" s="52" t="s">
        <v>17</v>
      </c>
      <c r="F505" s="53" t="s">
        <v>18</v>
      </c>
      <c r="G505" s="53" t="s">
        <v>19</v>
      </c>
      <c r="H505" s="54" t="s">
        <v>20</v>
      </c>
    </row>
    <row r="506" spans="1:8" ht="12" customHeight="1" x14ac:dyDescent="0.15">
      <c r="A506" s="55"/>
      <c r="B506" s="56"/>
      <c r="C506" s="170"/>
      <c r="D506" s="57"/>
      <c r="E506" s="58"/>
      <c r="F506" s="59"/>
      <c r="G506" s="59"/>
      <c r="H506" s="60"/>
    </row>
    <row r="507" spans="1:8" ht="12" customHeight="1" x14ac:dyDescent="0.15">
      <c r="A507" s="61" t="str">
        <f>[1]C代価!B20</f>
        <v>強力吸引車運転工</v>
      </c>
      <c r="C507" s="123"/>
      <c r="D507" s="62"/>
      <c r="E507" s="151"/>
      <c r="F507" s="64"/>
      <c r="G507" s="64"/>
      <c r="H507" s="65"/>
    </row>
    <row r="508" spans="1:8" ht="12" customHeight="1" x14ac:dyDescent="0.15">
      <c r="A508" s="61"/>
      <c r="B508" s="37" t="str">
        <f>[1]C代価!B272</f>
        <v>8ｔ　210kw</v>
      </c>
      <c r="C508" s="172"/>
      <c r="D508" s="67"/>
      <c r="E508" s="152"/>
      <c r="F508" s="69"/>
      <c r="G508" s="69"/>
      <c r="H508" s="65"/>
    </row>
    <row r="509" spans="1:8" ht="12" customHeight="1" x14ac:dyDescent="0.15">
      <c r="A509" s="61"/>
      <c r="B509" s="66"/>
      <c r="C509" s="172"/>
      <c r="D509" s="70" t="s">
        <v>104</v>
      </c>
      <c r="E509" s="153">
        <v>1</v>
      </c>
      <c r="F509" s="72"/>
      <c r="G509" s="72"/>
      <c r="H509" s="65"/>
    </row>
    <row r="510" spans="1:8" ht="12" customHeight="1" x14ac:dyDescent="0.15">
      <c r="A510" s="73"/>
      <c r="B510" s="74"/>
      <c r="C510" s="174"/>
      <c r="D510" s="75"/>
      <c r="E510" s="154"/>
      <c r="F510" s="77"/>
      <c r="G510" s="77"/>
      <c r="H510" s="78" t="s">
        <v>132</v>
      </c>
    </row>
    <row r="511" spans="1:8" ht="12" customHeight="1" x14ac:dyDescent="0.15">
      <c r="A511" s="61" t="str">
        <f>[1]C代価!A312</f>
        <v>高圧洗浄車運転工(2)</v>
      </c>
      <c r="B511" s="37"/>
      <c r="C511" s="123"/>
      <c r="D511" s="62"/>
      <c r="E511" s="151"/>
      <c r="F511" s="64"/>
      <c r="G511" s="64"/>
      <c r="H511" s="65"/>
    </row>
    <row r="512" spans="1:8" ht="12" customHeight="1" x14ac:dyDescent="0.15">
      <c r="A512" s="61"/>
      <c r="B512" s="37" t="str">
        <f>[1]C代価!B326</f>
        <v>4t、147Kw（154kw準用）</v>
      </c>
      <c r="C512" s="123"/>
      <c r="D512" s="67"/>
      <c r="E512" s="152"/>
      <c r="F512" s="69"/>
      <c r="G512" s="69"/>
      <c r="H512" s="65"/>
    </row>
    <row r="513" spans="1:8" ht="12" customHeight="1" x14ac:dyDescent="0.15">
      <c r="A513" s="61"/>
      <c r="B513" s="37"/>
      <c r="C513" s="123"/>
      <c r="D513" s="70" t="s">
        <v>104</v>
      </c>
      <c r="E513" s="153">
        <v>1</v>
      </c>
      <c r="F513" s="72"/>
      <c r="G513" s="72"/>
      <c r="H513" s="65"/>
    </row>
    <row r="514" spans="1:8" ht="12" customHeight="1" x14ac:dyDescent="0.15">
      <c r="A514" s="73"/>
      <c r="B514" s="74"/>
      <c r="C514" s="174"/>
      <c r="D514" s="75"/>
      <c r="E514" s="154"/>
      <c r="F514" s="77"/>
      <c r="G514" s="77"/>
      <c r="H514" s="78" t="s">
        <v>134</v>
      </c>
    </row>
    <row r="515" spans="1:8" ht="12" customHeight="1" x14ac:dyDescent="0.15">
      <c r="A515" s="61" t="s">
        <v>116</v>
      </c>
      <c r="B515" s="37"/>
      <c r="C515" s="123"/>
      <c r="D515" s="67"/>
      <c r="E515" s="152"/>
      <c r="F515" s="184"/>
      <c r="G515" s="69"/>
      <c r="H515" s="65"/>
    </row>
    <row r="516" spans="1:8" ht="12" customHeight="1" x14ac:dyDescent="0.15">
      <c r="A516" s="61"/>
      <c r="B516" s="37"/>
      <c r="C516" s="123"/>
      <c r="D516" s="67"/>
      <c r="E516" s="152"/>
      <c r="F516" s="184"/>
      <c r="G516" s="69"/>
      <c r="H516" s="65"/>
    </row>
    <row r="517" spans="1:8" ht="12" customHeight="1" x14ac:dyDescent="0.15">
      <c r="A517" s="61"/>
      <c r="B517" s="37"/>
      <c r="C517" s="123"/>
      <c r="D517" s="70"/>
      <c r="E517" s="153"/>
      <c r="F517" s="190"/>
      <c r="G517" s="72"/>
      <c r="H517" s="79"/>
    </row>
    <row r="518" spans="1:8" ht="12" customHeight="1" x14ac:dyDescent="0.15">
      <c r="A518" s="73"/>
      <c r="B518" s="74"/>
      <c r="C518" s="174"/>
      <c r="D518" s="75"/>
      <c r="E518" s="154"/>
      <c r="F518" s="190"/>
      <c r="G518" s="77"/>
      <c r="H518" s="186" t="s">
        <v>144</v>
      </c>
    </row>
    <row r="519" spans="1:8" ht="12" customHeight="1" x14ac:dyDescent="0.15">
      <c r="A519" s="61"/>
      <c r="B519" s="37"/>
      <c r="C519" s="123"/>
      <c r="D519" s="62"/>
      <c r="E519" s="151"/>
      <c r="F519" s="64"/>
      <c r="G519" s="64"/>
      <c r="H519" s="65"/>
    </row>
    <row r="520" spans="1:8" ht="12" customHeight="1" x14ac:dyDescent="0.15">
      <c r="A520" s="61" t="s">
        <v>118</v>
      </c>
      <c r="B520" s="37" t="s">
        <v>145</v>
      </c>
      <c r="C520" s="123"/>
      <c r="D520" s="67"/>
      <c r="E520" s="152"/>
      <c r="F520" s="69"/>
      <c r="G520" s="69"/>
      <c r="H520" s="65"/>
    </row>
    <row r="521" spans="1:8" ht="12" customHeight="1" x14ac:dyDescent="0.15">
      <c r="A521" s="61"/>
      <c r="C521" s="123"/>
      <c r="D521" s="70"/>
      <c r="E521" s="153"/>
      <c r="F521" s="72"/>
      <c r="G521" s="72"/>
      <c r="H521" s="65"/>
    </row>
    <row r="522" spans="1:8" ht="12" customHeight="1" x14ac:dyDescent="0.15">
      <c r="A522" s="73"/>
      <c r="B522" s="74"/>
      <c r="C522" s="174"/>
      <c r="D522" s="75"/>
      <c r="E522" s="154"/>
      <c r="F522" s="77"/>
      <c r="G522" s="77"/>
      <c r="H522" s="78" t="s">
        <v>146</v>
      </c>
    </row>
    <row r="523" spans="1:8" ht="12" customHeight="1" x14ac:dyDescent="0.15">
      <c r="A523" s="61"/>
      <c r="B523" s="37"/>
      <c r="C523" s="123"/>
      <c r="D523" s="62"/>
      <c r="E523" s="151"/>
      <c r="F523" s="64"/>
      <c r="G523" s="64"/>
      <c r="H523" s="65"/>
    </row>
    <row r="524" spans="1:8" ht="12" customHeight="1" x14ac:dyDescent="0.15">
      <c r="A524" s="187" t="s">
        <v>147</v>
      </c>
      <c r="B524" s="188"/>
      <c r="C524" s="189"/>
      <c r="D524" s="67"/>
      <c r="E524" s="152"/>
      <c r="F524" s="69"/>
      <c r="G524" s="69"/>
      <c r="H524" s="65"/>
    </row>
    <row r="525" spans="1:8" ht="12" customHeight="1" x14ac:dyDescent="0.15">
      <c r="A525" s="61"/>
      <c r="B525" s="37"/>
      <c r="C525" s="123"/>
      <c r="D525" s="70"/>
      <c r="E525" s="153"/>
      <c r="F525" s="72"/>
      <c r="G525" s="72"/>
      <c r="H525" s="65"/>
    </row>
    <row r="526" spans="1:8" ht="12" customHeight="1" x14ac:dyDescent="0.15">
      <c r="A526" s="73"/>
      <c r="B526" s="74"/>
      <c r="C526" s="174"/>
      <c r="D526" s="75"/>
      <c r="E526" s="154"/>
      <c r="F526" s="77"/>
      <c r="G526" s="77"/>
      <c r="H526" s="78"/>
    </row>
    <row r="527" spans="1:8" ht="12" customHeight="1" x14ac:dyDescent="0.15">
      <c r="A527" s="119"/>
      <c r="B527" s="120"/>
      <c r="C527" s="193"/>
      <c r="D527" s="62"/>
      <c r="E527" s="151"/>
      <c r="F527" s="64"/>
      <c r="G527" s="64"/>
      <c r="H527" s="182"/>
    </row>
    <row r="528" spans="1:8" ht="12" customHeight="1" x14ac:dyDescent="0.15">
      <c r="A528" s="61"/>
      <c r="B528" s="37"/>
      <c r="C528" s="123"/>
      <c r="D528" s="67"/>
      <c r="E528" s="152"/>
      <c r="F528" s="69"/>
      <c r="G528" s="69"/>
      <c r="H528" s="65"/>
    </row>
    <row r="529" spans="1:8" ht="12" customHeight="1" x14ac:dyDescent="0.15">
      <c r="A529" s="61"/>
      <c r="B529" s="37"/>
      <c r="C529" s="123"/>
      <c r="D529" s="70"/>
      <c r="E529" s="153"/>
      <c r="F529" s="185"/>
      <c r="G529" s="72"/>
      <c r="H529" s="65"/>
    </row>
    <row r="530" spans="1:8" ht="12" customHeight="1" x14ac:dyDescent="0.15">
      <c r="A530" s="73"/>
      <c r="B530" s="74"/>
      <c r="C530" s="174"/>
      <c r="D530" s="75"/>
      <c r="E530" s="154"/>
      <c r="F530" s="194"/>
      <c r="G530" s="77"/>
      <c r="H530" s="78"/>
    </row>
    <row r="531" spans="1:8" ht="12" customHeight="1" x14ac:dyDescent="0.15">
      <c r="A531" s="61"/>
      <c r="B531" s="37"/>
      <c r="C531" s="123"/>
      <c r="D531" s="62"/>
      <c r="E531" s="151"/>
      <c r="F531" s="184"/>
      <c r="G531" s="64"/>
      <c r="H531" s="65"/>
    </row>
    <row r="532" spans="1:8" ht="12" customHeight="1" x14ac:dyDescent="0.15">
      <c r="A532" s="61"/>
      <c r="B532" s="66"/>
      <c r="C532" s="123"/>
      <c r="D532" s="67"/>
      <c r="E532" s="152"/>
      <c r="F532" s="184"/>
      <c r="G532" s="69"/>
      <c r="H532" s="65"/>
    </row>
    <row r="533" spans="1:8" ht="12" customHeight="1" x14ac:dyDescent="0.15">
      <c r="A533" s="61"/>
      <c r="B533" s="37"/>
      <c r="C533" s="123"/>
      <c r="D533" s="70"/>
      <c r="E533" s="153"/>
      <c r="F533" s="191"/>
      <c r="G533" s="72"/>
      <c r="H533" s="79"/>
    </row>
    <row r="534" spans="1:8" ht="12" customHeight="1" x14ac:dyDescent="0.15">
      <c r="A534" s="73"/>
      <c r="B534" s="74"/>
      <c r="C534" s="174"/>
      <c r="D534" s="75"/>
      <c r="E534" s="154"/>
      <c r="F534" s="192"/>
      <c r="G534" s="77"/>
      <c r="H534" s="186"/>
    </row>
    <row r="535" spans="1:8" ht="12" customHeight="1" x14ac:dyDescent="0.15">
      <c r="A535" s="61"/>
      <c r="B535" s="37"/>
      <c r="C535" s="123"/>
      <c r="D535" s="62"/>
      <c r="E535" s="151"/>
      <c r="F535" s="64"/>
      <c r="G535" s="64"/>
      <c r="H535" s="65"/>
    </row>
    <row r="536" spans="1:8" ht="12" customHeight="1" x14ac:dyDescent="0.15">
      <c r="A536" s="61"/>
      <c r="B536" s="37"/>
      <c r="C536" s="123"/>
      <c r="D536" s="67"/>
      <c r="E536" s="152"/>
      <c r="F536" s="69"/>
      <c r="G536" s="69"/>
      <c r="H536" s="65"/>
    </row>
    <row r="537" spans="1:8" ht="12" customHeight="1" x14ac:dyDescent="0.15">
      <c r="A537" s="61"/>
      <c r="B537" s="37"/>
      <c r="C537" s="123"/>
      <c r="D537" s="70"/>
      <c r="E537" s="153"/>
      <c r="F537" s="72"/>
      <c r="G537" s="72"/>
      <c r="H537" s="65"/>
    </row>
    <row r="538" spans="1:8" ht="12" customHeight="1" x14ac:dyDescent="0.15">
      <c r="A538" s="73"/>
      <c r="B538" s="74"/>
      <c r="C538" s="174"/>
      <c r="D538" s="75"/>
      <c r="E538" s="154"/>
      <c r="F538" s="77"/>
      <c r="G538" s="77"/>
      <c r="H538" s="78"/>
    </row>
    <row r="539" spans="1:8" ht="12" customHeight="1" x14ac:dyDescent="0.15">
      <c r="A539" s="61"/>
      <c r="B539" s="37"/>
      <c r="C539" s="123"/>
      <c r="D539" s="62"/>
      <c r="E539" s="151"/>
      <c r="F539" s="64"/>
      <c r="G539" s="64"/>
      <c r="H539" s="65"/>
    </row>
    <row r="540" spans="1:8" ht="12" customHeight="1" x14ac:dyDescent="0.15">
      <c r="A540" s="61"/>
      <c r="B540" s="37"/>
      <c r="C540" s="123"/>
      <c r="D540" s="67"/>
      <c r="E540" s="152"/>
      <c r="F540" s="69"/>
      <c r="G540" s="69"/>
      <c r="H540" s="65"/>
    </row>
    <row r="541" spans="1:8" ht="12" customHeight="1" x14ac:dyDescent="0.15">
      <c r="A541" s="61"/>
      <c r="B541" s="37"/>
      <c r="C541" s="123"/>
      <c r="D541" s="70"/>
      <c r="E541" s="153"/>
      <c r="F541" s="72"/>
      <c r="G541" s="72"/>
      <c r="H541" s="65"/>
    </row>
    <row r="542" spans="1:8" ht="12" customHeight="1" x14ac:dyDescent="0.15">
      <c r="A542" s="73"/>
      <c r="B542" s="74"/>
      <c r="C542" s="174"/>
      <c r="D542" s="75"/>
      <c r="E542" s="154"/>
      <c r="F542" s="77"/>
      <c r="G542" s="77"/>
      <c r="H542" s="78"/>
    </row>
    <row r="543" spans="1:8" ht="12" customHeight="1" x14ac:dyDescent="0.15">
      <c r="A543" s="61"/>
      <c r="B543" s="37"/>
      <c r="C543" s="123"/>
      <c r="D543" s="62"/>
      <c r="E543" s="151"/>
      <c r="F543" s="64"/>
      <c r="G543" s="64"/>
      <c r="H543" s="65"/>
    </row>
    <row r="544" spans="1:8" ht="12" customHeight="1" x14ac:dyDescent="0.15">
      <c r="A544" s="61"/>
      <c r="B544" s="37"/>
      <c r="C544" s="123"/>
      <c r="D544" s="67"/>
      <c r="E544" s="152"/>
      <c r="F544" s="69"/>
      <c r="G544" s="69"/>
      <c r="H544" s="65"/>
    </row>
    <row r="545" spans="1:8" ht="12" customHeight="1" x14ac:dyDescent="0.15">
      <c r="A545" s="61"/>
      <c r="B545" s="37"/>
      <c r="C545" s="123"/>
      <c r="D545" s="70"/>
      <c r="E545" s="153"/>
      <c r="F545" s="72"/>
      <c r="G545" s="72"/>
      <c r="H545" s="179"/>
    </row>
    <row r="546" spans="1:8" ht="12" customHeight="1" x14ac:dyDescent="0.15">
      <c r="A546" s="73"/>
      <c r="B546" s="74"/>
      <c r="C546" s="174"/>
      <c r="D546" s="75"/>
      <c r="E546" s="154"/>
      <c r="F546" s="77"/>
      <c r="G546" s="77"/>
      <c r="H546" s="78"/>
    </row>
    <row r="547" spans="1:8" ht="12" customHeight="1" x14ac:dyDescent="0.15">
      <c r="A547" s="61"/>
      <c r="B547" s="37"/>
      <c r="C547" s="123"/>
      <c r="D547" s="62"/>
      <c r="E547" s="151"/>
      <c r="F547" s="64"/>
      <c r="G547" s="64"/>
      <c r="H547" s="122"/>
    </row>
    <row r="548" spans="1:8" ht="12" customHeight="1" x14ac:dyDescent="0.15">
      <c r="A548" s="61"/>
      <c r="B548" s="37"/>
      <c r="C548" s="123"/>
      <c r="D548" s="67"/>
      <c r="E548" s="152"/>
      <c r="F548" s="69"/>
      <c r="G548" s="69"/>
      <c r="H548" s="79"/>
    </row>
    <row r="549" spans="1:8" ht="12" customHeight="1" x14ac:dyDescent="0.15">
      <c r="A549" s="61"/>
      <c r="B549" s="37"/>
      <c r="C549" s="123"/>
      <c r="D549" s="70"/>
      <c r="E549" s="153"/>
      <c r="F549" s="72"/>
      <c r="G549" s="72"/>
      <c r="H549" s="111"/>
    </row>
    <row r="550" spans="1:8" ht="12" customHeight="1" x14ac:dyDescent="0.15">
      <c r="A550" s="73"/>
      <c r="B550" s="74"/>
      <c r="C550" s="174"/>
      <c r="D550" s="75"/>
      <c r="E550" s="154"/>
      <c r="F550" s="77"/>
      <c r="G550" s="77"/>
      <c r="H550" s="78"/>
    </row>
    <row r="551" spans="1:8" ht="12" customHeight="1" x14ac:dyDescent="0.15">
      <c r="A551" s="61"/>
      <c r="B551" s="37"/>
      <c r="C551" s="37"/>
      <c r="D551" s="62"/>
      <c r="E551" s="158"/>
      <c r="F551" s="159"/>
      <c r="G551" s="159"/>
      <c r="H551" s="65"/>
    </row>
    <row r="552" spans="1:8" ht="12" customHeight="1" x14ac:dyDescent="0.15">
      <c r="A552" s="61"/>
      <c r="B552" s="37"/>
      <c r="C552" s="37"/>
      <c r="D552" s="67"/>
      <c r="E552" s="160"/>
      <c r="F552" s="161"/>
      <c r="G552" s="161"/>
      <c r="H552" s="65"/>
    </row>
    <row r="553" spans="1:8" ht="12" customHeight="1" x14ac:dyDescent="0.15">
      <c r="A553" s="61"/>
      <c r="B553" s="37"/>
      <c r="C553" s="37"/>
      <c r="D553" s="70"/>
      <c r="E553" s="162"/>
      <c r="F553" s="89"/>
      <c r="G553" s="72"/>
      <c r="H553" s="65"/>
    </row>
    <row r="554" spans="1:8" ht="12" customHeight="1" x14ac:dyDescent="0.15">
      <c r="A554" s="73"/>
      <c r="B554" s="74"/>
      <c r="C554" s="74"/>
      <c r="D554" s="75"/>
      <c r="E554" s="163"/>
      <c r="F554" s="92"/>
      <c r="G554" s="77"/>
      <c r="H554" s="78"/>
    </row>
    <row r="555" spans="1:8" ht="12" customHeight="1" x14ac:dyDescent="0.15">
      <c r="A555" s="61"/>
      <c r="B555" s="37"/>
      <c r="C555" s="37"/>
      <c r="D555" s="62"/>
      <c r="E555" s="158"/>
      <c r="F555" s="159"/>
      <c r="G555" s="159"/>
      <c r="H555" s="65"/>
    </row>
    <row r="556" spans="1:8" ht="12" customHeight="1" x14ac:dyDescent="0.15">
      <c r="A556" s="61"/>
      <c r="B556" s="37"/>
      <c r="C556" s="37"/>
      <c r="D556" s="67"/>
      <c r="E556" s="160"/>
      <c r="F556" s="161"/>
      <c r="G556" s="161"/>
      <c r="H556" s="65"/>
    </row>
    <row r="557" spans="1:8" ht="12" customHeight="1" x14ac:dyDescent="0.15">
      <c r="A557" s="61"/>
      <c r="B557" s="37"/>
      <c r="C557" s="37"/>
      <c r="D557" s="70"/>
      <c r="E557" s="162"/>
      <c r="F557" s="89"/>
      <c r="G557" s="89"/>
      <c r="H557" s="65"/>
    </row>
    <row r="558" spans="1:8" ht="12" customHeight="1" x14ac:dyDescent="0.15">
      <c r="A558" s="73"/>
      <c r="B558" s="74"/>
      <c r="C558" s="74"/>
      <c r="D558" s="75"/>
      <c r="E558" s="163"/>
      <c r="F558" s="92"/>
      <c r="G558" s="92"/>
      <c r="H558" s="78"/>
    </row>
    <row r="559" spans="1:8" ht="12" customHeight="1" x14ac:dyDescent="0.15">
      <c r="A559" s="99"/>
      <c r="B559" s="37"/>
      <c r="C559" s="37"/>
      <c r="D559" s="62"/>
      <c r="E559" s="151"/>
      <c r="F559" s="64"/>
      <c r="G559" s="64"/>
      <c r="H559" s="65"/>
    </row>
    <row r="560" spans="1:8" ht="12" customHeight="1" x14ac:dyDescent="0.15">
      <c r="A560" s="61"/>
      <c r="B560" s="37"/>
      <c r="C560" s="37"/>
      <c r="D560" s="67"/>
      <c r="E560" s="152"/>
      <c r="F560" s="69"/>
      <c r="G560" s="69"/>
      <c r="H560" s="65"/>
    </row>
    <row r="561" spans="1:8" ht="12" customHeight="1" x14ac:dyDescent="0.15">
      <c r="A561" s="61"/>
      <c r="B561" s="37"/>
      <c r="C561" s="37"/>
      <c r="D561" s="70"/>
      <c r="E561" s="153"/>
      <c r="F561" s="72"/>
      <c r="G561" s="72"/>
      <c r="H561" s="65"/>
    </row>
    <row r="562" spans="1:8" ht="12" customHeight="1" thickBot="1" x14ac:dyDescent="0.2">
      <c r="A562" s="124"/>
      <c r="B562" s="125"/>
      <c r="C562" s="125"/>
      <c r="D562" s="127"/>
      <c r="E562" s="165"/>
      <c r="F562" s="130"/>
      <c r="G562" s="130"/>
      <c r="H562" s="166"/>
    </row>
    <row r="563" spans="1:8" ht="13.5" customHeight="1" x14ac:dyDescent="0.15">
      <c r="B563" s="30" t="s">
        <v>148</v>
      </c>
    </row>
    <row r="564" spans="1:8" ht="20.25" customHeight="1" x14ac:dyDescent="0.2">
      <c r="A564" s="167" t="s">
        <v>149</v>
      </c>
      <c r="B564" s="167"/>
      <c r="C564" s="167"/>
      <c r="D564" s="167"/>
      <c r="E564" s="167"/>
      <c r="F564" s="183"/>
      <c r="G564" s="183"/>
      <c r="H564" s="183"/>
    </row>
    <row r="565" spans="1:8" ht="12" customHeight="1" thickBot="1" x14ac:dyDescent="0.2">
      <c r="A565" s="37"/>
      <c r="B565" s="37"/>
      <c r="C565" s="37"/>
      <c r="D565" s="37"/>
      <c r="E565" s="136"/>
      <c r="F565" s="41"/>
      <c r="G565" s="137" t="s">
        <v>74</v>
      </c>
      <c r="H565" s="36" t="s">
        <v>51</v>
      </c>
    </row>
    <row r="566" spans="1:8" ht="12" customHeight="1" x14ac:dyDescent="0.15">
      <c r="A566" s="42"/>
      <c r="B566" s="43"/>
      <c r="C566" s="169"/>
      <c r="D566" s="44"/>
      <c r="E566" s="45"/>
      <c r="F566" s="46"/>
      <c r="G566" s="46"/>
      <c r="H566" s="47"/>
    </row>
    <row r="567" spans="1:8" ht="12" customHeight="1" x14ac:dyDescent="0.15">
      <c r="A567" s="48" t="s">
        <v>15</v>
      </c>
      <c r="B567" s="49"/>
      <c r="C567" s="150"/>
      <c r="D567" s="51" t="s">
        <v>16</v>
      </c>
      <c r="E567" s="52" t="s">
        <v>17</v>
      </c>
      <c r="F567" s="53" t="s">
        <v>18</v>
      </c>
      <c r="G567" s="53" t="s">
        <v>19</v>
      </c>
      <c r="H567" s="54" t="s">
        <v>20</v>
      </c>
    </row>
    <row r="568" spans="1:8" ht="12" customHeight="1" x14ac:dyDescent="0.15">
      <c r="A568" s="55"/>
      <c r="B568" s="56"/>
      <c r="C568" s="170"/>
      <c r="D568" s="57"/>
      <c r="E568" s="58"/>
      <c r="F568" s="59"/>
      <c r="G568" s="59"/>
      <c r="H568" s="60"/>
    </row>
    <row r="569" spans="1:8" ht="12" customHeight="1" x14ac:dyDescent="0.15">
      <c r="A569" s="61" t="str">
        <f>[1]C代価!B28</f>
        <v>止水プラグ損料</v>
      </c>
      <c r="B569" s="37"/>
      <c r="C569" s="123"/>
      <c r="D569" s="62"/>
      <c r="E569" s="151"/>
      <c r="F569" s="184"/>
      <c r="G569" s="64"/>
      <c r="H569" s="65"/>
    </row>
    <row r="570" spans="1:8" ht="12" customHeight="1" x14ac:dyDescent="0.15">
      <c r="A570" s="61"/>
      <c r="B570" s="37"/>
      <c r="C570" s="123"/>
      <c r="D570" s="67"/>
      <c r="E570" s="152"/>
      <c r="F570" s="184"/>
      <c r="G570" s="69"/>
      <c r="H570" s="65"/>
    </row>
    <row r="571" spans="1:8" ht="12" customHeight="1" x14ac:dyDescent="0.15">
      <c r="A571" s="61"/>
      <c r="B571" s="37"/>
      <c r="C571" s="123"/>
      <c r="D571" s="70" t="s">
        <v>104</v>
      </c>
      <c r="E571" s="153">
        <v>1</v>
      </c>
      <c r="F571" s="72"/>
      <c r="G571" s="72"/>
      <c r="H571" s="65"/>
    </row>
    <row r="572" spans="1:8" ht="12" customHeight="1" x14ac:dyDescent="0.15">
      <c r="A572" s="73"/>
      <c r="B572" s="74"/>
      <c r="C572" s="174"/>
      <c r="D572" s="75"/>
      <c r="E572" s="154"/>
      <c r="F572" s="77"/>
      <c r="G572" s="77"/>
      <c r="H572" s="78" t="s">
        <v>150</v>
      </c>
    </row>
    <row r="573" spans="1:8" ht="12" customHeight="1" x14ac:dyDescent="0.15">
      <c r="A573" s="61" t="s">
        <v>116</v>
      </c>
      <c r="B573" s="37"/>
      <c r="C573" s="123"/>
      <c r="D573" s="62"/>
      <c r="E573" s="151"/>
      <c r="F573" s="184"/>
      <c r="G573" s="64"/>
      <c r="H573" s="65"/>
    </row>
    <row r="574" spans="1:8" ht="12" customHeight="1" x14ac:dyDescent="0.15">
      <c r="A574" s="61"/>
      <c r="B574" s="37"/>
      <c r="C574" s="123"/>
      <c r="D574" s="67"/>
      <c r="E574" s="152"/>
      <c r="F574" s="184"/>
      <c r="G574" s="69"/>
      <c r="H574" s="65"/>
    </row>
    <row r="575" spans="1:8" ht="12" customHeight="1" x14ac:dyDescent="0.15">
      <c r="A575" s="61"/>
      <c r="B575" s="37"/>
      <c r="C575" s="123"/>
      <c r="D575" s="70"/>
      <c r="E575" s="153"/>
      <c r="F575" s="195"/>
      <c r="G575" s="72"/>
      <c r="H575" s="79"/>
    </row>
    <row r="576" spans="1:8" ht="12" customHeight="1" x14ac:dyDescent="0.15">
      <c r="A576" s="73"/>
      <c r="B576" s="74"/>
      <c r="C576" s="174"/>
      <c r="D576" s="75"/>
      <c r="E576" s="154"/>
      <c r="F576" s="196"/>
      <c r="G576" s="77"/>
      <c r="H576" s="186" t="s">
        <v>117</v>
      </c>
    </row>
    <row r="577" spans="1:8" ht="12" customHeight="1" x14ac:dyDescent="0.15">
      <c r="A577" s="61"/>
      <c r="B577" s="37"/>
      <c r="C577" s="123"/>
      <c r="D577" s="62"/>
      <c r="E577" s="151"/>
      <c r="F577" s="184"/>
      <c r="G577" s="64"/>
      <c r="H577" s="65"/>
    </row>
    <row r="578" spans="1:8" ht="12" customHeight="1" x14ac:dyDescent="0.15">
      <c r="A578" s="61"/>
      <c r="B578" s="37"/>
      <c r="C578" s="123"/>
      <c r="D578" s="67"/>
      <c r="E578" s="152"/>
      <c r="F578" s="184"/>
      <c r="G578" s="69"/>
      <c r="H578" s="65"/>
    </row>
    <row r="579" spans="1:8" ht="12" customHeight="1" x14ac:dyDescent="0.15">
      <c r="A579" s="61"/>
      <c r="B579" s="37"/>
      <c r="C579" s="123"/>
      <c r="D579" s="70"/>
      <c r="E579" s="153"/>
      <c r="F579" s="72"/>
      <c r="G579" s="72"/>
      <c r="H579" s="65"/>
    </row>
    <row r="580" spans="1:8" ht="12" customHeight="1" x14ac:dyDescent="0.15">
      <c r="A580" s="73"/>
      <c r="B580" s="74"/>
      <c r="C580" s="174"/>
      <c r="D580" s="75"/>
      <c r="E580" s="154"/>
      <c r="F580" s="77"/>
      <c r="G580" s="77"/>
      <c r="H580" s="78"/>
    </row>
    <row r="581" spans="1:8" ht="12" customHeight="1" x14ac:dyDescent="0.15">
      <c r="A581" s="61"/>
      <c r="B581" s="37"/>
      <c r="C581" s="123"/>
      <c r="D581" s="62"/>
      <c r="E581" s="151"/>
      <c r="F581" s="184"/>
      <c r="G581" s="64"/>
      <c r="H581" s="65"/>
    </row>
    <row r="582" spans="1:8" ht="12" customHeight="1" x14ac:dyDescent="0.15">
      <c r="A582" s="61"/>
      <c r="B582" s="37"/>
      <c r="C582" s="123"/>
      <c r="D582" s="67"/>
      <c r="E582" s="152"/>
      <c r="F582" s="184"/>
      <c r="G582" s="69"/>
      <c r="H582" s="65"/>
    </row>
    <row r="583" spans="1:8" ht="12" customHeight="1" x14ac:dyDescent="0.15">
      <c r="A583" s="61"/>
      <c r="B583" s="37"/>
      <c r="C583" s="123"/>
      <c r="D583" s="70"/>
      <c r="E583" s="153"/>
      <c r="F583" s="190"/>
      <c r="G583" s="72"/>
      <c r="H583" s="79"/>
    </row>
    <row r="584" spans="1:8" ht="12" customHeight="1" x14ac:dyDescent="0.15">
      <c r="A584" s="73"/>
      <c r="B584" s="74"/>
      <c r="C584" s="174"/>
      <c r="D584" s="75"/>
      <c r="E584" s="154"/>
      <c r="F584" s="190"/>
      <c r="G584" s="77"/>
      <c r="H584" s="186"/>
    </row>
    <row r="585" spans="1:8" ht="12" customHeight="1" x14ac:dyDescent="0.15">
      <c r="A585" s="61"/>
      <c r="B585" s="37"/>
      <c r="C585" s="123"/>
      <c r="D585" s="62"/>
      <c r="E585" s="151"/>
      <c r="F585" s="64"/>
      <c r="G585" s="64"/>
      <c r="H585" s="65"/>
    </row>
    <row r="586" spans="1:8" ht="12" customHeight="1" x14ac:dyDescent="0.15">
      <c r="A586" s="61"/>
      <c r="B586" s="37"/>
      <c r="C586" s="123"/>
      <c r="D586" s="67"/>
      <c r="E586" s="152"/>
      <c r="F586" s="69"/>
      <c r="G586" s="69"/>
      <c r="H586" s="65"/>
    </row>
    <row r="587" spans="1:8" ht="12" customHeight="1" x14ac:dyDescent="0.15">
      <c r="A587" s="61"/>
      <c r="B587" s="37"/>
      <c r="C587" s="123"/>
      <c r="D587" s="70"/>
      <c r="E587" s="153"/>
      <c r="F587" s="72"/>
      <c r="G587" s="72"/>
      <c r="H587" s="65"/>
    </row>
    <row r="588" spans="1:8" ht="12" customHeight="1" x14ac:dyDescent="0.15">
      <c r="A588" s="73"/>
      <c r="B588" s="74"/>
      <c r="C588" s="174"/>
      <c r="D588" s="75"/>
      <c r="E588" s="154"/>
      <c r="F588" s="77"/>
      <c r="G588" s="77"/>
      <c r="H588" s="78"/>
    </row>
    <row r="589" spans="1:8" ht="12" customHeight="1" x14ac:dyDescent="0.15">
      <c r="A589" s="61"/>
      <c r="B589" s="37"/>
      <c r="C589" s="123"/>
      <c r="D589" s="62"/>
      <c r="E589" s="151"/>
      <c r="F589" s="64"/>
      <c r="G589" s="64"/>
      <c r="H589" s="65"/>
    </row>
    <row r="590" spans="1:8" ht="12" customHeight="1" x14ac:dyDescent="0.15">
      <c r="A590" s="61"/>
      <c r="B590" s="37"/>
      <c r="C590" s="123"/>
      <c r="D590" s="67"/>
      <c r="E590" s="152"/>
      <c r="F590" s="69"/>
      <c r="G590" s="69"/>
      <c r="H590" s="65"/>
    </row>
    <row r="591" spans="1:8" ht="12" customHeight="1" x14ac:dyDescent="0.15">
      <c r="A591" s="61"/>
      <c r="B591" s="37"/>
      <c r="C591" s="123"/>
      <c r="D591" s="70"/>
      <c r="E591" s="153"/>
      <c r="F591" s="72"/>
      <c r="G591" s="72"/>
      <c r="H591" s="65"/>
    </row>
    <row r="592" spans="1:8" ht="12" customHeight="1" x14ac:dyDescent="0.15">
      <c r="A592" s="73"/>
      <c r="B592" s="74"/>
      <c r="C592" s="174"/>
      <c r="D592" s="75"/>
      <c r="E592" s="154"/>
      <c r="F592" s="77"/>
      <c r="G592" s="77"/>
      <c r="H592" s="78"/>
    </row>
    <row r="593" spans="1:8" ht="12" customHeight="1" x14ac:dyDescent="0.15">
      <c r="A593" s="61"/>
      <c r="B593" s="37"/>
      <c r="C593" s="123"/>
      <c r="D593" s="62"/>
      <c r="E593" s="151"/>
      <c r="F593" s="64"/>
      <c r="G593" s="64"/>
      <c r="H593" s="65"/>
    </row>
    <row r="594" spans="1:8" ht="12" customHeight="1" x14ac:dyDescent="0.15">
      <c r="A594" s="61"/>
      <c r="B594" s="37"/>
      <c r="C594" s="123"/>
      <c r="D594" s="67"/>
      <c r="E594" s="152"/>
      <c r="F594" s="69"/>
      <c r="G594" s="69"/>
      <c r="H594" s="65"/>
    </row>
    <row r="595" spans="1:8" ht="12" customHeight="1" x14ac:dyDescent="0.15">
      <c r="A595" s="61"/>
      <c r="B595" s="37"/>
      <c r="C595" s="123"/>
      <c r="D595" s="70"/>
      <c r="E595" s="153"/>
      <c r="F595" s="72"/>
      <c r="G595" s="72"/>
      <c r="H595" s="65"/>
    </row>
    <row r="596" spans="1:8" ht="12" customHeight="1" x14ac:dyDescent="0.15">
      <c r="A596" s="73"/>
      <c r="B596" s="74"/>
      <c r="C596" s="174"/>
      <c r="D596" s="75"/>
      <c r="E596" s="154"/>
      <c r="F596" s="77"/>
      <c r="G596" s="77"/>
      <c r="H596" s="78"/>
    </row>
    <row r="597" spans="1:8" ht="12" customHeight="1" x14ac:dyDescent="0.15">
      <c r="A597" s="61"/>
      <c r="B597" s="37"/>
      <c r="C597" s="123"/>
      <c r="D597" s="62"/>
      <c r="E597" s="151"/>
      <c r="F597" s="64"/>
      <c r="G597" s="64"/>
      <c r="H597" s="65"/>
    </row>
    <row r="598" spans="1:8" ht="12" customHeight="1" x14ac:dyDescent="0.15">
      <c r="A598" s="61"/>
      <c r="B598" s="37"/>
      <c r="C598" s="123"/>
      <c r="D598" s="67"/>
      <c r="E598" s="152"/>
      <c r="F598" s="69"/>
      <c r="G598" s="69"/>
      <c r="H598" s="65"/>
    </row>
    <row r="599" spans="1:8" ht="12" customHeight="1" x14ac:dyDescent="0.15">
      <c r="A599" s="61"/>
      <c r="B599" s="37"/>
      <c r="C599" s="123"/>
      <c r="D599" s="70"/>
      <c r="E599" s="153"/>
      <c r="F599" s="72"/>
      <c r="G599" s="72"/>
      <c r="H599" s="65"/>
    </row>
    <row r="600" spans="1:8" ht="12" customHeight="1" x14ac:dyDescent="0.15">
      <c r="A600" s="73"/>
      <c r="B600" s="74"/>
      <c r="C600" s="174"/>
      <c r="D600" s="75"/>
      <c r="E600" s="154"/>
      <c r="F600" s="77"/>
      <c r="G600" s="77"/>
      <c r="H600" s="78"/>
    </row>
    <row r="601" spans="1:8" ht="12" customHeight="1" x14ac:dyDescent="0.15">
      <c r="A601" s="61"/>
      <c r="B601" s="37"/>
      <c r="C601" s="123"/>
      <c r="D601" s="62"/>
      <c r="E601" s="151"/>
      <c r="F601" s="64"/>
      <c r="G601" s="64"/>
      <c r="H601" s="65"/>
    </row>
    <row r="602" spans="1:8" ht="12" customHeight="1" x14ac:dyDescent="0.15">
      <c r="A602" s="61"/>
      <c r="B602" s="37"/>
      <c r="C602" s="123"/>
      <c r="D602" s="67"/>
      <c r="E602" s="152"/>
      <c r="F602" s="69"/>
      <c r="G602" s="69"/>
      <c r="H602" s="65"/>
    </row>
    <row r="603" spans="1:8" ht="12" customHeight="1" x14ac:dyDescent="0.15">
      <c r="A603" s="61"/>
      <c r="B603" s="37"/>
      <c r="C603" s="123"/>
      <c r="D603" s="70"/>
      <c r="E603" s="153"/>
      <c r="F603" s="72"/>
      <c r="G603" s="72"/>
      <c r="H603" s="65"/>
    </row>
    <row r="604" spans="1:8" ht="12" customHeight="1" x14ac:dyDescent="0.15">
      <c r="A604" s="73"/>
      <c r="B604" s="74"/>
      <c r="C604" s="174"/>
      <c r="D604" s="75"/>
      <c r="E604" s="154"/>
      <c r="F604" s="77"/>
      <c r="G604" s="77"/>
      <c r="H604" s="78"/>
    </row>
    <row r="605" spans="1:8" ht="12" customHeight="1" x14ac:dyDescent="0.15">
      <c r="A605" s="61"/>
      <c r="B605" s="37"/>
      <c r="C605" s="123"/>
      <c r="D605" s="62"/>
      <c r="E605" s="151"/>
      <c r="F605" s="64"/>
      <c r="G605" s="64"/>
      <c r="H605" s="65"/>
    </row>
    <row r="606" spans="1:8" ht="12" customHeight="1" x14ac:dyDescent="0.15">
      <c r="A606" s="61"/>
      <c r="B606" s="37"/>
      <c r="C606" s="123"/>
      <c r="D606" s="67"/>
      <c r="E606" s="152"/>
      <c r="F606" s="69"/>
      <c r="G606" s="69"/>
      <c r="H606" s="65"/>
    </row>
    <row r="607" spans="1:8" ht="12" customHeight="1" x14ac:dyDescent="0.15">
      <c r="A607" s="61"/>
      <c r="B607" s="37"/>
      <c r="C607" s="123"/>
      <c r="D607" s="70"/>
      <c r="E607" s="153"/>
      <c r="F607" s="72"/>
      <c r="G607" s="72"/>
      <c r="H607" s="179"/>
    </row>
    <row r="608" spans="1:8" ht="12" customHeight="1" x14ac:dyDescent="0.15">
      <c r="A608" s="73"/>
      <c r="B608" s="74"/>
      <c r="C608" s="174"/>
      <c r="D608" s="75"/>
      <c r="E608" s="154"/>
      <c r="F608" s="77"/>
      <c r="G608" s="77"/>
      <c r="H608" s="78"/>
    </row>
    <row r="609" spans="1:8" ht="12" customHeight="1" x14ac:dyDescent="0.15">
      <c r="A609" s="61"/>
      <c r="B609" s="37"/>
      <c r="C609" s="123"/>
      <c r="D609" s="62"/>
      <c r="E609" s="151"/>
      <c r="F609" s="64"/>
      <c r="G609" s="64"/>
      <c r="H609" s="122"/>
    </row>
    <row r="610" spans="1:8" ht="12" customHeight="1" x14ac:dyDescent="0.15">
      <c r="A610" s="61"/>
      <c r="B610" s="37"/>
      <c r="C610" s="123"/>
      <c r="D610" s="67"/>
      <c r="E610" s="152"/>
      <c r="F610" s="69"/>
      <c r="G610" s="69"/>
      <c r="H610" s="79"/>
    </row>
    <row r="611" spans="1:8" ht="12" customHeight="1" x14ac:dyDescent="0.15">
      <c r="A611" s="61"/>
      <c r="B611" s="37"/>
      <c r="C611" s="123"/>
      <c r="D611" s="70"/>
      <c r="E611" s="153"/>
      <c r="F611" s="72"/>
      <c r="G611" s="72"/>
      <c r="H611" s="111"/>
    </row>
    <row r="612" spans="1:8" ht="12" customHeight="1" x14ac:dyDescent="0.15">
      <c r="A612" s="73"/>
      <c r="B612" s="74"/>
      <c r="C612" s="174"/>
      <c r="D612" s="75"/>
      <c r="E612" s="154"/>
      <c r="F612" s="77"/>
      <c r="G612" s="77"/>
      <c r="H612" s="78"/>
    </row>
    <row r="613" spans="1:8" ht="12" customHeight="1" x14ac:dyDescent="0.15">
      <c r="A613" s="61"/>
      <c r="B613" s="37"/>
      <c r="C613" s="37"/>
      <c r="D613" s="62"/>
      <c r="E613" s="158"/>
      <c r="F613" s="159"/>
      <c r="G613" s="159"/>
      <c r="H613" s="65"/>
    </row>
    <row r="614" spans="1:8" ht="12" customHeight="1" x14ac:dyDescent="0.15">
      <c r="A614" s="61"/>
      <c r="B614" s="37"/>
      <c r="C614" s="37"/>
      <c r="D614" s="67"/>
      <c r="E614" s="160"/>
      <c r="F614" s="161"/>
      <c r="G614" s="161"/>
      <c r="H614" s="65"/>
    </row>
    <row r="615" spans="1:8" ht="12" customHeight="1" x14ac:dyDescent="0.15">
      <c r="A615" s="61"/>
      <c r="B615" s="37"/>
      <c r="C615" s="37"/>
      <c r="D615" s="70"/>
      <c r="E615" s="162"/>
      <c r="F615" s="89"/>
      <c r="G615" s="72"/>
      <c r="H615" s="65"/>
    </row>
    <row r="616" spans="1:8" ht="12" customHeight="1" x14ac:dyDescent="0.15">
      <c r="A616" s="73"/>
      <c r="B616" s="74"/>
      <c r="C616" s="74"/>
      <c r="D616" s="75"/>
      <c r="E616" s="163"/>
      <c r="F616" s="92"/>
      <c r="G616" s="77"/>
      <c r="H616" s="78"/>
    </row>
    <row r="617" spans="1:8" ht="12" customHeight="1" x14ac:dyDescent="0.15">
      <c r="A617" s="61"/>
      <c r="B617" s="37"/>
      <c r="C617" s="37"/>
      <c r="D617" s="62"/>
      <c r="E617" s="158"/>
      <c r="F617" s="159"/>
      <c r="G617" s="159"/>
      <c r="H617" s="65"/>
    </row>
    <row r="618" spans="1:8" ht="12" customHeight="1" x14ac:dyDescent="0.15">
      <c r="A618" s="61"/>
      <c r="B618" s="37"/>
      <c r="C618" s="37"/>
      <c r="D618" s="67"/>
      <c r="E618" s="160"/>
      <c r="F618" s="161"/>
      <c r="G618" s="161"/>
      <c r="H618" s="65"/>
    </row>
    <row r="619" spans="1:8" ht="12" customHeight="1" x14ac:dyDescent="0.15">
      <c r="A619" s="61"/>
      <c r="B619" s="37"/>
      <c r="C619" s="37"/>
      <c r="D619" s="70"/>
      <c r="E619" s="162"/>
      <c r="F619" s="89"/>
      <c r="G619" s="89"/>
      <c r="H619" s="65"/>
    </row>
    <row r="620" spans="1:8" ht="12" customHeight="1" x14ac:dyDescent="0.15">
      <c r="A620" s="73"/>
      <c r="B620" s="74"/>
      <c r="C620" s="74"/>
      <c r="D620" s="75"/>
      <c r="E620" s="163"/>
      <c r="F620" s="92"/>
      <c r="G620" s="92"/>
      <c r="H620" s="78"/>
    </row>
    <row r="621" spans="1:8" ht="12" customHeight="1" x14ac:dyDescent="0.15">
      <c r="A621" s="99"/>
      <c r="B621" s="37"/>
      <c r="C621" s="37"/>
      <c r="D621" s="62"/>
      <c r="E621" s="151"/>
      <c r="F621" s="64"/>
      <c r="G621" s="64"/>
      <c r="H621" s="65"/>
    </row>
    <row r="622" spans="1:8" ht="12" customHeight="1" x14ac:dyDescent="0.15">
      <c r="A622" s="61"/>
      <c r="B622" s="37"/>
      <c r="C622" s="37"/>
      <c r="D622" s="67"/>
      <c r="E622" s="152"/>
      <c r="F622" s="69"/>
      <c r="G622" s="69"/>
      <c r="H622" s="65"/>
    </row>
    <row r="623" spans="1:8" ht="12" customHeight="1" x14ac:dyDescent="0.15">
      <c r="A623" s="61"/>
      <c r="B623" s="37"/>
      <c r="C623" s="37"/>
      <c r="D623" s="70"/>
      <c r="E623" s="153"/>
      <c r="F623" s="72"/>
      <c r="G623" s="72"/>
      <c r="H623" s="65"/>
    </row>
    <row r="624" spans="1:8" ht="12" customHeight="1" thickBot="1" x14ac:dyDescent="0.2">
      <c r="A624" s="124"/>
      <c r="B624" s="125"/>
      <c r="C624" s="125"/>
      <c r="D624" s="127"/>
      <c r="E624" s="165"/>
      <c r="F624" s="130"/>
      <c r="G624" s="130"/>
      <c r="H624" s="166"/>
    </row>
    <row r="625" spans="1:15" ht="13.5" customHeight="1" x14ac:dyDescent="0.15">
      <c r="B625" s="30" t="s">
        <v>151</v>
      </c>
    </row>
    <row r="626" spans="1:15" ht="20.25" customHeight="1" x14ac:dyDescent="0.2">
      <c r="A626" s="167" t="s">
        <v>152</v>
      </c>
      <c r="B626" s="167"/>
      <c r="C626" s="167"/>
      <c r="D626" s="167"/>
      <c r="E626" s="167"/>
      <c r="F626" s="168" t="s">
        <v>153</v>
      </c>
      <c r="G626" s="168"/>
      <c r="H626" s="168"/>
    </row>
    <row r="627" spans="1:15" ht="12" customHeight="1" thickBot="1" x14ac:dyDescent="0.2">
      <c r="A627" s="37"/>
      <c r="B627" s="37"/>
      <c r="C627" s="37"/>
      <c r="D627" s="37"/>
      <c r="E627" s="136"/>
      <c r="F627" s="41"/>
      <c r="G627" s="137" t="s">
        <v>87</v>
      </c>
      <c r="H627" s="36" t="s">
        <v>51</v>
      </c>
    </row>
    <row r="628" spans="1:15" ht="12" customHeight="1" x14ac:dyDescent="0.15">
      <c r="A628" s="42"/>
      <c r="B628" s="43"/>
      <c r="C628" s="169"/>
      <c r="D628" s="44"/>
      <c r="E628" s="45"/>
      <c r="F628" s="46"/>
      <c r="G628" s="46"/>
      <c r="H628" s="47"/>
    </row>
    <row r="629" spans="1:15" ht="12" customHeight="1" x14ac:dyDescent="0.15">
      <c r="A629" s="48" t="s">
        <v>15</v>
      </c>
      <c r="B629" s="49"/>
      <c r="C629" s="150"/>
      <c r="D629" s="51" t="s">
        <v>16</v>
      </c>
      <c r="E629" s="52" t="s">
        <v>17</v>
      </c>
      <c r="F629" s="53" t="s">
        <v>18</v>
      </c>
      <c r="G629" s="53" t="s">
        <v>19</v>
      </c>
      <c r="H629" s="54" t="s">
        <v>20</v>
      </c>
    </row>
    <row r="630" spans="1:15" ht="12" customHeight="1" x14ac:dyDescent="0.15">
      <c r="A630" s="55"/>
      <c r="B630" s="56"/>
      <c r="C630" s="170"/>
      <c r="D630" s="57"/>
      <c r="E630" s="58"/>
      <c r="F630" s="59"/>
      <c r="G630" s="59"/>
      <c r="H630" s="60"/>
    </row>
    <row r="631" spans="1:15" ht="12" customHeight="1" x14ac:dyDescent="0.15">
      <c r="A631" s="61" t="str">
        <f>[1]C代価!A436</f>
        <v>揚泥車運転工（2）</v>
      </c>
      <c r="C631" s="123"/>
      <c r="D631" s="62"/>
      <c r="E631" s="151"/>
      <c r="F631" s="64"/>
      <c r="G631" s="64"/>
      <c r="H631" s="65"/>
      <c r="O631" s="197"/>
    </row>
    <row r="632" spans="1:15" ht="12" customHeight="1" x14ac:dyDescent="0.15">
      <c r="A632" s="61"/>
      <c r="B632" s="66" t="str">
        <f>[1]C代価!B450</f>
        <v>4t、147kw</v>
      </c>
      <c r="C632" s="172"/>
      <c r="D632" s="67"/>
      <c r="E632" s="152"/>
      <c r="F632" s="69"/>
      <c r="G632" s="69"/>
      <c r="H632" s="65"/>
      <c r="O632" s="197"/>
    </row>
    <row r="633" spans="1:15" ht="12" customHeight="1" x14ac:dyDescent="0.15">
      <c r="A633" s="61"/>
      <c r="B633" s="66" t="s">
        <v>154</v>
      </c>
      <c r="C633" s="172"/>
      <c r="D633" s="70" t="s">
        <v>155</v>
      </c>
      <c r="E633" s="153"/>
      <c r="F633" s="72"/>
      <c r="G633" s="72"/>
      <c r="H633" s="65"/>
    </row>
    <row r="634" spans="1:15" ht="12" customHeight="1" x14ac:dyDescent="0.15">
      <c r="A634" s="73"/>
      <c r="B634" s="74" t="s">
        <v>156</v>
      </c>
      <c r="C634" s="174"/>
      <c r="D634" s="75"/>
      <c r="E634" s="154"/>
      <c r="F634" s="77"/>
      <c r="G634" s="77"/>
      <c r="H634" s="78" t="s">
        <v>157</v>
      </c>
    </row>
    <row r="635" spans="1:15" ht="12" customHeight="1" x14ac:dyDescent="0.15">
      <c r="A635" s="61"/>
      <c r="B635" s="37"/>
      <c r="C635" s="123"/>
      <c r="D635" s="62"/>
      <c r="E635" s="151"/>
      <c r="F635" s="64"/>
      <c r="G635" s="64"/>
      <c r="H635" s="65"/>
    </row>
    <row r="636" spans="1:15" ht="12" customHeight="1" x14ac:dyDescent="0.15">
      <c r="A636" s="61"/>
      <c r="B636" s="198" t="s">
        <v>158</v>
      </c>
      <c r="C636" s="123"/>
      <c r="D636" s="67"/>
      <c r="E636" s="152"/>
      <c r="F636" s="69"/>
      <c r="G636" s="69"/>
      <c r="H636" s="65"/>
    </row>
    <row r="637" spans="1:15" ht="12" customHeight="1" x14ac:dyDescent="0.15">
      <c r="A637" s="61"/>
      <c r="B637" s="198" t="s">
        <v>159</v>
      </c>
      <c r="C637" s="123"/>
      <c r="D637" s="70"/>
      <c r="E637" s="153"/>
      <c r="F637" s="72"/>
      <c r="G637" s="72"/>
      <c r="H637" s="65"/>
    </row>
    <row r="638" spans="1:15" ht="12" customHeight="1" x14ac:dyDescent="0.15">
      <c r="A638" s="73"/>
      <c r="B638" s="199" t="s">
        <v>160</v>
      </c>
      <c r="C638" s="174"/>
      <c r="D638" s="75"/>
      <c r="E638" s="154"/>
      <c r="F638" s="77"/>
      <c r="G638" s="77"/>
      <c r="H638" s="78"/>
    </row>
    <row r="639" spans="1:15" ht="12" customHeight="1" x14ac:dyDescent="0.15">
      <c r="A639" s="61" t="s">
        <v>116</v>
      </c>
      <c r="B639" s="37"/>
      <c r="C639" s="123"/>
      <c r="D639" s="62"/>
      <c r="E639" s="151"/>
      <c r="F639" s="184"/>
      <c r="G639" s="64"/>
      <c r="H639" s="65"/>
    </row>
    <row r="640" spans="1:15" ht="12" customHeight="1" x14ac:dyDescent="0.15">
      <c r="A640" s="61"/>
      <c r="B640" s="37"/>
      <c r="C640" s="123"/>
      <c r="D640" s="67"/>
      <c r="E640" s="152"/>
      <c r="F640" s="184"/>
      <c r="G640" s="69"/>
      <c r="H640" s="65"/>
    </row>
    <row r="641" spans="1:8" ht="12" customHeight="1" x14ac:dyDescent="0.15">
      <c r="A641" s="61"/>
      <c r="B641" s="37"/>
      <c r="C641" s="123"/>
      <c r="D641" s="70"/>
      <c r="E641" s="153"/>
      <c r="F641" s="190"/>
      <c r="G641" s="72"/>
      <c r="H641" s="79"/>
    </row>
    <row r="642" spans="1:8" ht="12" customHeight="1" x14ac:dyDescent="0.15">
      <c r="A642" s="73"/>
      <c r="B642" s="74"/>
      <c r="C642" s="174"/>
      <c r="D642" s="75"/>
      <c r="E642" s="154"/>
      <c r="F642" s="190"/>
      <c r="G642" s="77"/>
      <c r="H642" s="186" t="s">
        <v>135</v>
      </c>
    </row>
    <row r="643" spans="1:8" ht="12" customHeight="1" x14ac:dyDescent="0.15">
      <c r="A643" s="61"/>
      <c r="B643" s="37"/>
      <c r="C643" s="123"/>
      <c r="D643" s="62"/>
      <c r="E643" s="151"/>
      <c r="F643" s="64"/>
      <c r="G643" s="81"/>
      <c r="H643" s="79"/>
    </row>
    <row r="644" spans="1:8" ht="12" customHeight="1" x14ac:dyDescent="0.15">
      <c r="A644" s="61"/>
      <c r="B644" s="37"/>
      <c r="C644" s="123"/>
      <c r="D644" s="67"/>
      <c r="E644" s="152"/>
      <c r="F644" s="69"/>
      <c r="G644" s="69"/>
      <c r="H644" s="65"/>
    </row>
    <row r="645" spans="1:8" ht="12" customHeight="1" x14ac:dyDescent="0.15">
      <c r="A645" s="61"/>
      <c r="B645" s="37"/>
      <c r="C645" s="123"/>
      <c r="D645" s="70"/>
      <c r="E645" s="153"/>
      <c r="F645" s="72"/>
      <c r="G645" s="72"/>
      <c r="H645" s="65"/>
    </row>
    <row r="646" spans="1:8" ht="12" customHeight="1" x14ac:dyDescent="0.15">
      <c r="A646" s="73"/>
      <c r="B646" s="74"/>
      <c r="C646" s="174"/>
      <c r="D646" s="75"/>
      <c r="E646" s="154"/>
      <c r="F646" s="77"/>
      <c r="G646" s="77"/>
      <c r="H646" s="78"/>
    </row>
    <row r="647" spans="1:8" ht="12" customHeight="1" x14ac:dyDescent="0.15">
      <c r="A647" s="61"/>
      <c r="B647" s="37"/>
      <c r="C647" s="123"/>
      <c r="D647" s="62"/>
      <c r="E647" s="151"/>
      <c r="F647" s="64"/>
      <c r="G647" s="64"/>
      <c r="H647" s="65"/>
    </row>
    <row r="648" spans="1:8" ht="12" customHeight="1" x14ac:dyDescent="0.15">
      <c r="A648" s="61"/>
      <c r="B648" s="37"/>
      <c r="C648" s="123"/>
      <c r="D648" s="67"/>
      <c r="E648" s="152"/>
      <c r="F648" s="69"/>
      <c r="G648" s="69"/>
      <c r="H648" s="65"/>
    </row>
    <row r="649" spans="1:8" ht="12" customHeight="1" x14ac:dyDescent="0.15">
      <c r="A649" s="61"/>
      <c r="B649" s="37"/>
      <c r="C649" s="123"/>
      <c r="D649" s="70"/>
      <c r="E649" s="153"/>
      <c r="F649" s="72"/>
      <c r="G649" s="72"/>
      <c r="H649" s="65"/>
    </row>
    <row r="650" spans="1:8" ht="12" customHeight="1" x14ac:dyDescent="0.15">
      <c r="A650" s="73"/>
      <c r="B650" s="74"/>
      <c r="C650" s="174"/>
      <c r="D650" s="75"/>
      <c r="E650" s="154"/>
      <c r="F650" s="77"/>
      <c r="G650" s="77"/>
      <c r="H650" s="78"/>
    </row>
    <row r="651" spans="1:8" ht="12" customHeight="1" x14ac:dyDescent="0.15">
      <c r="A651" s="61"/>
      <c r="B651" s="37"/>
      <c r="C651" s="123"/>
      <c r="D651" s="62"/>
      <c r="E651" s="151"/>
      <c r="F651" s="64"/>
      <c r="G651" s="64"/>
      <c r="H651" s="65"/>
    </row>
    <row r="652" spans="1:8" ht="12" customHeight="1" x14ac:dyDescent="0.15">
      <c r="A652" s="61"/>
      <c r="B652" s="37"/>
      <c r="C652" s="123"/>
      <c r="D652" s="67"/>
      <c r="E652" s="152"/>
      <c r="F652" s="69"/>
      <c r="G652" s="69"/>
      <c r="H652" s="65"/>
    </row>
    <row r="653" spans="1:8" ht="12" customHeight="1" x14ac:dyDescent="0.15">
      <c r="A653" s="61"/>
      <c r="B653" s="37"/>
      <c r="C653" s="123"/>
      <c r="D653" s="70"/>
      <c r="E653" s="153"/>
      <c r="F653" s="72"/>
      <c r="G653" s="72"/>
      <c r="H653" s="65"/>
    </row>
    <row r="654" spans="1:8" ht="12" customHeight="1" x14ac:dyDescent="0.15">
      <c r="A654" s="73"/>
      <c r="B654" s="74"/>
      <c r="C654" s="174"/>
      <c r="D654" s="75"/>
      <c r="E654" s="154"/>
      <c r="F654" s="77"/>
      <c r="G654" s="77"/>
      <c r="H654" s="78"/>
    </row>
    <row r="655" spans="1:8" ht="12" customHeight="1" x14ac:dyDescent="0.15">
      <c r="A655" s="61"/>
      <c r="B655" s="37"/>
      <c r="C655" s="123"/>
      <c r="D655" s="62"/>
      <c r="E655" s="151"/>
      <c r="F655" s="64"/>
      <c r="G655" s="64"/>
      <c r="H655" s="65"/>
    </row>
    <row r="656" spans="1:8" ht="12" customHeight="1" x14ac:dyDescent="0.15">
      <c r="A656" s="61"/>
      <c r="B656" s="37"/>
      <c r="C656" s="123"/>
      <c r="D656" s="67"/>
      <c r="E656" s="152"/>
      <c r="F656" s="69"/>
      <c r="G656" s="69"/>
      <c r="H656" s="65"/>
    </row>
    <row r="657" spans="1:8" ht="12" customHeight="1" x14ac:dyDescent="0.15">
      <c r="A657" s="61"/>
      <c r="B657" s="37"/>
      <c r="C657" s="123"/>
      <c r="D657" s="70"/>
      <c r="E657" s="153"/>
      <c r="F657" s="72"/>
      <c r="G657" s="72"/>
      <c r="H657" s="65"/>
    </row>
    <row r="658" spans="1:8" ht="12" customHeight="1" x14ac:dyDescent="0.15">
      <c r="A658" s="73"/>
      <c r="B658" s="74"/>
      <c r="C658" s="174"/>
      <c r="D658" s="75"/>
      <c r="E658" s="154"/>
      <c r="F658" s="77"/>
      <c r="G658" s="77"/>
      <c r="H658" s="78"/>
    </row>
    <row r="659" spans="1:8" ht="12" customHeight="1" x14ac:dyDescent="0.15">
      <c r="A659" s="61"/>
      <c r="B659" s="37"/>
      <c r="C659" s="123"/>
      <c r="D659" s="62"/>
      <c r="E659" s="151"/>
      <c r="F659" s="64"/>
      <c r="G659" s="64"/>
      <c r="H659" s="65"/>
    </row>
    <row r="660" spans="1:8" ht="12" customHeight="1" x14ac:dyDescent="0.15">
      <c r="A660" s="61"/>
      <c r="B660" s="37"/>
      <c r="C660" s="123"/>
      <c r="D660" s="67"/>
      <c r="E660" s="152"/>
      <c r="F660" s="69"/>
      <c r="G660" s="69"/>
      <c r="H660" s="65"/>
    </row>
    <row r="661" spans="1:8" ht="12" customHeight="1" x14ac:dyDescent="0.15">
      <c r="A661" s="61"/>
      <c r="B661" s="37"/>
      <c r="C661" s="123"/>
      <c r="D661" s="70"/>
      <c r="E661" s="153"/>
      <c r="F661" s="72"/>
      <c r="G661" s="72"/>
      <c r="H661" s="65"/>
    </row>
    <row r="662" spans="1:8" ht="12" customHeight="1" x14ac:dyDescent="0.15">
      <c r="A662" s="73"/>
      <c r="B662" s="74"/>
      <c r="C662" s="174"/>
      <c r="D662" s="75"/>
      <c r="E662" s="154"/>
      <c r="F662" s="77"/>
      <c r="G662" s="77"/>
      <c r="H662" s="78"/>
    </row>
    <row r="663" spans="1:8" ht="12" customHeight="1" x14ac:dyDescent="0.15">
      <c r="A663" s="61"/>
      <c r="B663" s="37"/>
      <c r="C663" s="123"/>
      <c r="D663" s="62"/>
      <c r="E663" s="151"/>
      <c r="F663" s="64"/>
      <c r="G663" s="64"/>
      <c r="H663" s="65"/>
    </row>
    <row r="664" spans="1:8" ht="12" customHeight="1" x14ac:dyDescent="0.15">
      <c r="A664" s="61"/>
      <c r="B664" s="37"/>
      <c r="C664" s="123"/>
      <c r="D664" s="67"/>
      <c r="E664" s="152"/>
      <c r="F664" s="69"/>
      <c r="G664" s="69"/>
      <c r="H664" s="65"/>
    </row>
    <row r="665" spans="1:8" ht="12" customHeight="1" x14ac:dyDescent="0.15">
      <c r="A665" s="61"/>
      <c r="B665" s="37"/>
      <c r="C665" s="123"/>
      <c r="D665" s="70"/>
      <c r="E665" s="153"/>
      <c r="F665" s="72"/>
      <c r="G665" s="72"/>
      <c r="H665" s="65"/>
    </row>
    <row r="666" spans="1:8" ht="12" customHeight="1" x14ac:dyDescent="0.15">
      <c r="A666" s="73"/>
      <c r="B666" s="74"/>
      <c r="C666" s="174"/>
      <c r="D666" s="75"/>
      <c r="E666" s="154"/>
      <c r="F666" s="77"/>
      <c r="G666" s="77"/>
      <c r="H666" s="78"/>
    </row>
    <row r="667" spans="1:8" ht="12" customHeight="1" x14ac:dyDescent="0.15">
      <c r="A667" s="61"/>
      <c r="B667" s="37"/>
      <c r="C667" s="123"/>
      <c r="D667" s="62"/>
      <c r="E667" s="151"/>
      <c r="F667" s="64"/>
      <c r="G667" s="64"/>
      <c r="H667" s="65"/>
    </row>
    <row r="668" spans="1:8" ht="12" customHeight="1" x14ac:dyDescent="0.15">
      <c r="A668" s="61"/>
      <c r="B668" s="37"/>
      <c r="C668" s="123"/>
      <c r="D668" s="67"/>
      <c r="E668" s="152"/>
      <c r="F668" s="69"/>
      <c r="G668" s="69"/>
      <c r="H668" s="65"/>
    </row>
    <row r="669" spans="1:8" ht="12" customHeight="1" x14ac:dyDescent="0.15">
      <c r="A669" s="61"/>
      <c r="B669" s="37"/>
      <c r="C669" s="123"/>
      <c r="D669" s="70"/>
      <c r="E669" s="153"/>
      <c r="F669" s="72"/>
      <c r="G669" s="72"/>
      <c r="H669" s="179"/>
    </row>
    <row r="670" spans="1:8" ht="12" customHeight="1" x14ac:dyDescent="0.15">
      <c r="A670" s="73"/>
      <c r="B670" s="74"/>
      <c r="C670" s="174"/>
      <c r="D670" s="75"/>
      <c r="E670" s="154"/>
      <c r="F670" s="77"/>
      <c r="G670" s="77"/>
      <c r="H670" s="78"/>
    </row>
    <row r="671" spans="1:8" ht="12" customHeight="1" x14ac:dyDescent="0.15">
      <c r="A671" s="61"/>
      <c r="B671" s="37"/>
      <c r="C671" s="123"/>
      <c r="D671" s="62"/>
      <c r="E671" s="151"/>
      <c r="F671" s="64"/>
      <c r="G671" s="64"/>
      <c r="H671" s="122"/>
    </row>
    <row r="672" spans="1:8" ht="12" customHeight="1" x14ac:dyDescent="0.15">
      <c r="A672" s="61"/>
      <c r="B672" s="37"/>
      <c r="C672" s="123"/>
      <c r="D672" s="67"/>
      <c r="E672" s="152"/>
      <c r="F672" s="69"/>
      <c r="G672" s="69"/>
      <c r="H672" s="79"/>
    </row>
    <row r="673" spans="1:8" ht="12" customHeight="1" x14ac:dyDescent="0.15">
      <c r="A673" s="61"/>
      <c r="B673" s="37"/>
      <c r="C673" s="123"/>
      <c r="D673" s="70"/>
      <c r="E673" s="153"/>
      <c r="F673" s="72"/>
      <c r="G673" s="72"/>
      <c r="H673" s="111"/>
    </row>
    <row r="674" spans="1:8" ht="12" customHeight="1" x14ac:dyDescent="0.15">
      <c r="A674" s="73"/>
      <c r="B674" s="74"/>
      <c r="C674" s="174"/>
      <c r="D674" s="75"/>
      <c r="E674" s="154"/>
      <c r="F674" s="77"/>
      <c r="G674" s="77"/>
      <c r="H674" s="78"/>
    </row>
    <row r="675" spans="1:8" ht="12" customHeight="1" x14ac:dyDescent="0.15">
      <c r="A675" s="61"/>
      <c r="B675" s="37"/>
      <c r="C675" s="37"/>
      <c r="D675" s="62"/>
      <c r="E675" s="158"/>
      <c r="F675" s="159"/>
      <c r="G675" s="159"/>
      <c r="H675" s="65"/>
    </row>
    <row r="676" spans="1:8" ht="12" customHeight="1" x14ac:dyDescent="0.15">
      <c r="A676" s="61"/>
      <c r="B676" s="37"/>
      <c r="C676" s="37"/>
      <c r="D676" s="67"/>
      <c r="E676" s="160"/>
      <c r="F676" s="161"/>
      <c r="G676" s="161"/>
      <c r="H676" s="65"/>
    </row>
    <row r="677" spans="1:8" ht="12" customHeight="1" x14ac:dyDescent="0.15">
      <c r="A677" s="61"/>
      <c r="B677" s="37"/>
      <c r="C677" s="37"/>
      <c r="D677" s="70"/>
      <c r="E677" s="162"/>
      <c r="F677" s="89"/>
      <c r="G677" s="72"/>
      <c r="H677" s="65"/>
    </row>
    <row r="678" spans="1:8" ht="12" customHeight="1" x14ac:dyDescent="0.15">
      <c r="A678" s="73"/>
      <c r="B678" s="74"/>
      <c r="C678" s="74"/>
      <c r="D678" s="75"/>
      <c r="E678" s="163"/>
      <c r="F678" s="92"/>
      <c r="G678" s="77"/>
      <c r="H678" s="78"/>
    </row>
    <row r="679" spans="1:8" ht="12" customHeight="1" x14ac:dyDescent="0.15">
      <c r="A679" s="61"/>
      <c r="B679" s="37"/>
      <c r="C679" s="37"/>
      <c r="D679" s="62"/>
      <c r="E679" s="158"/>
      <c r="F679" s="159"/>
      <c r="G679" s="159"/>
      <c r="H679" s="65"/>
    </row>
    <row r="680" spans="1:8" ht="12" customHeight="1" x14ac:dyDescent="0.15">
      <c r="A680" s="61"/>
      <c r="B680" s="37"/>
      <c r="C680" s="37"/>
      <c r="D680" s="67"/>
      <c r="E680" s="160"/>
      <c r="F680" s="161"/>
      <c r="G680" s="161"/>
      <c r="H680" s="65"/>
    </row>
    <row r="681" spans="1:8" ht="12" customHeight="1" x14ac:dyDescent="0.15">
      <c r="A681" s="61"/>
      <c r="B681" s="37"/>
      <c r="C681" s="37"/>
      <c r="D681" s="70"/>
      <c r="E681" s="162"/>
      <c r="F681" s="89"/>
      <c r="G681" s="89"/>
      <c r="H681" s="65"/>
    </row>
    <row r="682" spans="1:8" ht="12" customHeight="1" x14ac:dyDescent="0.15">
      <c r="A682" s="73"/>
      <c r="B682" s="74"/>
      <c r="C682" s="74"/>
      <c r="D682" s="75"/>
      <c r="E682" s="163"/>
      <c r="F682" s="92"/>
      <c r="G682" s="92"/>
      <c r="H682" s="78"/>
    </row>
    <row r="683" spans="1:8" ht="12" customHeight="1" x14ac:dyDescent="0.15">
      <c r="A683" s="99"/>
      <c r="B683" s="37"/>
      <c r="C683" s="37"/>
      <c r="D683" s="62"/>
      <c r="E683" s="151"/>
      <c r="F683" s="64"/>
      <c r="G683" s="64"/>
      <c r="H683" s="65"/>
    </row>
    <row r="684" spans="1:8" ht="12" customHeight="1" x14ac:dyDescent="0.15">
      <c r="A684" s="61"/>
      <c r="B684" s="37"/>
      <c r="C684" s="37"/>
      <c r="D684" s="67"/>
      <c r="E684" s="152"/>
      <c r="F684" s="69"/>
      <c r="G684" s="69"/>
      <c r="H684" s="65"/>
    </row>
    <row r="685" spans="1:8" ht="12" customHeight="1" x14ac:dyDescent="0.15">
      <c r="A685" s="61"/>
      <c r="B685" s="37"/>
      <c r="C685" s="37"/>
      <c r="D685" s="70"/>
      <c r="E685" s="153"/>
      <c r="F685" s="72"/>
      <c r="G685" s="72"/>
      <c r="H685" s="65"/>
    </row>
    <row r="686" spans="1:8" ht="12" customHeight="1" thickBot="1" x14ac:dyDescent="0.2">
      <c r="A686" s="124"/>
      <c r="B686" s="125"/>
      <c r="C686" s="125"/>
      <c r="D686" s="127"/>
      <c r="E686" s="165"/>
      <c r="F686" s="130"/>
      <c r="G686" s="130"/>
      <c r="H686" s="166"/>
    </row>
    <row r="687" spans="1:8" ht="13.5" customHeight="1" x14ac:dyDescent="0.15">
      <c r="B687" s="30" t="s">
        <v>161</v>
      </c>
    </row>
    <row r="688" spans="1:8" ht="21" customHeight="1" x14ac:dyDescent="0.2">
      <c r="A688" s="167" t="s">
        <v>129</v>
      </c>
      <c r="B688" s="167"/>
      <c r="C688" s="167"/>
      <c r="D688" s="167"/>
      <c r="E688" s="167"/>
      <c r="F688" s="183" t="s">
        <v>162</v>
      </c>
      <c r="G688" s="183"/>
      <c r="H688" s="183"/>
    </row>
    <row r="689" spans="1:8" ht="13.5" customHeight="1" thickBot="1" x14ac:dyDescent="0.2">
      <c r="A689" s="37"/>
      <c r="B689" s="37"/>
      <c r="C689" s="37"/>
      <c r="D689" s="37"/>
      <c r="E689" s="136"/>
      <c r="F689" s="41"/>
      <c r="G689" s="137" t="s">
        <v>102</v>
      </c>
      <c r="H689" s="36" t="s">
        <v>51</v>
      </c>
    </row>
    <row r="690" spans="1:8" ht="12" customHeight="1" x14ac:dyDescent="0.15">
      <c r="A690" s="42"/>
      <c r="B690" s="43"/>
      <c r="C690" s="169"/>
      <c r="D690" s="44"/>
      <c r="E690" s="45"/>
      <c r="F690" s="46"/>
      <c r="G690" s="46"/>
      <c r="H690" s="47"/>
    </row>
    <row r="691" spans="1:8" ht="12" customHeight="1" x14ac:dyDescent="0.15">
      <c r="A691" s="48" t="s">
        <v>15</v>
      </c>
      <c r="B691" s="49"/>
      <c r="C691" s="150"/>
      <c r="D691" s="51" t="s">
        <v>16</v>
      </c>
      <c r="E691" s="52" t="s">
        <v>17</v>
      </c>
      <c r="F691" s="53" t="s">
        <v>18</v>
      </c>
      <c r="G691" s="53" t="s">
        <v>19</v>
      </c>
      <c r="H691" s="54" t="s">
        <v>20</v>
      </c>
    </row>
    <row r="692" spans="1:8" ht="12" customHeight="1" x14ac:dyDescent="0.15">
      <c r="A692" s="55"/>
      <c r="B692" s="56"/>
      <c r="C692" s="170"/>
      <c r="D692" s="57"/>
      <c r="E692" s="58"/>
      <c r="F692" s="59"/>
      <c r="G692" s="59"/>
      <c r="H692" s="60"/>
    </row>
    <row r="693" spans="1:8" ht="12" customHeight="1" x14ac:dyDescent="0.15">
      <c r="A693" s="61" t="str">
        <f>[1]C代価!B8</f>
        <v>高圧洗浄車運転工（1）</v>
      </c>
      <c r="C693" s="123"/>
      <c r="D693" s="62"/>
      <c r="E693" s="151"/>
      <c r="F693" s="64"/>
      <c r="G693" s="64"/>
      <c r="H693" s="65"/>
    </row>
    <row r="694" spans="1:8" ht="12" customHeight="1" x14ac:dyDescent="0.15">
      <c r="A694" s="61"/>
      <c r="B694" s="66" t="s">
        <v>153</v>
      </c>
      <c r="C694" s="172"/>
      <c r="D694" s="67"/>
      <c r="E694" s="152"/>
      <c r="F694" s="69"/>
      <c r="G694" s="69"/>
      <c r="H694" s="65"/>
    </row>
    <row r="695" spans="1:8" ht="12" customHeight="1" x14ac:dyDescent="0.15">
      <c r="A695" s="61"/>
      <c r="B695" s="66"/>
      <c r="C695" s="172"/>
      <c r="D695" s="70" t="s">
        <v>104</v>
      </c>
      <c r="E695" s="153">
        <v>1</v>
      </c>
      <c r="F695" s="72"/>
      <c r="G695" s="72"/>
      <c r="H695" s="65"/>
    </row>
    <row r="696" spans="1:8" ht="12" customHeight="1" x14ac:dyDescent="0.15">
      <c r="A696" s="73"/>
      <c r="B696" s="74"/>
      <c r="C696" s="174"/>
      <c r="D696" s="75"/>
      <c r="E696" s="154"/>
      <c r="F696" s="77"/>
      <c r="G696" s="77"/>
      <c r="H696" s="78" t="s">
        <v>112</v>
      </c>
    </row>
    <row r="697" spans="1:8" ht="12" customHeight="1" x14ac:dyDescent="0.15">
      <c r="A697" s="61" t="str">
        <f>[1]C代価!A126</f>
        <v>揚泥車運転工（1）</v>
      </c>
      <c r="C697" s="123"/>
      <c r="D697" s="62"/>
      <c r="E697" s="151"/>
      <c r="F697" s="64"/>
      <c r="G697" s="64"/>
      <c r="H697" s="65"/>
    </row>
    <row r="698" spans="1:8" ht="12" customHeight="1" x14ac:dyDescent="0.15">
      <c r="A698" s="61"/>
      <c r="B698" s="66" t="s">
        <v>153</v>
      </c>
      <c r="C698" s="123"/>
      <c r="D698" s="67"/>
      <c r="E698" s="152"/>
      <c r="F698" s="69"/>
      <c r="G698" s="69"/>
      <c r="H698" s="65"/>
    </row>
    <row r="699" spans="1:8" ht="12" customHeight="1" x14ac:dyDescent="0.15">
      <c r="A699" s="61"/>
      <c r="B699" s="37"/>
      <c r="C699" s="123"/>
      <c r="D699" s="70" t="s">
        <v>104</v>
      </c>
      <c r="E699" s="153">
        <v>1</v>
      </c>
      <c r="F699" s="72"/>
      <c r="G699" s="72"/>
      <c r="H699" s="65"/>
    </row>
    <row r="700" spans="1:8" ht="12" customHeight="1" x14ac:dyDescent="0.15">
      <c r="A700" s="73"/>
      <c r="B700" s="74"/>
      <c r="C700" s="174"/>
      <c r="D700" s="75"/>
      <c r="E700" s="154"/>
      <c r="F700" s="77"/>
      <c r="G700" s="77"/>
      <c r="H700" s="78" t="s">
        <v>113</v>
      </c>
    </row>
    <row r="701" spans="1:8" ht="12" customHeight="1" x14ac:dyDescent="0.15">
      <c r="A701" s="61" t="s">
        <v>116</v>
      </c>
      <c r="B701" s="37"/>
      <c r="C701" s="123"/>
      <c r="D701" s="62"/>
      <c r="E701" s="151"/>
      <c r="F701" s="64"/>
      <c r="G701" s="81"/>
      <c r="H701" s="79"/>
    </row>
    <row r="702" spans="1:8" ht="12" customHeight="1" x14ac:dyDescent="0.15">
      <c r="A702" s="61"/>
      <c r="B702" s="37"/>
      <c r="C702" s="123"/>
      <c r="D702" s="67"/>
      <c r="E702" s="152"/>
      <c r="F702" s="69"/>
      <c r="G702" s="69"/>
      <c r="H702" s="65"/>
    </row>
    <row r="703" spans="1:8" ht="12" customHeight="1" x14ac:dyDescent="0.15">
      <c r="A703" s="61"/>
      <c r="B703" s="37"/>
      <c r="C703" s="123"/>
      <c r="D703" s="70"/>
      <c r="E703" s="153"/>
      <c r="F703" s="72"/>
      <c r="G703" s="72"/>
      <c r="H703" s="65"/>
    </row>
    <row r="704" spans="1:8" ht="12" customHeight="1" x14ac:dyDescent="0.15">
      <c r="A704" s="73"/>
      <c r="B704" s="74"/>
      <c r="C704" s="174"/>
      <c r="D704" s="75"/>
      <c r="E704" s="154"/>
      <c r="F704" s="77"/>
      <c r="G704" s="77"/>
      <c r="H704" s="78" t="s">
        <v>163</v>
      </c>
    </row>
    <row r="705" spans="1:8" ht="12" customHeight="1" x14ac:dyDescent="0.15">
      <c r="A705" s="61"/>
      <c r="B705" s="37"/>
      <c r="C705" s="123"/>
      <c r="D705" s="62"/>
      <c r="E705" s="151"/>
      <c r="F705" s="64"/>
      <c r="G705" s="64"/>
      <c r="H705" s="65"/>
    </row>
    <row r="706" spans="1:8" ht="12" customHeight="1" x14ac:dyDescent="0.15">
      <c r="A706" s="61" t="s">
        <v>118</v>
      </c>
      <c r="B706" s="37" t="s">
        <v>164</v>
      </c>
      <c r="C706" s="123"/>
      <c r="D706" s="67"/>
      <c r="E706" s="152"/>
      <c r="F706" s="69"/>
      <c r="G706" s="69"/>
      <c r="H706" s="65"/>
    </row>
    <row r="707" spans="1:8" ht="12" customHeight="1" x14ac:dyDescent="0.15">
      <c r="A707" s="61"/>
      <c r="B707" s="37"/>
      <c r="C707" s="123"/>
      <c r="D707" s="70"/>
      <c r="E707" s="153"/>
      <c r="F707" s="72"/>
      <c r="G707" s="72"/>
      <c r="H707" s="65"/>
    </row>
    <row r="708" spans="1:8" ht="12" customHeight="1" x14ac:dyDescent="0.15">
      <c r="A708" s="73"/>
      <c r="B708" s="74"/>
      <c r="C708" s="174"/>
      <c r="D708" s="75"/>
      <c r="E708" s="154"/>
      <c r="F708" s="77"/>
      <c r="G708" s="77"/>
      <c r="H708" s="78" t="s">
        <v>146</v>
      </c>
    </row>
    <row r="709" spans="1:8" ht="12" customHeight="1" x14ac:dyDescent="0.15">
      <c r="A709" s="61"/>
      <c r="B709" s="37"/>
      <c r="C709" s="123"/>
      <c r="D709" s="62"/>
      <c r="E709" s="151"/>
      <c r="F709" s="64"/>
      <c r="G709" s="64"/>
      <c r="H709" s="65"/>
    </row>
    <row r="710" spans="1:8" ht="12" customHeight="1" x14ac:dyDescent="0.15">
      <c r="A710" s="187" t="s">
        <v>121</v>
      </c>
      <c r="B710" s="188"/>
      <c r="C710" s="189"/>
      <c r="D710" s="67"/>
      <c r="E710" s="152"/>
      <c r="F710" s="69"/>
      <c r="G710" s="69"/>
      <c r="H710" s="65"/>
    </row>
    <row r="711" spans="1:8" ht="12" customHeight="1" x14ac:dyDescent="0.15">
      <c r="A711" s="61"/>
      <c r="B711" s="37"/>
      <c r="C711" s="123"/>
      <c r="D711" s="70"/>
      <c r="E711" s="153"/>
      <c r="F711" s="72"/>
      <c r="G711" s="72"/>
      <c r="H711" s="65"/>
    </row>
    <row r="712" spans="1:8" ht="12" customHeight="1" x14ac:dyDescent="0.15">
      <c r="A712" s="73"/>
      <c r="B712" s="74"/>
      <c r="C712" s="174"/>
      <c r="D712" s="75"/>
      <c r="E712" s="154"/>
      <c r="F712" s="77"/>
      <c r="G712" s="77"/>
      <c r="H712" s="78"/>
    </row>
    <row r="713" spans="1:8" ht="12" customHeight="1" x14ac:dyDescent="0.15">
      <c r="A713" s="119"/>
      <c r="B713" s="120"/>
      <c r="C713" s="193"/>
      <c r="D713" s="62"/>
      <c r="E713" s="151"/>
      <c r="F713" s="64"/>
      <c r="G713" s="64"/>
      <c r="H713" s="182"/>
    </row>
    <row r="714" spans="1:8" ht="12" customHeight="1" x14ac:dyDescent="0.15">
      <c r="A714" s="61"/>
      <c r="B714" s="37"/>
      <c r="C714" s="123"/>
      <c r="D714" s="67"/>
      <c r="E714" s="152"/>
      <c r="F714" s="69"/>
      <c r="G714" s="69"/>
      <c r="H714" s="65"/>
    </row>
    <row r="715" spans="1:8" ht="12" customHeight="1" x14ac:dyDescent="0.15">
      <c r="A715" s="61"/>
      <c r="B715" s="37"/>
      <c r="C715" s="123"/>
      <c r="D715" s="70"/>
      <c r="E715" s="153"/>
      <c r="F715" s="185"/>
      <c r="G715" s="72"/>
      <c r="H715" s="65"/>
    </row>
    <row r="716" spans="1:8" ht="12" customHeight="1" x14ac:dyDescent="0.15">
      <c r="A716" s="73"/>
      <c r="B716" s="74"/>
      <c r="C716" s="174"/>
      <c r="D716" s="75"/>
      <c r="E716" s="154"/>
      <c r="F716" s="194"/>
      <c r="G716" s="77"/>
      <c r="H716" s="78"/>
    </row>
    <row r="717" spans="1:8" ht="12" customHeight="1" x14ac:dyDescent="0.15">
      <c r="A717" s="61"/>
      <c r="B717" s="37"/>
      <c r="C717" s="123"/>
      <c r="D717" s="62"/>
      <c r="E717" s="151"/>
      <c r="F717" s="64"/>
      <c r="G717" s="64"/>
      <c r="H717" s="65"/>
    </row>
    <row r="718" spans="1:8" ht="12" customHeight="1" x14ac:dyDescent="0.15">
      <c r="A718" s="61"/>
      <c r="B718" s="37"/>
      <c r="C718" s="123"/>
      <c r="D718" s="67"/>
      <c r="E718" s="152"/>
      <c r="F718" s="69"/>
      <c r="G718" s="69"/>
      <c r="H718" s="65"/>
    </row>
    <row r="719" spans="1:8" ht="12" customHeight="1" x14ac:dyDescent="0.15">
      <c r="A719" s="61"/>
      <c r="B719" s="37"/>
      <c r="C719" s="123"/>
      <c r="D719" s="70"/>
      <c r="E719" s="153"/>
      <c r="F719" s="72"/>
      <c r="G719" s="72"/>
      <c r="H719" s="65"/>
    </row>
    <row r="720" spans="1:8" ht="12" customHeight="1" x14ac:dyDescent="0.15">
      <c r="A720" s="73"/>
      <c r="B720" s="74"/>
      <c r="C720" s="174"/>
      <c r="D720" s="75"/>
      <c r="E720" s="154"/>
      <c r="F720" s="77"/>
      <c r="G720" s="77"/>
      <c r="H720" s="78"/>
    </row>
    <row r="721" spans="1:8" ht="12" customHeight="1" x14ac:dyDescent="0.15">
      <c r="A721" s="61"/>
      <c r="B721" s="37"/>
      <c r="C721" s="123"/>
      <c r="D721" s="62"/>
      <c r="E721" s="151"/>
      <c r="F721" s="64"/>
      <c r="G721" s="64"/>
      <c r="H721" s="65"/>
    </row>
    <row r="722" spans="1:8" ht="12" customHeight="1" x14ac:dyDescent="0.15">
      <c r="A722" s="61"/>
      <c r="B722" s="37"/>
      <c r="C722" s="123"/>
      <c r="D722" s="67"/>
      <c r="E722" s="152"/>
      <c r="F722" s="69"/>
      <c r="G722" s="69"/>
      <c r="H722" s="65"/>
    </row>
    <row r="723" spans="1:8" ht="12" customHeight="1" x14ac:dyDescent="0.15">
      <c r="A723" s="61"/>
      <c r="B723" s="37"/>
      <c r="C723" s="123"/>
      <c r="D723" s="70"/>
      <c r="E723" s="153"/>
      <c r="F723" s="72"/>
      <c r="G723" s="72"/>
      <c r="H723" s="65"/>
    </row>
    <row r="724" spans="1:8" ht="12" customHeight="1" x14ac:dyDescent="0.15">
      <c r="A724" s="73"/>
      <c r="B724" s="74"/>
      <c r="C724" s="174"/>
      <c r="D724" s="75"/>
      <c r="E724" s="154"/>
      <c r="F724" s="77"/>
      <c r="G724" s="77"/>
      <c r="H724" s="78"/>
    </row>
    <row r="725" spans="1:8" ht="12" customHeight="1" x14ac:dyDescent="0.15">
      <c r="A725" s="61"/>
      <c r="B725" s="37"/>
      <c r="C725" s="123"/>
      <c r="D725" s="62"/>
      <c r="E725" s="151"/>
      <c r="F725" s="64"/>
      <c r="G725" s="64"/>
      <c r="H725" s="65"/>
    </row>
    <row r="726" spans="1:8" ht="12" customHeight="1" x14ac:dyDescent="0.15">
      <c r="A726" s="61"/>
      <c r="B726" s="37"/>
      <c r="C726" s="123"/>
      <c r="D726" s="67"/>
      <c r="E726" s="152"/>
      <c r="F726" s="69"/>
      <c r="G726" s="69"/>
      <c r="H726" s="65"/>
    </row>
    <row r="727" spans="1:8" ht="12" customHeight="1" x14ac:dyDescent="0.15">
      <c r="A727" s="61"/>
      <c r="B727" s="37"/>
      <c r="C727" s="123"/>
      <c r="D727" s="70"/>
      <c r="E727" s="153"/>
      <c r="F727" s="72"/>
      <c r="G727" s="72"/>
      <c r="H727" s="65"/>
    </row>
    <row r="728" spans="1:8" ht="12" customHeight="1" x14ac:dyDescent="0.15">
      <c r="A728" s="73"/>
      <c r="B728" s="74"/>
      <c r="C728" s="74"/>
      <c r="D728" s="75"/>
      <c r="E728" s="154"/>
      <c r="F728" s="77"/>
      <c r="G728" s="77"/>
      <c r="H728" s="78"/>
    </row>
    <row r="729" spans="1:8" ht="12" customHeight="1" x14ac:dyDescent="0.15">
      <c r="A729" s="61"/>
      <c r="B729" s="37"/>
      <c r="C729" s="37"/>
      <c r="D729" s="62"/>
      <c r="E729" s="151"/>
      <c r="F729" s="64"/>
      <c r="G729" s="64"/>
      <c r="H729" s="65"/>
    </row>
    <row r="730" spans="1:8" ht="12" customHeight="1" x14ac:dyDescent="0.15">
      <c r="A730" s="61"/>
      <c r="B730" s="37"/>
      <c r="C730" s="37"/>
      <c r="D730" s="67"/>
      <c r="E730" s="152"/>
      <c r="F730" s="69"/>
      <c r="G730" s="69"/>
      <c r="H730" s="65"/>
    </row>
    <row r="731" spans="1:8" ht="12" customHeight="1" x14ac:dyDescent="0.15">
      <c r="A731" s="61"/>
      <c r="B731" s="37"/>
      <c r="C731" s="37"/>
      <c r="D731" s="70"/>
      <c r="E731" s="153"/>
      <c r="F731" s="72"/>
      <c r="G731" s="72"/>
      <c r="H731" s="179"/>
    </row>
    <row r="732" spans="1:8" ht="12" customHeight="1" x14ac:dyDescent="0.15">
      <c r="A732" s="73"/>
      <c r="B732" s="74"/>
      <c r="C732" s="74"/>
      <c r="D732" s="75"/>
      <c r="E732" s="154"/>
      <c r="F732" s="77"/>
      <c r="G732" s="77"/>
      <c r="H732" s="78"/>
    </row>
    <row r="733" spans="1:8" ht="12" customHeight="1" x14ac:dyDescent="0.15">
      <c r="A733" s="61"/>
      <c r="B733" s="37"/>
      <c r="C733" s="37"/>
      <c r="D733" s="62"/>
      <c r="E733" s="151"/>
      <c r="F733" s="64"/>
      <c r="G733" s="64"/>
      <c r="H733" s="122"/>
    </row>
    <row r="734" spans="1:8" ht="12" customHeight="1" x14ac:dyDescent="0.15">
      <c r="A734" s="61"/>
      <c r="B734" s="37"/>
      <c r="C734" s="37"/>
      <c r="D734" s="67"/>
      <c r="E734" s="152"/>
      <c r="F734" s="69"/>
      <c r="G734" s="69"/>
      <c r="H734" s="79"/>
    </row>
    <row r="735" spans="1:8" ht="12" customHeight="1" x14ac:dyDescent="0.15">
      <c r="A735" s="61"/>
      <c r="B735" s="37"/>
      <c r="C735" s="37"/>
      <c r="D735" s="70"/>
      <c r="E735" s="153"/>
      <c r="F735" s="72"/>
      <c r="G735" s="72"/>
      <c r="H735" s="111"/>
    </row>
    <row r="736" spans="1:8" ht="12" customHeight="1" x14ac:dyDescent="0.15">
      <c r="A736" s="73"/>
      <c r="B736" s="74"/>
      <c r="C736" s="74"/>
      <c r="D736" s="75"/>
      <c r="E736" s="154"/>
      <c r="F736" s="77"/>
      <c r="G736" s="77"/>
      <c r="H736" s="78"/>
    </row>
    <row r="737" spans="1:8" ht="12" customHeight="1" x14ac:dyDescent="0.15">
      <c r="A737" s="61"/>
      <c r="B737" s="37"/>
      <c r="C737" s="37"/>
      <c r="D737" s="62"/>
      <c r="E737" s="158"/>
      <c r="F737" s="159"/>
      <c r="G737" s="159"/>
      <c r="H737" s="65"/>
    </row>
    <row r="738" spans="1:8" ht="12" customHeight="1" x14ac:dyDescent="0.15">
      <c r="A738" s="61"/>
      <c r="B738" s="37"/>
      <c r="C738" s="37"/>
      <c r="D738" s="67"/>
      <c r="E738" s="160"/>
      <c r="F738" s="161"/>
      <c r="G738" s="161"/>
      <c r="H738" s="65"/>
    </row>
    <row r="739" spans="1:8" ht="12" customHeight="1" x14ac:dyDescent="0.15">
      <c r="A739" s="61"/>
      <c r="B739" s="37"/>
      <c r="C739" s="37"/>
      <c r="D739" s="70"/>
      <c r="E739" s="162"/>
      <c r="F739" s="89"/>
      <c r="G739" s="72"/>
      <c r="H739" s="65"/>
    </row>
    <row r="740" spans="1:8" ht="12" customHeight="1" x14ac:dyDescent="0.15">
      <c r="A740" s="73"/>
      <c r="B740" s="74"/>
      <c r="C740" s="74"/>
      <c r="D740" s="75"/>
      <c r="E740" s="163"/>
      <c r="F740" s="92"/>
      <c r="G740" s="77"/>
      <c r="H740" s="78"/>
    </row>
    <row r="741" spans="1:8" ht="12" customHeight="1" x14ac:dyDescent="0.15">
      <c r="A741" s="61"/>
      <c r="B741" s="37"/>
      <c r="C741" s="37"/>
      <c r="D741" s="62"/>
      <c r="E741" s="158"/>
      <c r="F741" s="159"/>
      <c r="G741" s="159"/>
      <c r="H741" s="65"/>
    </row>
    <row r="742" spans="1:8" ht="12" customHeight="1" x14ac:dyDescent="0.15">
      <c r="A742" s="61"/>
      <c r="B742" s="37"/>
      <c r="C742" s="37"/>
      <c r="D742" s="67"/>
      <c r="E742" s="160"/>
      <c r="F742" s="161"/>
      <c r="G742" s="161"/>
      <c r="H742" s="65"/>
    </row>
    <row r="743" spans="1:8" ht="12" customHeight="1" x14ac:dyDescent="0.15">
      <c r="A743" s="61"/>
      <c r="B743" s="37"/>
      <c r="C743" s="37"/>
      <c r="D743" s="70"/>
      <c r="E743" s="162"/>
      <c r="F743" s="89"/>
      <c r="G743" s="89"/>
      <c r="H743" s="65"/>
    </row>
    <row r="744" spans="1:8" ht="12" customHeight="1" x14ac:dyDescent="0.15">
      <c r="A744" s="73"/>
      <c r="B744" s="74"/>
      <c r="C744" s="74"/>
      <c r="D744" s="75"/>
      <c r="E744" s="163"/>
      <c r="F744" s="92"/>
      <c r="G744" s="92"/>
      <c r="H744" s="78"/>
    </row>
    <row r="745" spans="1:8" ht="12" customHeight="1" x14ac:dyDescent="0.15">
      <c r="A745" s="99"/>
      <c r="B745" s="37"/>
      <c r="C745" s="37"/>
      <c r="D745" s="62"/>
      <c r="E745" s="151"/>
      <c r="F745" s="64"/>
      <c r="G745" s="64"/>
      <c r="H745" s="65"/>
    </row>
    <row r="746" spans="1:8" ht="12" customHeight="1" x14ac:dyDescent="0.15">
      <c r="A746" s="61"/>
      <c r="B746" s="37"/>
      <c r="C746" s="37"/>
      <c r="D746" s="67"/>
      <c r="E746" s="152"/>
      <c r="F746" s="69"/>
      <c r="G746" s="69"/>
      <c r="H746" s="65"/>
    </row>
    <row r="747" spans="1:8" ht="12" customHeight="1" x14ac:dyDescent="0.15">
      <c r="A747" s="61"/>
      <c r="B747" s="37"/>
      <c r="C747" s="37"/>
      <c r="D747" s="70"/>
      <c r="E747" s="153"/>
      <c r="F747" s="72"/>
      <c r="G747" s="72"/>
      <c r="H747" s="65"/>
    </row>
    <row r="748" spans="1:8" ht="12" customHeight="1" thickBot="1" x14ac:dyDescent="0.2">
      <c r="A748" s="124"/>
      <c r="B748" s="125"/>
      <c r="C748" s="125"/>
      <c r="D748" s="127"/>
      <c r="E748" s="165"/>
      <c r="F748" s="130"/>
      <c r="G748" s="130"/>
      <c r="H748" s="166"/>
    </row>
  </sheetData>
  <mergeCells count="1396">
    <mergeCell ref="D745:D746"/>
    <mergeCell ref="E745:E746"/>
    <mergeCell ref="F745:F746"/>
    <mergeCell ref="G745:G746"/>
    <mergeCell ref="D747:D748"/>
    <mergeCell ref="E747:E748"/>
    <mergeCell ref="F747:F748"/>
    <mergeCell ref="G747:G748"/>
    <mergeCell ref="D741:D742"/>
    <mergeCell ref="E741:E742"/>
    <mergeCell ref="F741:F742"/>
    <mergeCell ref="G741:G742"/>
    <mergeCell ref="D743:D744"/>
    <mergeCell ref="E743:E744"/>
    <mergeCell ref="F743:F744"/>
    <mergeCell ref="G743:G744"/>
    <mergeCell ref="D737:D738"/>
    <mergeCell ref="E737:E738"/>
    <mergeCell ref="F737:F738"/>
    <mergeCell ref="G737:G738"/>
    <mergeCell ref="D739:D740"/>
    <mergeCell ref="E739:E740"/>
    <mergeCell ref="F739:F740"/>
    <mergeCell ref="G739:G740"/>
    <mergeCell ref="D733:D734"/>
    <mergeCell ref="E733:E734"/>
    <mergeCell ref="F733:F734"/>
    <mergeCell ref="G733:G734"/>
    <mergeCell ref="D735:D736"/>
    <mergeCell ref="E735:E736"/>
    <mergeCell ref="F735:F736"/>
    <mergeCell ref="G735:G736"/>
    <mergeCell ref="D729:D730"/>
    <mergeCell ref="E729:E730"/>
    <mergeCell ref="F729:F730"/>
    <mergeCell ref="G729:G730"/>
    <mergeCell ref="D731:D732"/>
    <mergeCell ref="E731:E732"/>
    <mergeCell ref="F731:F732"/>
    <mergeCell ref="G731:G732"/>
    <mergeCell ref="D725:D726"/>
    <mergeCell ref="E725:E726"/>
    <mergeCell ref="F725:F726"/>
    <mergeCell ref="G725:G726"/>
    <mergeCell ref="D727:D728"/>
    <mergeCell ref="E727:E728"/>
    <mergeCell ref="F727:F728"/>
    <mergeCell ref="G727:G728"/>
    <mergeCell ref="D721:D722"/>
    <mergeCell ref="E721:E722"/>
    <mergeCell ref="F721:F722"/>
    <mergeCell ref="G721:G722"/>
    <mergeCell ref="D723:D724"/>
    <mergeCell ref="E723:E724"/>
    <mergeCell ref="F723:F724"/>
    <mergeCell ref="G723:G724"/>
    <mergeCell ref="D717:D718"/>
    <mergeCell ref="E717:E718"/>
    <mergeCell ref="F717:F718"/>
    <mergeCell ref="G717:G718"/>
    <mergeCell ref="D719:D720"/>
    <mergeCell ref="E719:E720"/>
    <mergeCell ref="F719:F720"/>
    <mergeCell ref="G719:G720"/>
    <mergeCell ref="D713:D714"/>
    <mergeCell ref="E713:E714"/>
    <mergeCell ref="F713:F714"/>
    <mergeCell ref="G713:G714"/>
    <mergeCell ref="D715:D716"/>
    <mergeCell ref="E715:E716"/>
    <mergeCell ref="F715:F716"/>
    <mergeCell ref="G715:G716"/>
    <mergeCell ref="D709:D710"/>
    <mergeCell ref="E709:E710"/>
    <mergeCell ref="F709:F710"/>
    <mergeCell ref="G709:G710"/>
    <mergeCell ref="A710:C710"/>
    <mergeCell ref="D711:D712"/>
    <mergeCell ref="E711:E712"/>
    <mergeCell ref="F711:F712"/>
    <mergeCell ref="G711:G712"/>
    <mergeCell ref="D705:D706"/>
    <mergeCell ref="E705:E706"/>
    <mergeCell ref="F705:F706"/>
    <mergeCell ref="G705:G706"/>
    <mergeCell ref="D707:D708"/>
    <mergeCell ref="E707:E708"/>
    <mergeCell ref="F707:F708"/>
    <mergeCell ref="G707:G708"/>
    <mergeCell ref="D701:D702"/>
    <mergeCell ref="E701:E702"/>
    <mergeCell ref="F701:F702"/>
    <mergeCell ref="G701:G702"/>
    <mergeCell ref="D703:D704"/>
    <mergeCell ref="E703:E704"/>
    <mergeCell ref="F703:F704"/>
    <mergeCell ref="G703:G704"/>
    <mergeCell ref="D697:D698"/>
    <mergeCell ref="E697:E698"/>
    <mergeCell ref="F697:F698"/>
    <mergeCell ref="G697:G698"/>
    <mergeCell ref="D699:D700"/>
    <mergeCell ref="E699:E700"/>
    <mergeCell ref="F699:F700"/>
    <mergeCell ref="G699:G700"/>
    <mergeCell ref="A691:C691"/>
    <mergeCell ref="D693:D694"/>
    <mergeCell ref="E693:E694"/>
    <mergeCell ref="F693:F694"/>
    <mergeCell ref="G693:G694"/>
    <mergeCell ref="D695:D696"/>
    <mergeCell ref="E695:E696"/>
    <mergeCell ref="F695:F696"/>
    <mergeCell ref="G695:G696"/>
    <mergeCell ref="D685:D686"/>
    <mergeCell ref="E685:E686"/>
    <mergeCell ref="F685:F686"/>
    <mergeCell ref="G685:G686"/>
    <mergeCell ref="A688:E688"/>
    <mergeCell ref="F688:H688"/>
    <mergeCell ref="D681:D682"/>
    <mergeCell ref="E681:E682"/>
    <mergeCell ref="F681:F682"/>
    <mergeCell ref="G681:G682"/>
    <mergeCell ref="D683:D684"/>
    <mergeCell ref="E683:E684"/>
    <mergeCell ref="F683:F684"/>
    <mergeCell ref="G683:G684"/>
    <mergeCell ref="D677:D678"/>
    <mergeCell ref="E677:E678"/>
    <mergeCell ref="F677:F678"/>
    <mergeCell ref="G677:G678"/>
    <mergeCell ref="D679:D680"/>
    <mergeCell ref="E679:E680"/>
    <mergeCell ref="F679:F680"/>
    <mergeCell ref="G679:G680"/>
    <mergeCell ref="D673:D674"/>
    <mergeCell ref="E673:E674"/>
    <mergeCell ref="F673:F674"/>
    <mergeCell ref="G673:G674"/>
    <mergeCell ref="D675:D676"/>
    <mergeCell ref="E675:E676"/>
    <mergeCell ref="F675:F676"/>
    <mergeCell ref="G675:G676"/>
    <mergeCell ref="D669:D670"/>
    <mergeCell ref="E669:E670"/>
    <mergeCell ref="F669:F670"/>
    <mergeCell ref="G669:G670"/>
    <mergeCell ref="D671:D672"/>
    <mergeCell ref="E671:E672"/>
    <mergeCell ref="F671:F672"/>
    <mergeCell ref="G671:G672"/>
    <mergeCell ref="D665:D666"/>
    <mergeCell ref="E665:E666"/>
    <mergeCell ref="F665:F666"/>
    <mergeCell ref="G665:G666"/>
    <mergeCell ref="D667:D668"/>
    <mergeCell ref="E667:E668"/>
    <mergeCell ref="F667:F668"/>
    <mergeCell ref="G667:G668"/>
    <mergeCell ref="D661:D662"/>
    <mergeCell ref="E661:E662"/>
    <mergeCell ref="F661:F662"/>
    <mergeCell ref="G661:G662"/>
    <mergeCell ref="D663:D664"/>
    <mergeCell ref="E663:E664"/>
    <mergeCell ref="F663:F664"/>
    <mergeCell ref="G663:G664"/>
    <mergeCell ref="D657:D658"/>
    <mergeCell ref="E657:E658"/>
    <mergeCell ref="F657:F658"/>
    <mergeCell ref="G657:G658"/>
    <mergeCell ref="D659:D660"/>
    <mergeCell ref="E659:E660"/>
    <mergeCell ref="F659:F660"/>
    <mergeCell ref="G659:G660"/>
    <mergeCell ref="D653:D654"/>
    <mergeCell ref="E653:E654"/>
    <mergeCell ref="F653:F654"/>
    <mergeCell ref="G653:G654"/>
    <mergeCell ref="D655:D656"/>
    <mergeCell ref="E655:E656"/>
    <mergeCell ref="F655:F656"/>
    <mergeCell ref="G655:G656"/>
    <mergeCell ref="D649:D650"/>
    <mergeCell ref="E649:E650"/>
    <mergeCell ref="F649:F650"/>
    <mergeCell ref="G649:G650"/>
    <mergeCell ref="D651:D652"/>
    <mergeCell ref="E651:E652"/>
    <mergeCell ref="F651:F652"/>
    <mergeCell ref="G651:G652"/>
    <mergeCell ref="D645:D646"/>
    <mergeCell ref="E645:E646"/>
    <mergeCell ref="F645:F646"/>
    <mergeCell ref="G645:G646"/>
    <mergeCell ref="D647:D648"/>
    <mergeCell ref="E647:E648"/>
    <mergeCell ref="F647:F648"/>
    <mergeCell ref="G647:G648"/>
    <mergeCell ref="D641:D642"/>
    <mergeCell ref="E641:E642"/>
    <mergeCell ref="F641:F642"/>
    <mergeCell ref="G641:G642"/>
    <mergeCell ref="D643:D644"/>
    <mergeCell ref="E643:E644"/>
    <mergeCell ref="F643:F644"/>
    <mergeCell ref="G643:G644"/>
    <mergeCell ref="D637:D638"/>
    <mergeCell ref="E637:E638"/>
    <mergeCell ref="F637:F638"/>
    <mergeCell ref="G637:G638"/>
    <mergeCell ref="D639:D640"/>
    <mergeCell ref="E639:E640"/>
    <mergeCell ref="F639:F640"/>
    <mergeCell ref="G639:G640"/>
    <mergeCell ref="D633:D634"/>
    <mergeCell ref="E633:E634"/>
    <mergeCell ref="F633:F634"/>
    <mergeCell ref="G633:G634"/>
    <mergeCell ref="D635:D636"/>
    <mergeCell ref="E635:E636"/>
    <mergeCell ref="F635:F636"/>
    <mergeCell ref="G635:G636"/>
    <mergeCell ref="A626:E626"/>
    <mergeCell ref="F626:H626"/>
    <mergeCell ref="A629:C629"/>
    <mergeCell ref="D631:D632"/>
    <mergeCell ref="E631:E632"/>
    <mergeCell ref="F631:F632"/>
    <mergeCell ref="G631:G632"/>
    <mergeCell ref="D621:D622"/>
    <mergeCell ref="E621:E622"/>
    <mergeCell ref="F621:F622"/>
    <mergeCell ref="G621:G622"/>
    <mergeCell ref="D623:D624"/>
    <mergeCell ref="E623:E624"/>
    <mergeCell ref="F623:F624"/>
    <mergeCell ref="G623:G624"/>
    <mergeCell ref="D617:D618"/>
    <mergeCell ref="E617:E618"/>
    <mergeCell ref="F617:F618"/>
    <mergeCell ref="G617:G618"/>
    <mergeCell ref="D619:D620"/>
    <mergeCell ref="E619:E620"/>
    <mergeCell ref="F619:F620"/>
    <mergeCell ref="G619:G620"/>
    <mergeCell ref="D613:D614"/>
    <mergeCell ref="E613:E614"/>
    <mergeCell ref="F613:F614"/>
    <mergeCell ref="G613:G614"/>
    <mergeCell ref="D615:D616"/>
    <mergeCell ref="E615:E616"/>
    <mergeCell ref="F615:F616"/>
    <mergeCell ref="G615:G616"/>
    <mergeCell ref="D609:D610"/>
    <mergeCell ref="E609:E610"/>
    <mergeCell ref="F609:F610"/>
    <mergeCell ref="G609:G610"/>
    <mergeCell ref="D611:D612"/>
    <mergeCell ref="E611:E612"/>
    <mergeCell ref="F611:F612"/>
    <mergeCell ref="G611:G612"/>
    <mergeCell ref="D605:D606"/>
    <mergeCell ref="E605:E606"/>
    <mergeCell ref="F605:F606"/>
    <mergeCell ref="G605:G606"/>
    <mergeCell ref="D607:D608"/>
    <mergeCell ref="E607:E608"/>
    <mergeCell ref="F607:F608"/>
    <mergeCell ref="G607:G608"/>
    <mergeCell ref="D601:D602"/>
    <mergeCell ref="E601:E602"/>
    <mergeCell ref="F601:F602"/>
    <mergeCell ref="G601:G602"/>
    <mergeCell ref="D603:D604"/>
    <mergeCell ref="E603:E604"/>
    <mergeCell ref="F603:F604"/>
    <mergeCell ref="G603:G604"/>
    <mergeCell ref="D597:D598"/>
    <mergeCell ref="E597:E598"/>
    <mergeCell ref="F597:F598"/>
    <mergeCell ref="G597:G598"/>
    <mergeCell ref="D599:D600"/>
    <mergeCell ref="E599:E600"/>
    <mergeCell ref="F599:F600"/>
    <mergeCell ref="G599:G600"/>
    <mergeCell ref="D593:D594"/>
    <mergeCell ref="E593:E594"/>
    <mergeCell ref="F593:F594"/>
    <mergeCell ref="G593:G594"/>
    <mergeCell ref="D595:D596"/>
    <mergeCell ref="E595:E596"/>
    <mergeCell ref="F595:F596"/>
    <mergeCell ref="G595:G596"/>
    <mergeCell ref="D589:D590"/>
    <mergeCell ref="E589:E590"/>
    <mergeCell ref="F589:F590"/>
    <mergeCell ref="G589:G590"/>
    <mergeCell ref="D591:D592"/>
    <mergeCell ref="E591:E592"/>
    <mergeCell ref="F591:F592"/>
    <mergeCell ref="G591:G592"/>
    <mergeCell ref="D585:D586"/>
    <mergeCell ref="E585:E586"/>
    <mergeCell ref="F585:F586"/>
    <mergeCell ref="G585:G586"/>
    <mergeCell ref="D587:D588"/>
    <mergeCell ref="E587:E588"/>
    <mergeCell ref="F587:F588"/>
    <mergeCell ref="G587:G588"/>
    <mergeCell ref="D581:D582"/>
    <mergeCell ref="E581:E582"/>
    <mergeCell ref="F581:F582"/>
    <mergeCell ref="G581:G582"/>
    <mergeCell ref="D583:D584"/>
    <mergeCell ref="E583:E584"/>
    <mergeCell ref="F583:F584"/>
    <mergeCell ref="G583:G584"/>
    <mergeCell ref="D577:D578"/>
    <mergeCell ref="E577:E578"/>
    <mergeCell ref="F577:F578"/>
    <mergeCell ref="G577:G578"/>
    <mergeCell ref="D579:D580"/>
    <mergeCell ref="E579:E580"/>
    <mergeCell ref="F579:F580"/>
    <mergeCell ref="G579:G580"/>
    <mergeCell ref="D573:D574"/>
    <mergeCell ref="E573:E574"/>
    <mergeCell ref="F573:F574"/>
    <mergeCell ref="G573:G574"/>
    <mergeCell ref="D575:D576"/>
    <mergeCell ref="E575:E576"/>
    <mergeCell ref="F575:F576"/>
    <mergeCell ref="G575:G576"/>
    <mergeCell ref="A567:C567"/>
    <mergeCell ref="D569:D570"/>
    <mergeCell ref="E569:E570"/>
    <mergeCell ref="F569:F570"/>
    <mergeCell ref="G569:G570"/>
    <mergeCell ref="D571:D572"/>
    <mergeCell ref="E571:E572"/>
    <mergeCell ref="F571:F572"/>
    <mergeCell ref="G571:G572"/>
    <mergeCell ref="D561:D562"/>
    <mergeCell ref="E561:E562"/>
    <mergeCell ref="F561:F562"/>
    <mergeCell ref="G561:G562"/>
    <mergeCell ref="A564:E564"/>
    <mergeCell ref="F564:H564"/>
    <mergeCell ref="D557:D558"/>
    <mergeCell ref="E557:E558"/>
    <mergeCell ref="F557:F558"/>
    <mergeCell ref="G557:G558"/>
    <mergeCell ref="D559:D560"/>
    <mergeCell ref="E559:E560"/>
    <mergeCell ref="F559:F560"/>
    <mergeCell ref="G559:G560"/>
    <mergeCell ref="D553:D554"/>
    <mergeCell ref="E553:E554"/>
    <mergeCell ref="F553:F554"/>
    <mergeCell ref="G553:G554"/>
    <mergeCell ref="D555:D556"/>
    <mergeCell ref="E555:E556"/>
    <mergeCell ref="F555:F556"/>
    <mergeCell ref="G555:G556"/>
    <mergeCell ref="D549:D550"/>
    <mergeCell ref="E549:E550"/>
    <mergeCell ref="F549:F550"/>
    <mergeCell ref="G549:G550"/>
    <mergeCell ref="D551:D552"/>
    <mergeCell ref="E551:E552"/>
    <mergeCell ref="F551:F552"/>
    <mergeCell ref="G551:G552"/>
    <mergeCell ref="D545:D546"/>
    <mergeCell ref="E545:E546"/>
    <mergeCell ref="F545:F546"/>
    <mergeCell ref="G545:G546"/>
    <mergeCell ref="D547:D548"/>
    <mergeCell ref="E547:E548"/>
    <mergeCell ref="F547:F548"/>
    <mergeCell ref="G547:G548"/>
    <mergeCell ref="D541:D542"/>
    <mergeCell ref="E541:E542"/>
    <mergeCell ref="F541:F542"/>
    <mergeCell ref="G541:G542"/>
    <mergeCell ref="D543:D544"/>
    <mergeCell ref="E543:E544"/>
    <mergeCell ref="F543:F544"/>
    <mergeCell ref="G543:G544"/>
    <mergeCell ref="D537:D538"/>
    <mergeCell ref="E537:E538"/>
    <mergeCell ref="F537:F538"/>
    <mergeCell ref="G537:G538"/>
    <mergeCell ref="D539:D540"/>
    <mergeCell ref="E539:E540"/>
    <mergeCell ref="F539:F540"/>
    <mergeCell ref="G539:G540"/>
    <mergeCell ref="D533:D534"/>
    <mergeCell ref="E533:E534"/>
    <mergeCell ref="F533:F534"/>
    <mergeCell ref="G533:G534"/>
    <mergeCell ref="D535:D536"/>
    <mergeCell ref="E535:E536"/>
    <mergeCell ref="F535:F536"/>
    <mergeCell ref="G535:G536"/>
    <mergeCell ref="D529:D530"/>
    <mergeCell ref="E529:E530"/>
    <mergeCell ref="F529:F530"/>
    <mergeCell ref="G529:G530"/>
    <mergeCell ref="D531:D532"/>
    <mergeCell ref="E531:E532"/>
    <mergeCell ref="F531:F532"/>
    <mergeCell ref="G531:G532"/>
    <mergeCell ref="A524:C524"/>
    <mergeCell ref="D525:D526"/>
    <mergeCell ref="E525:E526"/>
    <mergeCell ref="F525:F526"/>
    <mergeCell ref="G525:G526"/>
    <mergeCell ref="D527:D528"/>
    <mergeCell ref="E527:E528"/>
    <mergeCell ref="F527:F528"/>
    <mergeCell ref="G527:G528"/>
    <mergeCell ref="D521:D522"/>
    <mergeCell ref="E521:E522"/>
    <mergeCell ref="F521:F522"/>
    <mergeCell ref="G521:G522"/>
    <mergeCell ref="D523:D524"/>
    <mergeCell ref="E523:E524"/>
    <mergeCell ref="F523:F524"/>
    <mergeCell ref="G523:G524"/>
    <mergeCell ref="D517:D518"/>
    <mergeCell ref="E517:E518"/>
    <mergeCell ref="F517:F518"/>
    <mergeCell ref="G517:G518"/>
    <mergeCell ref="D519:D520"/>
    <mergeCell ref="E519:E520"/>
    <mergeCell ref="F519:F520"/>
    <mergeCell ref="G519:G520"/>
    <mergeCell ref="D513:D514"/>
    <mergeCell ref="E513:E514"/>
    <mergeCell ref="F513:F514"/>
    <mergeCell ref="G513:G514"/>
    <mergeCell ref="D515:D516"/>
    <mergeCell ref="E515:E516"/>
    <mergeCell ref="F515:F516"/>
    <mergeCell ref="G515:G516"/>
    <mergeCell ref="D509:D510"/>
    <mergeCell ref="E509:E510"/>
    <mergeCell ref="F509:F510"/>
    <mergeCell ref="G509:G510"/>
    <mergeCell ref="D511:D512"/>
    <mergeCell ref="E511:E512"/>
    <mergeCell ref="F511:F512"/>
    <mergeCell ref="G511:G512"/>
    <mergeCell ref="A502:E502"/>
    <mergeCell ref="F502:H502"/>
    <mergeCell ref="A505:C505"/>
    <mergeCell ref="D507:D508"/>
    <mergeCell ref="E507:E508"/>
    <mergeCell ref="F507:F508"/>
    <mergeCell ref="G507:G508"/>
    <mergeCell ref="D497:D498"/>
    <mergeCell ref="E497:E498"/>
    <mergeCell ref="F497:F498"/>
    <mergeCell ref="G497:G498"/>
    <mergeCell ref="D499:D500"/>
    <mergeCell ref="E499:E500"/>
    <mergeCell ref="F499:F500"/>
    <mergeCell ref="G499:G500"/>
    <mergeCell ref="D493:D494"/>
    <mergeCell ref="E493:E494"/>
    <mergeCell ref="F493:F494"/>
    <mergeCell ref="G493:G494"/>
    <mergeCell ref="D495:D496"/>
    <mergeCell ref="E495:E496"/>
    <mergeCell ref="F495:F496"/>
    <mergeCell ref="G495:G496"/>
    <mergeCell ref="D489:D490"/>
    <mergeCell ref="E489:E490"/>
    <mergeCell ref="F489:F490"/>
    <mergeCell ref="G489:G490"/>
    <mergeCell ref="D491:D492"/>
    <mergeCell ref="E491:E492"/>
    <mergeCell ref="F491:F492"/>
    <mergeCell ref="G491:G492"/>
    <mergeCell ref="D485:D486"/>
    <mergeCell ref="E485:E486"/>
    <mergeCell ref="F485:F486"/>
    <mergeCell ref="G485:G486"/>
    <mergeCell ref="D487:D488"/>
    <mergeCell ref="E487:E488"/>
    <mergeCell ref="F487:F488"/>
    <mergeCell ref="G487:G488"/>
    <mergeCell ref="D481:D482"/>
    <mergeCell ref="E481:E482"/>
    <mergeCell ref="F481:F482"/>
    <mergeCell ref="G481:G482"/>
    <mergeCell ref="D483:D484"/>
    <mergeCell ref="E483:E484"/>
    <mergeCell ref="F483:F484"/>
    <mergeCell ref="G483:G484"/>
    <mergeCell ref="D477:D478"/>
    <mergeCell ref="E477:E478"/>
    <mergeCell ref="F477:F478"/>
    <mergeCell ref="G477:G478"/>
    <mergeCell ref="D479:D480"/>
    <mergeCell ref="E479:E480"/>
    <mergeCell ref="F479:F480"/>
    <mergeCell ref="G479:G480"/>
    <mergeCell ref="D473:D474"/>
    <mergeCell ref="E473:E474"/>
    <mergeCell ref="F473:F474"/>
    <mergeCell ref="G473:G474"/>
    <mergeCell ref="D475:D476"/>
    <mergeCell ref="E475:E476"/>
    <mergeCell ref="F475:F476"/>
    <mergeCell ref="G475:G476"/>
    <mergeCell ref="D469:D470"/>
    <mergeCell ref="E469:E470"/>
    <mergeCell ref="F469:F470"/>
    <mergeCell ref="G469:G470"/>
    <mergeCell ref="D471:D472"/>
    <mergeCell ref="E471:E472"/>
    <mergeCell ref="F471:F472"/>
    <mergeCell ref="G471:G472"/>
    <mergeCell ref="D465:D466"/>
    <mergeCell ref="E465:E466"/>
    <mergeCell ref="F465:F466"/>
    <mergeCell ref="G465:G466"/>
    <mergeCell ref="A466:C466"/>
    <mergeCell ref="D467:D468"/>
    <mergeCell ref="E467:E468"/>
    <mergeCell ref="F467:F468"/>
    <mergeCell ref="G467:G468"/>
    <mergeCell ref="D461:D462"/>
    <mergeCell ref="E461:E462"/>
    <mergeCell ref="F461:F462"/>
    <mergeCell ref="G461:G462"/>
    <mergeCell ref="D463:D464"/>
    <mergeCell ref="E463:E464"/>
    <mergeCell ref="F463:F464"/>
    <mergeCell ref="G463:G464"/>
    <mergeCell ref="D457:D458"/>
    <mergeCell ref="E457:E458"/>
    <mergeCell ref="F457:F458"/>
    <mergeCell ref="G457:G458"/>
    <mergeCell ref="D459:D460"/>
    <mergeCell ref="E459:E460"/>
    <mergeCell ref="F459:F460"/>
    <mergeCell ref="G459:G460"/>
    <mergeCell ref="D453:D454"/>
    <mergeCell ref="E453:E454"/>
    <mergeCell ref="F453:F454"/>
    <mergeCell ref="G453:G454"/>
    <mergeCell ref="D455:D456"/>
    <mergeCell ref="E455:E456"/>
    <mergeCell ref="F455:F456"/>
    <mergeCell ref="G455:G456"/>
    <mergeCell ref="D449:D450"/>
    <mergeCell ref="E449:E450"/>
    <mergeCell ref="F449:F450"/>
    <mergeCell ref="G449:G450"/>
    <mergeCell ref="D451:D452"/>
    <mergeCell ref="E451:E452"/>
    <mergeCell ref="F451:F452"/>
    <mergeCell ref="G451:G452"/>
    <mergeCell ref="A443:C443"/>
    <mergeCell ref="D445:D446"/>
    <mergeCell ref="E445:E446"/>
    <mergeCell ref="F445:F446"/>
    <mergeCell ref="G445:G446"/>
    <mergeCell ref="D447:D448"/>
    <mergeCell ref="E447:E448"/>
    <mergeCell ref="F447:F448"/>
    <mergeCell ref="G447:G448"/>
    <mergeCell ref="D437:D438"/>
    <mergeCell ref="E437:E438"/>
    <mergeCell ref="F437:F438"/>
    <mergeCell ref="G437:G438"/>
    <mergeCell ref="A440:E440"/>
    <mergeCell ref="F440:H440"/>
    <mergeCell ref="D433:D434"/>
    <mergeCell ref="E433:E434"/>
    <mergeCell ref="F433:F434"/>
    <mergeCell ref="G433:G434"/>
    <mergeCell ref="D435:D436"/>
    <mergeCell ref="E435:E436"/>
    <mergeCell ref="F435:F436"/>
    <mergeCell ref="G435:G436"/>
    <mergeCell ref="D429:D430"/>
    <mergeCell ref="E429:E430"/>
    <mergeCell ref="F429:F430"/>
    <mergeCell ref="G429:G430"/>
    <mergeCell ref="D431:D432"/>
    <mergeCell ref="E431:E432"/>
    <mergeCell ref="F431:F432"/>
    <mergeCell ref="G431:G432"/>
    <mergeCell ref="D425:D426"/>
    <mergeCell ref="E425:E426"/>
    <mergeCell ref="F425:F426"/>
    <mergeCell ref="G425:G426"/>
    <mergeCell ref="D427:D428"/>
    <mergeCell ref="E427:E428"/>
    <mergeCell ref="F427:F428"/>
    <mergeCell ref="G427:G428"/>
    <mergeCell ref="D421:D422"/>
    <mergeCell ref="E421:E422"/>
    <mergeCell ref="F421:F422"/>
    <mergeCell ref="G421:G422"/>
    <mergeCell ref="D423:D424"/>
    <mergeCell ref="E423:E424"/>
    <mergeCell ref="F423:F424"/>
    <mergeCell ref="G423:G424"/>
    <mergeCell ref="D417:D418"/>
    <mergeCell ref="E417:E418"/>
    <mergeCell ref="F417:F418"/>
    <mergeCell ref="G417:G418"/>
    <mergeCell ref="D419:D420"/>
    <mergeCell ref="E419:E420"/>
    <mergeCell ref="F419:F420"/>
    <mergeCell ref="G419:G420"/>
    <mergeCell ref="D413:D414"/>
    <mergeCell ref="E413:E414"/>
    <mergeCell ref="F413:F414"/>
    <mergeCell ref="G413:G414"/>
    <mergeCell ref="D415:D416"/>
    <mergeCell ref="E415:E416"/>
    <mergeCell ref="F415:F416"/>
    <mergeCell ref="G415:G416"/>
    <mergeCell ref="D409:D410"/>
    <mergeCell ref="E409:E410"/>
    <mergeCell ref="F409:F410"/>
    <mergeCell ref="G409:G410"/>
    <mergeCell ref="D411:D412"/>
    <mergeCell ref="E411:E412"/>
    <mergeCell ref="F411:F412"/>
    <mergeCell ref="G411:G412"/>
    <mergeCell ref="A404:C404"/>
    <mergeCell ref="D405:D406"/>
    <mergeCell ref="E405:E406"/>
    <mergeCell ref="F405:F406"/>
    <mergeCell ref="G405:G406"/>
    <mergeCell ref="D407:D408"/>
    <mergeCell ref="E407:E408"/>
    <mergeCell ref="F407:F408"/>
    <mergeCell ref="G407:G408"/>
    <mergeCell ref="D401:D402"/>
    <mergeCell ref="E401:E402"/>
    <mergeCell ref="F401:F402"/>
    <mergeCell ref="G401:G402"/>
    <mergeCell ref="D403:D404"/>
    <mergeCell ref="E403:E404"/>
    <mergeCell ref="F403:F404"/>
    <mergeCell ref="G403:G404"/>
    <mergeCell ref="D397:D398"/>
    <mergeCell ref="E397:E398"/>
    <mergeCell ref="F397:F398"/>
    <mergeCell ref="G397:G398"/>
    <mergeCell ref="D399:D400"/>
    <mergeCell ref="E399:E400"/>
    <mergeCell ref="F399:F400"/>
    <mergeCell ref="G399:G400"/>
    <mergeCell ref="D393:D394"/>
    <mergeCell ref="E393:E394"/>
    <mergeCell ref="F393:F394"/>
    <mergeCell ref="G393:G394"/>
    <mergeCell ref="D395:D396"/>
    <mergeCell ref="E395:E396"/>
    <mergeCell ref="F395:F396"/>
    <mergeCell ref="G395:G396"/>
    <mergeCell ref="D389:D390"/>
    <mergeCell ref="E389:E390"/>
    <mergeCell ref="F389:F390"/>
    <mergeCell ref="G389:G390"/>
    <mergeCell ref="D391:D392"/>
    <mergeCell ref="E391:E392"/>
    <mergeCell ref="F391:F392"/>
    <mergeCell ref="G391:G392"/>
    <mergeCell ref="D385:D386"/>
    <mergeCell ref="E385:E386"/>
    <mergeCell ref="F385:F386"/>
    <mergeCell ref="G385:G386"/>
    <mergeCell ref="D387:D388"/>
    <mergeCell ref="E387:E388"/>
    <mergeCell ref="F387:F388"/>
    <mergeCell ref="G387:G388"/>
    <mergeCell ref="A378:E378"/>
    <mergeCell ref="F378:H378"/>
    <mergeCell ref="A381:C381"/>
    <mergeCell ref="D383:D384"/>
    <mergeCell ref="E383:E384"/>
    <mergeCell ref="F383:F384"/>
    <mergeCell ref="G383:G384"/>
    <mergeCell ref="D373:D374"/>
    <mergeCell ref="E373:E374"/>
    <mergeCell ref="F373:F374"/>
    <mergeCell ref="G373:G374"/>
    <mergeCell ref="D375:D376"/>
    <mergeCell ref="E375:E376"/>
    <mergeCell ref="F375:F376"/>
    <mergeCell ref="G375:G376"/>
    <mergeCell ref="D369:D370"/>
    <mergeCell ref="E369:E370"/>
    <mergeCell ref="F369:F370"/>
    <mergeCell ref="G369:G370"/>
    <mergeCell ref="D371:D372"/>
    <mergeCell ref="E371:E372"/>
    <mergeCell ref="F371:F372"/>
    <mergeCell ref="G371:G372"/>
    <mergeCell ref="D365:D366"/>
    <mergeCell ref="E365:E366"/>
    <mergeCell ref="F365:F366"/>
    <mergeCell ref="G365:G366"/>
    <mergeCell ref="D367:D368"/>
    <mergeCell ref="E367:E368"/>
    <mergeCell ref="F367:F368"/>
    <mergeCell ref="G367:G368"/>
    <mergeCell ref="D361:D362"/>
    <mergeCell ref="E361:E362"/>
    <mergeCell ref="F361:F362"/>
    <mergeCell ref="G361:G362"/>
    <mergeCell ref="D363:D364"/>
    <mergeCell ref="E363:E364"/>
    <mergeCell ref="F363:F364"/>
    <mergeCell ref="G363:G364"/>
    <mergeCell ref="D357:D358"/>
    <mergeCell ref="E357:E358"/>
    <mergeCell ref="F357:F358"/>
    <mergeCell ref="G357:G358"/>
    <mergeCell ref="D359:D360"/>
    <mergeCell ref="E359:E360"/>
    <mergeCell ref="F359:F360"/>
    <mergeCell ref="G359:G360"/>
    <mergeCell ref="D353:D354"/>
    <mergeCell ref="E353:E354"/>
    <mergeCell ref="F353:F354"/>
    <mergeCell ref="G353:G354"/>
    <mergeCell ref="D355:D356"/>
    <mergeCell ref="E355:E356"/>
    <mergeCell ref="F355:F356"/>
    <mergeCell ref="G355:G356"/>
    <mergeCell ref="D349:D350"/>
    <mergeCell ref="E349:E350"/>
    <mergeCell ref="F349:F350"/>
    <mergeCell ref="G349:G350"/>
    <mergeCell ref="D351:D352"/>
    <mergeCell ref="E351:E352"/>
    <mergeCell ref="F351:F352"/>
    <mergeCell ref="G351:G352"/>
    <mergeCell ref="D345:D346"/>
    <mergeCell ref="E345:E346"/>
    <mergeCell ref="F345:F346"/>
    <mergeCell ref="G345:G346"/>
    <mergeCell ref="D347:D348"/>
    <mergeCell ref="E347:E348"/>
    <mergeCell ref="F347:F348"/>
    <mergeCell ref="G347:G348"/>
    <mergeCell ref="D341:D342"/>
    <mergeCell ref="E341:E342"/>
    <mergeCell ref="F341:F342"/>
    <mergeCell ref="G341:G342"/>
    <mergeCell ref="D343:D344"/>
    <mergeCell ref="E343:E344"/>
    <mergeCell ref="F343:F344"/>
    <mergeCell ref="G343:G344"/>
    <mergeCell ref="D337:D338"/>
    <mergeCell ref="E337:E338"/>
    <mergeCell ref="F337:F338"/>
    <mergeCell ref="G337:G338"/>
    <mergeCell ref="A338:C338"/>
    <mergeCell ref="D339:D340"/>
    <mergeCell ref="E339:E340"/>
    <mergeCell ref="F339:F340"/>
    <mergeCell ref="G339:G340"/>
    <mergeCell ref="D333:D334"/>
    <mergeCell ref="E333:E334"/>
    <mergeCell ref="F333:F334"/>
    <mergeCell ref="G333:G334"/>
    <mergeCell ref="D335:D336"/>
    <mergeCell ref="E335:E336"/>
    <mergeCell ref="F335:F336"/>
    <mergeCell ref="G335:G336"/>
    <mergeCell ref="D329:D330"/>
    <mergeCell ref="E329:E330"/>
    <mergeCell ref="F329:F330"/>
    <mergeCell ref="G329:G330"/>
    <mergeCell ref="D331:D332"/>
    <mergeCell ref="E331:E332"/>
    <mergeCell ref="F331:F332"/>
    <mergeCell ref="G331:G332"/>
    <mergeCell ref="D325:D326"/>
    <mergeCell ref="E325:E326"/>
    <mergeCell ref="F325:F326"/>
    <mergeCell ref="G325:G326"/>
    <mergeCell ref="D327:D328"/>
    <mergeCell ref="E327:E328"/>
    <mergeCell ref="F327:F328"/>
    <mergeCell ref="G327:G328"/>
    <mergeCell ref="A319:C319"/>
    <mergeCell ref="D321:D322"/>
    <mergeCell ref="E321:E322"/>
    <mergeCell ref="F321:F322"/>
    <mergeCell ref="G321:G322"/>
    <mergeCell ref="D323:D324"/>
    <mergeCell ref="E323:E324"/>
    <mergeCell ref="F323:F324"/>
    <mergeCell ref="G323:G324"/>
    <mergeCell ref="D313:D314"/>
    <mergeCell ref="E313:E314"/>
    <mergeCell ref="F313:F314"/>
    <mergeCell ref="G313:G314"/>
    <mergeCell ref="A316:E316"/>
    <mergeCell ref="F316:H316"/>
    <mergeCell ref="D309:D310"/>
    <mergeCell ref="E309:E310"/>
    <mergeCell ref="F309:F310"/>
    <mergeCell ref="G309:G310"/>
    <mergeCell ref="D311:D312"/>
    <mergeCell ref="E311:E312"/>
    <mergeCell ref="F311:F312"/>
    <mergeCell ref="G311:G312"/>
    <mergeCell ref="D305:D306"/>
    <mergeCell ref="E305:E306"/>
    <mergeCell ref="F305:F306"/>
    <mergeCell ref="G305:G306"/>
    <mergeCell ref="D307:D308"/>
    <mergeCell ref="E307:E308"/>
    <mergeCell ref="F307:F308"/>
    <mergeCell ref="G307:G308"/>
    <mergeCell ref="D301:D302"/>
    <mergeCell ref="E301:E302"/>
    <mergeCell ref="F301:F302"/>
    <mergeCell ref="G301:G302"/>
    <mergeCell ref="D303:D304"/>
    <mergeCell ref="E303:E304"/>
    <mergeCell ref="F303:F304"/>
    <mergeCell ref="G303:G304"/>
    <mergeCell ref="D297:D298"/>
    <mergeCell ref="E297:E298"/>
    <mergeCell ref="F297:F298"/>
    <mergeCell ref="G297:G298"/>
    <mergeCell ref="D299:D300"/>
    <mergeCell ref="E299:E300"/>
    <mergeCell ref="F299:F300"/>
    <mergeCell ref="G299:G300"/>
    <mergeCell ref="D293:D294"/>
    <mergeCell ref="E293:E294"/>
    <mergeCell ref="F293:F294"/>
    <mergeCell ref="G293:G294"/>
    <mergeCell ref="D295:D296"/>
    <mergeCell ref="E295:E296"/>
    <mergeCell ref="F295:F296"/>
    <mergeCell ref="G295:G296"/>
    <mergeCell ref="D289:D290"/>
    <mergeCell ref="E289:E290"/>
    <mergeCell ref="F289:F290"/>
    <mergeCell ref="G289:G290"/>
    <mergeCell ref="D291:D292"/>
    <mergeCell ref="E291:E292"/>
    <mergeCell ref="F291:F292"/>
    <mergeCell ref="G291:G292"/>
    <mergeCell ref="D285:D286"/>
    <mergeCell ref="E285:E286"/>
    <mergeCell ref="F285:F286"/>
    <mergeCell ref="G285:G286"/>
    <mergeCell ref="D287:D288"/>
    <mergeCell ref="E287:E288"/>
    <mergeCell ref="F287:F288"/>
    <mergeCell ref="G287:G288"/>
    <mergeCell ref="A280:C280"/>
    <mergeCell ref="D281:D282"/>
    <mergeCell ref="E281:E282"/>
    <mergeCell ref="F281:F282"/>
    <mergeCell ref="G281:G282"/>
    <mergeCell ref="D283:D284"/>
    <mergeCell ref="E283:E284"/>
    <mergeCell ref="F283:F284"/>
    <mergeCell ref="G283:G284"/>
    <mergeCell ref="D277:D278"/>
    <mergeCell ref="E277:E278"/>
    <mergeCell ref="F277:F278"/>
    <mergeCell ref="G277:G278"/>
    <mergeCell ref="D279:D280"/>
    <mergeCell ref="E279:E280"/>
    <mergeCell ref="F279:F280"/>
    <mergeCell ref="G279:G280"/>
    <mergeCell ref="D273:D274"/>
    <mergeCell ref="E273:E274"/>
    <mergeCell ref="F273:F274"/>
    <mergeCell ref="G273:G274"/>
    <mergeCell ref="D275:D276"/>
    <mergeCell ref="E275:E276"/>
    <mergeCell ref="F275:F276"/>
    <mergeCell ref="G275:G276"/>
    <mergeCell ref="D269:D270"/>
    <mergeCell ref="E269:E270"/>
    <mergeCell ref="F269:F270"/>
    <mergeCell ref="G269:G270"/>
    <mergeCell ref="D271:D272"/>
    <mergeCell ref="E271:E272"/>
    <mergeCell ref="F271:F272"/>
    <mergeCell ref="G271:G272"/>
    <mergeCell ref="D265:D266"/>
    <mergeCell ref="E265:E266"/>
    <mergeCell ref="F265:F266"/>
    <mergeCell ref="G265:G266"/>
    <mergeCell ref="D267:D268"/>
    <mergeCell ref="E267:E268"/>
    <mergeCell ref="F267:F268"/>
    <mergeCell ref="G267:G268"/>
    <mergeCell ref="D261:D262"/>
    <mergeCell ref="E261:E262"/>
    <mergeCell ref="F261:F262"/>
    <mergeCell ref="G261:G262"/>
    <mergeCell ref="D263:D264"/>
    <mergeCell ref="E263:E264"/>
    <mergeCell ref="F263:F264"/>
    <mergeCell ref="G263:G264"/>
    <mergeCell ref="A254:E254"/>
    <mergeCell ref="F254:H254"/>
    <mergeCell ref="A257:C257"/>
    <mergeCell ref="D259:D260"/>
    <mergeCell ref="E259:E260"/>
    <mergeCell ref="F259:F260"/>
    <mergeCell ref="G259:G260"/>
    <mergeCell ref="D249:D250"/>
    <mergeCell ref="E249:E250"/>
    <mergeCell ref="F249:F250"/>
    <mergeCell ref="G249:G250"/>
    <mergeCell ref="D251:D252"/>
    <mergeCell ref="E251:E252"/>
    <mergeCell ref="F251:F252"/>
    <mergeCell ref="G251:G252"/>
    <mergeCell ref="D245:D246"/>
    <mergeCell ref="E245:E246"/>
    <mergeCell ref="F245:F246"/>
    <mergeCell ref="G245:G246"/>
    <mergeCell ref="D247:D248"/>
    <mergeCell ref="E247:E248"/>
    <mergeCell ref="F247:F248"/>
    <mergeCell ref="G247:G248"/>
    <mergeCell ref="D241:D242"/>
    <mergeCell ref="E241:E242"/>
    <mergeCell ref="F241:F242"/>
    <mergeCell ref="G241:G242"/>
    <mergeCell ref="D243:D244"/>
    <mergeCell ref="E243:E244"/>
    <mergeCell ref="F243:F244"/>
    <mergeCell ref="G243:G244"/>
    <mergeCell ref="D237:D238"/>
    <mergeCell ref="E237:E238"/>
    <mergeCell ref="F237:F238"/>
    <mergeCell ref="G237:G238"/>
    <mergeCell ref="D239:D240"/>
    <mergeCell ref="E239:E240"/>
    <mergeCell ref="F239:F240"/>
    <mergeCell ref="G239:G240"/>
    <mergeCell ref="D233:D234"/>
    <mergeCell ref="E233:E234"/>
    <mergeCell ref="F233:F234"/>
    <mergeCell ref="G233:G234"/>
    <mergeCell ref="D235:D236"/>
    <mergeCell ref="E235:E236"/>
    <mergeCell ref="F235:F236"/>
    <mergeCell ref="G235:G236"/>
    <mergeCell ref="D229:D230"/>
    <mergeCell ref="E229:E230"/>
    <mergeCell ref="F229:F230"/>
    <mergeCell ref="G229:G230"/>
    <mergeCell ref="D231:D232"/>
    <mergeCell ref="E231:E232"/>
    <mergeCell ref="F231:F232"/>
    <mergeCell ref="G231:G232"/>
    <mergeCell ref="D225:D226"/>
    <mergeCell ref="E225:E226"/>
    <mergeCell ref="F225:F226"/>
    <mergeCell ref="G225:G226"/>
    <mergeCell ref="D227:D228"/>
    <mergeCell ref="E227:E228"/>
    <mergeCell ref="F227:F228"/>
    <mergeCell ref="G227:G228"/>
    <mergeCell ref="D221:D222"/>
    <mergeCell ref="E221:E222"/>
    <mergeCell ref="F221:F222"/>
    <mergeCell ref="G221:G222"/>
    <mergeCell ref="D223:D224"/>
    <mergeCell ref="E223:E224"/>
    <mergeCell ref="F223:F224"/>
    <mergeCell ref="G223:G224"/>
    <mergeCell ref="D217:D218"/>
    <mergeCell ref="E217:E218"/>
    <mergeCell ref="F217:F218"/>
    <mergeCell ref="G217:G218"/>
    <mergeCell ref="A218:C218"/>
    <mergeCell ref="D219:D220"/>
    <mergeCell ref="E219:E220"/>
    <mergeCell ref="F219:F220"/>
    <mergeCell ref="G219:G220"/>
    <mergeCell ref="D213:D214"/>
    <mergeCell ref="E213:E214"/>
    <mergeCell ref="F213:F214"/>
    <mergeCell ref="G213:G214"/>
    <mergeCell ref="D215:D216"/>
    <mergeCell ref="E215:E216"/>
    <mergeCell ref="F215:F216"/>
    <mergeCell ref="G215:G216"/>
    <mergeCell ref="D209:D210"/>
    <mergeCell ref="E209:E210"/>
    <mergeCell ref="F209:F210"/>
    <mergeCell ref="G209:G210"/>
    <mergeCell ref="D211:D212"/>
    <mergeCell ref="E211:E212"/>
    <mergeCell ref="F211:F212"/>
    <mergeCell ref="G211:G212"/>
    <mergeCell ref="D205:D206"/>
    <mergeCell ref="E205:E206"/>
    <mergeCell ref="F205:F206"/>
    <mergeCell ref="G205:G206"/>
    <mergeCell ref="D207:D208"/>
    <mergeCell ref="E207:E208"/>
    <mergeCell ref="F207:F208"/>
    <mergeCell ref="G207:G208"/>
    <mergeCell ref="D201:D202"/>
    <mergeCell ref="E201:E202"/>
    <mergeCell ref="F201:F202"/>
    <mergeCell ref="G201:G202"/>
    <mergeCell ref="D203:D204"/>
    <mergeCell ref="E203:E204"/>
    <mergeCell ref="F203:F204"/>
    <mergeCell ref="G203:G204"/>
    <mergeCell ref="A195:C195"/>
    <mergeCell ref="D197:D198"/>
    <mergeCell ref="E197:E198"/>
    <mergeCell ref="F197:F198"/>
    <mergeCell ref="G197:G198"/>
    <mergeCell ref="D199:D200"/>
    <mergeCell ref="E199:E200"/>
    <mergeCell ref="F199:F200"/>
    <mergeCell ref="G199:G200"/>
    <mergeCell ref="D189:D190"/>
    <mergeCell ref="E189:E190"/>
    <mergeCell ref="F189:F190"/>
    <mergeCell ref="G189:G190"/>
    <mergeCell ref="A192:E192"/>
    <mergeCell ref="F192:H192"/>
    <mergeCell ref="D185:D186"/>
    <mergeCell ref="E185:E186"/>
    <mergeCell ref="F185:F186"/>
    <mergeCell ref="G185:G186"/>
    <mergeCell ref="D187:D188"/>
    <mergeCell ref="E187:E188"/>
    <mergeCell ref="F187:F188"/>
    <mergeCell ref="G187:G188"/>
    <mergeCell ref="D181:D182"/>
    <mergeCell ref="E181:E182"/>
    <mergeCell ref="F181:F182"/>
    <mergeCell ref="G181:G182"/>
    <mergeCell ref="D183:D184"/>
    <mergeCell ref="E183:E184"/>
    <mergeCell ref="F183:F184"/>
    <mergeCell ref="G183:G184"/>
    <mergeCell ref="D177:D178"/>
    <mergeCell ref="E177:E178"/>
    <mergeCell ref="F177:F178"/>
    <mergeCell ref="G177:G178"/>
    <mergeCell ref="D179:D180"/>
    <mergeCell ref="E179:E180"/>
    <mergeCell ref="F179:F180"/>
    <mergeCell ref="G179:G180"/>
    <mergeCell ref="D173:D174"/>
    <mergeCell ref="E173:E174"/>
    <mergeCell ref="F173:F174"/>
    <mergeCell ref="G173:G174"/>
    <mergeCell ref="D175:D176"/>
    <mergeCell ref="E175:E176"/>
    <mergeCell ref="F175:F176"/>
    <mergeCell ref="G175:G176"/>
    <mergeCell ref="D169:D170"/>
    <mergeCell ref="E169:E170"/>
    <mergeCell ref="F169:F170"/>
    <mergeCell ref="G169:G170"/>
    <mergeCell ref="D171:D172"/>
    <mergeCell ref="E171:E172"/>
    <mergeCell ref="F171:F172"/>
    <mergeCell ref="G171:G172"/>
    <mergeCell ref="D165:D166"/>
    <mergeCell ref="E165:E166"/>
    <mergeCell ref="F165:F166"/>
    <mergeCell ref="G165:G166"/>
    <mergeCell ref="D167:D168"/>
    <mergeCell ref="E167:E168"/>
    <mergeCell ref="F167:F168"/>
    <mergeCell ref="G167:G168"/>
    <mergeCell ref="D161:D162"/>
    <mergeCell ref="E161:E162"/>
    <mergeCell ref="F161:F162"/>
    <mergeCell ref="G161:G162"/>
    <mergeCell ref="D163:D164"/>
    <mergeCell ref="E163:E164"/>
    <mergeCell ref="F163:F164"/>
    <mergeCell ref="G163:G164"/>
    <mergeCell ref="A156:C156"/>
    <mergeCell ref="D157:D158"/>
    <mergeCell ref="E157:E158"/>
    <mergeCell ref="F157:F158"/>
    <mergeCell ref="G157:G158"/>
    <mergeCell ref="D159:D160"/>
    <mergeCell ref="E159:E160"/>
    <mergeCell ref="F159:F160"/>
    <mergeCell ref="G159:G160"/>
    <mergeCell ref="D153:D154"/>
    <mergeCell ref="E153:E154"/>
    <mergeCell ref="F153:F154"/>
    <mergeCell ref="G153:G154"/>
    <mergeCell ref="D155:D156"/>
    <mergeCell ref="E155:E156"/>
    <mergeCell ref="F155:F156"/>
    <mergeCell ref="G155:G156"/>
    <mergeCell ref="D149:D150"/>
    <mergeCell ref="E149:E150"/>
    <mergeCell ref="F149:F150"/>
    <mergeCell ref="G149:G150"/>
    <mergeCell ref="D151:D152"/>
    <mergeCell ref="E151:E152"/>
    <mergeCell ref="F151:F152"/>
    <mergeCell ref="G151:G152"/>
    <mergeCell ref="D145:D146"/>
    <mergeCell ref="E145:E146"/>
    <mergeCell ref="F145:F146"/>
    <mergeCell ref="G145:G146"/>
    <mergeCell ref="D147:D148"/>
    <mergeCell ref="E147:E148"/>
    <mergeCell ref="F147:F148"/>
    <mergeCell ref="G147:G148"/>
    <mergeCell ref="D141:D142"/>
    <mergeCell ref="E141:E142"/>
    <mergeCell ref="F141:F142"/>
    <mergeCell ref="G141:G142"/>
    <mergeCell ref="D143:D144"/>
    <mergeCell ref="E143:E144"/>
    <mergeCell ref="F143:F144"/>
    <mergeCell ref="G143:G144"/>
    <mergeCell ref="D137:D138"/>
    <mergeCell ref="E137:E138"/>
    <mergeCell ref="F137:F138"/>
    <mergeCell ref="G137:G138"/>
    <mergeCell ref="D139:D140"/>
    <mergeCell ref="E139:E140"/>
    <mergeCell ref="F139:F140"/>
    <mergeCell ref="G139:G140"/>
    <mergeCell ref="A130:E130"/>
    <mergeCell ref="F130:H130"/>
    <mergeCell ref="A133:C133"/>
    <mergeCell ref="D135:D136"/>
    <mergeCell ref="E135:E136"/>
    <mergeCell ref="F135:F136"/>
    <mergeCell ref="G135:G136"/>
    <mergeCell ref="D125:D126"/>
    <mergeCell ref="E125:E126"/>
    <mergeCell ref="F125:F126"/>
    <mergeCell ref="G125:G126"/>
    <mergeCell ref="D127:D128"/>
    <mergeCell ref="E127:E128"/>
    <mergeCell ref="F127:F128"/>
    <mergeCell ref="G127:G128"/>
    <mergeCell ref="D121:D122"/>
    <mergeCell ref="E121:E122"/>
    <mergeCell ref="F121:F122"/>
    <mergeCell ref="G121:G122"/>
    <mergeCell ref="D123:D124"/>
    <mergeCell ref="E123:E124"/>
    <mergeCell ref="F123:F124"/>
    <mergeCell ref="G123:G124"/>
    <mergeCell ref="D117:D118"/>
    <mergeCell ref="E117:E118"/>
    <mergeCell ref="F117:F118"/>
    <mergeCell ref="G117:G118"/>
    <mergeCell ref="D119:D120"/>
    <mergeCell ref="E119:E120"/>
    <mergeCell ref="F119:F120"/>
    <mergeCell ref="G119:G120"/>
    <mergeCell ref="D113:D114"/>
    <mergeCell ref="E113:E114"/>
    <mergeCell ref="F113:F114"/>
    <mergeCell ref="G113:G114"/>
    <mergeCell ref="D115:D116"/>
    <mergeCell ref="E115:E116"/>
    <mergeCell ref="F115:F116"/>
    <mergeCell ref="G115:G116"/>
    <mergeCell ref="D109:D110"/>
    <mergeCell ref="E109:E110"/>
    <mergeCell ref="F109:F110"/>
    <mergeCell ref="G109:G110"/>
    <mergeCell ref="D111:D112"/>
    <mergeCell ref="E111:E112"/>
    <mergeCell ref="F111:F112"/>
    <mergeCell ref="G111:G112"/>
    <mergeCell ref="D105:D106"/>
    <mergeCell ref="E105:E106"/>
    <mergeCell ref="F105:F106"/>
    <mergeCell ref="G105:G106"/>
    <mergeCell ref="D107:D108"/>
    <mergeCell ref="E107:E108"/>
    <mergeCell ref="F107:F108"/>
    <mergeCell ref="G107:G108"/>
    <mergeCell ref="D101:D102"/>
    <mergeCell ref="E101:E102"/>
    <mergeCell ref="F101:F102"/>
    <mergeCell ref="G101:G102"/>
    <mergeCell ref="D103:D104"/>
    <mergeCell ref="E103:E104"/>
    <mergeCell ref="F103:F104"/>
    <mergeCell ref="G103:G104"/>
    <mergeCell ref="D97:D98"/>
    <mergeCell ref="E97:E98"/>
    <mergeCell ref="F97:F98"/>
    <mergeCell ref="G97:G98"/>
    <mergeCell ref="D99:D100"/>
    <mergeCell ref="E99:E100"/>
    <mergeCell ref="F99:F100"/>
    <mergeCell ref="G99:G100"/>
    <mergeCell ref="D93:D94"/>
    <mergeCell ref="E93:E94"/>
    <mergeCell ref="F93:F94"/>
    <mergeCell ref="G93:G94"/>
    <mergeCell ref="A94:C94"/>
    <mergeCell ref="D95:D96"/>
    <mergeCell ref="E95:E96"/>
    <mergeCell ref="F95:F96"/>
    <mergeCell ref="G95:G96"/>
    <mergeCell ref="D89:D90"/>
    <mergeCell ref="E89:E90"/>
    <mergeCell ref="F89:F90"/>
    <mergeCell ref="G89:G90"/>
    <mergeCell ref="D91:D92"/>
    <mergeCell ref="E91:E92"/>
    <mergeCell ref="F91:F92"/>
    <mergeCell ref="G91:G92"/>
    <mergeCell ref="D85:D86"/>
    <mergeCell ref="E85:E86"/>
    <mergeCell ref="F85:F86"/>
    <mergeCell ref="G85:G86"/>
    <mergeCell ref="D87:D88"/>
    <mergeCell ref="E87:E88"/>
    <mergeCell ref="F87:F88"/>
    <mergeCell ref="G87:G88"/>
    <mergeCell ref="D81:D82"/>
    <mergeCell ref="E81:E82"/>
    <mergeCell ref="F81:F82"/>
    <mergeCell ref="G81:G82"/>
    <mergeCell ref="D83:D84"/>
    <mergeCell ref="E83:E84"/>
    <mergeCell ref="F83:F84"/>
    <mergeCell ref="G83:G84"/>
    <mergeCell ref="D77:D78"/>
    <mergeCell ref="E77:E78"/>
    <mergeCell ref="F77:F78"/>
    <mergeCell ref="G77:G78"/>
    <mergeCell ref="D79:D80"/>
    <mergeCell ref="E79:E80"/>
    <mergeCell ref="F79:F80"/>
    <mergeCell ref="G79:G80"/>
    <mergeCell ref="A71:C71"/>
    <mergeCell ref="D73:D74"/>
    <mergeCell ref="E73:E74"/>
    <mergeCell ref="F73:F74"/>
    <mergeCell ref="G73:G74"/>
    <mergeCell ref="D75:D76"/>
    <mergeCell ref="E75:E76"/>
    <mergeCell ref="F75:F76"/>
    <mergeCell ref="G75:G76"/>
    <mergeCell ref="D65:D66"/>
    <mergeCell ref="E65:E66"/>
    <mergeCell ref="F65:F66"/>
    <mergeCell ref="G65:G66"/>
    <mergeCell ref="A68:E68"/>
    <mergeCell ref="F68:H68"/>
    <mergeCell ref="D61:D62"/>
    <mergeCell ref="E61:E62"/>
    <mergeCell ref="F61:F62"/>
    <mergeCell ref="G61:G62"/>
    <mergeCell ref="D63:D64"/>
    <mergeCell ref="E63:E64"/>
    <mergeCell ref="F63:F64"/>
    <mergeCell ref="G63:G64"/>
    <mergeCell ref="D57:D58"/>
    <mergeCell ref="E57:E58"/>
    <mergeCell ref="F57:F58"/>
    <mergeCell ref="G57:G58"/>
    <mergeCell ref="D59:D60"/>
    <mergeCell ref="E59:E60"/>
    <mergeCell ref="F59:F60"/>
    <mergeCell ref="G59:G60"/>
    <mergeCell ref="D53:D54"/>
    <mergeCell ref="E53:E54"/>
    <mergeCell ref="F53:F54"/>
    <mergeCell ref="G53:G54"/>
    <mergeCell ref="D55:D56"/>
    <mergeCell ref="E55:E56"/>
    <mergeCell ref="F55:F56"/>
    <mergeCell ref="G55:G56"/>
    <mergeCell ref="D49:D50"/>
    <mergeCell ref="E49:E50"/>
    <mergeCell ref="F49:F50"/>
    <mergeCell ref="G49:G50"/>
    <mergeCell ref="D51:D52"/>
    <mergeCell ref="E51:E52"/>
    <mergeCell ref="F51:F52"/>
    <mergeCell ref="G51:G52"/>
    <mergeCell ref="D45:D46"/>
    <mergeCell ref="E45:E46"/>
    <mergeCell ref="F45:F46"/>
    <mergeCell ref="G45:G46"/>
    <mergeCell ref="D47:D48"/>
    <mergeCell ref="E47:E48"/>
    <mergeCell ref="F47:F48"/>
    <mergeCell ref="G47:G48"/>
    <mergeCell ref="D41:D42"/>
    <mergeCell ref="E41:E42"/>
    <mergeCell ref="F41:F42"/>
    <mergeCell ref="G41:G42"/>
    <mergeCell ref="D43:D44"/>
    <mergeCell ref="E43:E44"/>
    <mergeCell ref="F43:F44"/>
    <mergeCell ref="G43:G44"/>
    <mergeCell ref="D37:D38"/>
    <mergeCell ref="E37:E38"/>
    <mergeCell ref="F37:F38"/>
    <mergeCell ref="G37:G38"/>
    <mergeCell ref="D39:D40"/>
    <mergeCell ref="E39:E40"/>
    <mergeCell ref="F39:F40"/>
    <mergeCell ref="G39:G40"/>
    <mergeCell ref="D33:D34"/>
    <mergeCell ref="E33:E34"/>
    <mergeCell ref="F33:F34"/>
    <mergeCell ref="G33:G34"/>
    <mergeCell ref="D35:D36"/>
    <mergeCell ref="E35:E36"/>
    <mergeCell ref="F35:F36"/>
    <mergeCell ref="G35:G36"/>
    <mergeCell ref="D29:D30"/>
    <mergeCell ref="E29:E30"/>
    <mergeCell ref="F29:F30"/>
    <mergeCell ref="G29:G30"/>
    <mergeCell ref="D31:D32"/>
    <mergeCell ref="E31:E32"/>
    <mergeCell ref="F31:F32"/>
    <mergeCell ref="G31:G32"/>
    <mergeCell ref="D25:D26"/>
    <mergeCell ref="E25:E26"/>
    <mergeCell ref="F25:F26"/>
    <mergeCell ref="G25:G26"/>
    <mergeCell ref="D27:D28"/>
    <mergeCell ref="E27:E28"/>
    <mergeCell ref="F27:F28"/>
    <mergeCell ref="G27:G28"/>
    <mergeCell ref="D21:D22"/>
    <mergeCell ref="E21:E22"/>
    <mergeCell ref="F21:F22"/>
    <mergeCell ref="G21:G22"/>
    <mergeCell ref="D23:D24"/>
    <mergeCell ref="E23:E24"/>
    <mergeCell ref="F23:F24"/>
    <mergeCell ref="G23:G24"/>
    <mergeCell ref="D17:D18"/>
    <mergeCell ref="E17:E18"/>
    <mergeCell ref="F17:F18"/>
    <mergeCell ref="G17:G18"/>
    <mergeCell ref="D19:D20"/>
    <mergeCell ref="E19:E20"/>
    <mergeCell ref="F19:F20"/>
    <mergeCell ref="G19:G20"/>
    <mergeCell ref="D13:D14"/>
    <mergeCell ref="E13:E14"/>
    <mergeCell ref="F13:F14"/>
    <mergeCell ref="G13:G14"/>
    <mergeCell ref="D15:D16"/>
    <mergeCell ref="E15:E16"/>
    <mergeCell ref="F15:F16"/>
    <mergeCell ref="G15:G16"/>
    <mergeCell ref="D9:D10"/>
    <mergeCell ref="E9:E10"/>
    <mergeCell ref="F9:F10"/>
    <mergeCell ref="G9:G10"/>
    <mergeCell ref="D11:D12"/>
    <mergeCell ref="E11:E12"/>
    <mergeCell ref="F11:F12"/>
    <mergeCell ref="G11:G12"/>
    <mergeCell ref="D2:F2"/>
    <mergeCell ref="A5:C5"/>
    <mergeCell ref="D7:D8"/>
    <mergeCell ref="E7:E8"/>
    <mergeCell ref="F7:F8"/>
    <mergeCell ref="G7:G8"/>
  </mergeCells>
  <phoneticPr fontId="3"/>
  <pageMargins left="0.78740157480314965" right="0.78740157480314965" top="0.94488188976377963" bottom="0.98425196850393704" header="0.51181102362204722" footer="0.51181102362204722"/>
  <pageSetup paperSize="9" scale="91" orientation="portrait" r:id="rId1"/>
  <headerFooter alignWithMargins="0"/>
  <rowBreaks count="11" manualBreakCount="11">
    <brk id="66" max="16383" man="1"/>
    <brk id="128" max="7" man="1"/>
    <brk id="190" max="7" man="1"/>
    <brk id="252" max="7" man="1"/>
    <brk id="314" max="16383" man="1"/>
    <brk id="376" max="7" man="1"/>
    <brk id="438" max="7" man="1"/>
    <brk id="500" max="7" man="1"/>
    <brk id="562" max="7" man="1"/>
    <brk id="624" max="7" man="1"/>
    <brk id="68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204BA-159F-4251-A108-54EC608626C0}">
  <dimension ref="A1:H496"/>
  <sheetViews>
    <sheetView view="pageBreakPreview" zoomScaleNormal="100" zoomScaleSheetLayoutView="100" workbookViewId="0">
      <selection activeCell="G9" sqref="G9:G10"/>
    </sheetView>
  </sheetViews>
  <sheetFormatPr defaultRowHeight="12" customHeight="1" x14ac:dyDescent="0.15"/>
  <cols>
    <col min="1" max="1" width="2.25" style="30" customWidth="1"/>
    <col min="2" max="3" width="13" style="30" customWidth="1"/>
    <col min="4" max="4" width="5.25" style="30" customWidth="1"/>
    <col min="5" max="5" width="11.375" style="132" customWidth="1"/>
    <col min="6" max="7" width="15.125" style="31" customWidth="1"/>
    <col min="8" max="8" width="10.625" style="30" customWidth="1"/>
    <col min="9" max="256" width="9" style="30"/>
    <col min="257" max="257" width="2.25" style="30" customWidth="1"/>
    <col min="258" max="259" width="13" style="30" customWidth="1"/>
    <col min="260" max="260" width="5.25" style="30" customWidth="1"/>
    <col min="261" max="261" width="11.375" style="30" customWidth="1"/>
    <col min="262" max="263" width="15.125" style="30" customWidth="1"/>
    <col min="264" max="264" width="10.625" style="30" customWidth="1"/>
    <col min="265" max="512" width="9" style="30"/>
    <col min="513" max="513" width="2.25" style="30" customWidth="1"/>
    <col min="514" max="515" width="13" style="30" customWidth="1"/>
    <col min="516" max="516" width="5.25" style="30" customWidth="1"/>
    <col min="517" max="517" width="11.375" style="30" customWidth="1"/>
    <col min="518" max="519" width="15.125" style="30" customWidth="1"/>
    <col min="520" max="520" width="10.625" style="30" customWidth="1"/>
    <col min="521" max="768" width="9" style="30"/>
    <col min="769" max="769" width="2.25" style="30" customWidth="1"/>
    <col min="770" max="771" width="13" style="30" customWidth="1"/>
    <col min="772" max="772" width="5.25" style="30" customWidth="1"/>
    <col min="773" max="773" width="11.375" style="30" customWidth="1"/>
    <col min="774" max="775" width="15.125" style="30" customWidth="1"/>
    <col min="776" max="776" width="10.625" style="30" customWidth="1"/>
    <col min="777" max="1024" width="9" style="30"/>
    <col min="1025" max="1025" width="2.25" style="30" customWidth="1"/>
    <col min="1026" max="1027" width="13" style="30" customWidth="1"/>
    <col min="1028" max="1028" width="5.25" style="30" customWidth="1"/>
    <col min="1029" max="1029" width="11.375" style="30" customWidth="1"/>
    <col min="1030" max="1031" width="15.125" style="30" customWidth="1"/>
    <col min="1032" max="1032" width="10.625" style="30" customWidth="1"/>
    <col min="1033" max="1280" width="9" style="30"/>
    <col min="1281" max="1281" width="2.25" style="30" customWidth="1"/>
    <col min="1282" max="1283" width="13" style="30" customWidth="1"/>
    <col min="1284" max="1284" width="5.25" style="30" customWidth="1"/>
    <col min="1285" max="1285" width="11.375" style="30" customWidth="1"/>
    <col min="1286" max="1287" width="15.125" style="30" customWidth="1"/>
    <col min="1288" max="1288" width="10.625" style="30" customWidth="1"/>
    <col min="1289" max="1536" width="9" style="30"/>
    <col min="1537" max="1537" width="2.25" style="30" customWidth="1"/>
    <col min="1538" max="1539" width="13" style="30" customWidth="1"/>
    <col min="1540" max="1540" width="5.25" style="30" customWidth="1"/>
    <col min="1541" max="1541" width="11.375" style="30" customWidth="1"/>
    <col min="1542" max="1543" width="15.125" style="30" customWidth="1"/>
    <col min="1544" max="1544" width="10.625" style="30" customWidth="1"/>
    <col min="1545" max="1792" width="9" style="30"/>
    <col min="1793" max="1793" width="2.25" style="30" customWidth="1"/>
    <col min="1794" max="1795" width="13" style="30" customWidth="1"/>
    <col min="1796" max="1796" width="5.25" style="30" customWidth="1"/>
    <col min="1797" max="1797" width="11.375" style="30" customWidth="1"/>
    <col min="1798" max="1799" width="15.125" style="30" customWidth="1"/>
    <col min="1800" max="1800" width="10.625" style="30" customWidth="1"/>
    <col min="1801" max="2048" width="9" style="30"/>
    <col min="2049" max="2049" width="2.25" style="30" customWidth="1"/>
    <col min="2050" max="2051" width="13" style="30" customWidth="1"/>
    <col min="2052" max="2052" width="5.25" style="30" customWidth="1"/>
    <col min="2053" max="2053" width="11.375" style="30" customWidth="1"/>
    <col min="2054" max="2055" width="15.125" style="30" customWidth="1"/>
    <col min="2056" max="2056" width="10.625" style="30" customWidth="1"/>
    <col min="2057" max="2304" width="9" style="30"/>
    <col min="2305" max="2305" width="2.25" style="30" customWidth="1"/>
    <col min="2306" max="2307" width="13" style="30" customWidth="1"/>
    <col min="2308" max="2308" width="5.25" style="30" customWidth="1"/>
    <col min="2309" max="2309" width="11.375" style="30" customWidth="1"/>
    <col min="2310" max="2311" width="15.125" style="30" customWidth="1"/>
    <col min="2312" max="2312" width="10.625" style="30" customWidth="1"/>
    <col min="2313" max="2560" width="9" style="30"/>
    <col min="2561" max="2561" width="2.25" style="30" customWidth="1"/>
    <col min="2562" max="2563" width="13" style="30" customWidth="1"/>
    <col min="2564" max="2564" width="5.25" style="30" customWidth="1"/>
    <col min="2565" max="2565" width="11.375" style="30" customWidth="1"/>
    <col min="2566" max="2567" width="15.125" style="30" customWidth="1"/>
    <col min="2568" max="2568" width="10.625" style="30" customWidth="1"/>
    <col min="2569" max="2816" width="9" style="30"/>
    <col min="2817" max="2817" width="2.25" style="30" customWidth="1"/>
    <col min="2818" max="2819" width="13" style="30" customWidth="1"/>
    <col min="2820" max="2820" width="5.25" style="30" customWidth="1"/>
    <col min="2821" max="2821" width="11.375" style="30" customWidth="1"/>
    <col min="2822" max="2823" width="15.125" style="30" customWidth="1"/>
    <col min="2824" max="2824" width="10.625" style="30" customWidth="1"/>
    <col min="2825" max="3072" width="9" style="30"/>
    <col min="3073" max="3073" width="2.25" style="30" customWidth="1"/>
    <col min="3074" max="3075" width="13" style="30" customWidth="1"/>
    <col min="3076" max="3076" width="5.25" style="30" customWidth="1"/>
    <col min="3077" max="3077" width="11.375" style="30" customWidth="1"/>
    <col min="3078" max="3079" width="15.125" style="30" customWidth="1"/>
    <col min="3080" max="3080" width="10.625" style="30" customWidth="1"/>
    <col min="3081" max="3328" width="9" style="30"/>
    <col min="3329" max="3329" width="2.25" style="30" customWidth="1"/>
    <col min="3330" max="3331" width="13" style="30" customWidth="1"/>
    <col min="3332" max="3332" width="5.25" style="30" customWidth="1"/>
    <col min="3333" max="3333" width="11.375" style="30" customWidth="1"/>
    <col min="3334" max="3335" width="15.125" style="30" customWidth="1"/>
    <col min="3336" max="3336" width="10.625" style="30" customWidth="1"/>
    <col min="3337" max="3584" width="9" style="30"/>
    <col min="3585" max="3585" width="2.25" style="30" customWidth="1"/>
    <col min="3586" max="3587" width="13" style="30" customWidth="1"/>
    <col min="3588" max="3588" width="5.25" style="30" customWidth="1"/>
    <col min="3589" max="3589" width="11.375" style="30" customWidth="1"/>
    <col min="3590" max="3591" width="15.125" style="30" customWidth="1"/>
    <col min="3592" max="3592" width="10.625" style="30" customWidth="1"/>
    <col min="3593" max="3840" width="9" style="30"/>
    <col min="3841" max="3841" width="2.25" style="30" customWidth="1"/>
    <col min="3842" max="3843" width="13" style="30" customWidth="1"/>
    <col min="3844" max="3844" width="5.25" style="30" customWidth="1"/>
    <col min="3845" max="3845" width="11.375" style="30" customWidth="1"/>
    <col min="3846" max="3847" width="15.125" style="30" customWidth="1"/>
    <col min="3848" max="3848" width="10.625" style="30" customWidth="1"/>
    <col min="3849" max="4096" width="9" style="30"/>
    <col min="4097" max="4097" width="2.25" style="30" customWidth="1"/>
    <col min="4098" max="4099" width="13" style="30" customWidth="1"/>
    <col min="4100" max="4100" width="5.25" style="30" customWidth="1"/>
    <col min="4101" max="4101" width="11.375" style="30" customWidth="1"/>
    <col min="4102" max="4103" width="15.125" style="30" customWidth="1"/>
    <col min="4104" max="4104" width="10.625" style="30" customWidth="1"/>
    <col min="4105" max="4352" width="9" style="30"/>
    <col min="4353" max="4353" width="2.25" style="30" customWidth="1"/>
    <col min="4354" max="4355" width="13" style="30" customWidth="1"/>
    <col min="4356" max="4356" width="5.25" style="30" customWidth="1"/>
    <col min="4357" max="4357" width="11.375" style="30" customWidth="1"/>
    <col min="4358" max="4359" width="15.125" style="30" customWidth="1"/>
    <col min="4360" max="4360" width="10.625" style="30" customWidth="1"/>
    <col min="4361" max="4608" width="9" style="30"/>
    <col min="4609" max="4609" width="2.25" style="30" customWidth="1"/>
    <col min="4610" max="4611" width="13" style="30" customWidth="1"/>
    <col min="4612" max="4612" width="5.25" style="30" customWidth="1"/>
    <col min="4613" max="4613" width="11.375" style="30" customWidth="1"/>
    <col min="4614" max="4615" width="15.125" style="30" customWidth="1"/>
    <col min="4616" max="4616" width="10.625" style="30" customWidth="1"/>
    <col min="4617" max="4864" width="9" style="30"/>
    <col min="4865" max="4865" width="2.25" style="30" customWidth="1"/>
    <col min="4866" max="4867" width="13" style="30" customWidth="1"/>
    <col min="4868" max="4868" width="5.25" style="30" customWidth="1"/>
    <col min="4869" max="4869" width="11.375" style="30" customWidth="1"/>
    <col min="4870" max="4871" width="15.125" style="30" customWidth="1"/>
    <col min="4872" max="4872" width="10.625" style="30" customWidth="1"/>
    <col min="4873" max="5120" width="9" style="30"/>
    <col min="5121" max="5121" width="2.25" style="30" customWidth="1"/>
    <col min="5122" max="5123" width="13" style="30" customWidth="1"/>
    <col min="5124" max="5124" width="5.25" style="30" customWidth="1"/>
    <col min="5125" max="5125" width="11.375" style="30" customWidth="1"/>
    <col min="5126" max="5127" width="15.125" style="30" customWidth="1"/>
    <col min="5128" max="5128" width="10.625" style="30" customWidth="1"/>
    <col min="5129" max="5376" width="9" style="30"/>
    <col min="5377" max="5377" width="2.25" style="30" customWidth="1"/>
    <col min="5378" max="5379" width="13" style="30" customWidth="1"/>
    <col min="5380" max="5380" width="5.25" style="30" customWidth="1"/>
    <col min="5381" max="5381" width="11.375" style="30" customWidth="1"/>
    <col min="5382" max="5383" width="15.125" style="30" customWidth="1"/>
    <col min="5384" max="5384" width="10.625" style="30" customWidth="1"/>
    <col min="5385" max="5632" width="9" style="30"/>
    <col min="5633" max="5633" width="2.25" style="30" customWidth="1"/>
    <col min="5634" max="5635" width="13" style="30" customWidth="1"/>
    <col min="5636" max="5636" width="5.25" style="30" customWidth="1"/>
    <col min="5637" max="5637" width="11.375" style="30" customWidth="1"/>
    <col min="5638" max="5639" width="15.125" style="30" customWidth="1"/>
    <col min="5640" max="5640" width="10.625" style="30" customWidth="1"/>
    <col min="5641" max="5888" width="9" style="30"/>
    <col min="5889" max="5889" width="2.25" style="30" customWidth="1"/>
    <col min="5890" max="5891" width="13" style="30" customWidth="1"/>
    <col min="5892" max="5892" width="5.25" style="30" customWidth="1"/>
    <col min="5893" max="5893" width="11.375" style="30" customWidth="1"/>
    <col min="5894" max="5895" width="15.125" style="30" customWidth="1"/>
    <col min="5896" max="5896" width="10.625" style="30" customWidth="1"/>
    <col min="5897" max="6144" width="9" style="30"/>
    <col min="6145" max="6145" width="2.25" style="30" customWidth="1"/>
    <col min="6146" max="6147" width="13" style="30" customWidth="1"/>
    <col min="6148" max="6148" width="5.25" style="30" customWidth="1"/>
    <col min="6149" max="6149" width="11.375" style="30" customWidth="1"/>
    <col min="6150" max="6151" width="15.125" style="30" customWidth="1"/>
    <col min="6152" max="6152" width="10.625" style="30" customWidth="1"/>
    <col min="6153" max="6400" width="9" style="30"/>
    <col min="6401" max="6401" width="2.25" style="30" customWidth="1"/>
    <col min="6402" max="6403" width="13" style="30" customWidth="1"/>
    <col min="6404" max="6404" width="5.25" style="30" customWidth="1"/>
    <col min="6405" max="6405" width="11.375" style="30" customWidth="1"/>
    <col min="6406" max="6407" width="15.125" style="30" customWidth="1"/>
    <col min="6408" max="6408" width="10.625" style="30" customWidth="1"/>
    <col min="6409" max="6656" width="9" style="30"/>
    <col min="6657" max="6657" width="2.25" style="30" customWidth="1"/>
    <col min="6658" max="6659" width="13" style="30" customWidth="1"/>
    <col min="6660" max="6660" width="5.25" style="30" customWidth="1"/>
    <col min="6661" max="6661" width="11.375" style="30" customWidth="1"/>
    <col min="6662" max="6663" width="15.125" style="30" customWidth="1"/>
    <col min="6664" max="6664" width="10.625" style="30" customWidth="1"/>
    <col min="6665" max="6912" width="9" style="30"/>
    <col min="6913" max="6913" width="2.25" style="30" customWidth="1"/>
    <col min="6914" max="6915" width="13" style="30" customWidth="1"/>
    <col min="6916" max="6916" width="5.25" style="30" customWidth="1"/>
    <col min="6917" max="6917" width="11.375" style="30" customWidth="1"/>
    <col min="6918" max="6919" width="15.125" style="30" customWidth="1"/>
    <col min="6920" max="6920" width="10.625" style="30" customWidth="1"/>
    <col min="6921" max="7168" width="9" style="30"/>
    <col min="7169" max="7169" width="2.25" style="30" customWidth="1"/>
    <col min="7170" max="7171" width="13" style="30" customWidth="1"/>
    <col min="7172" max="7172" width="5.25" style="30" customWidth="1"/>
    <col min="7173" max="7173" width="11.375" style="30" customWidth="1"/>
    <col min="7174" max="7175" width="15.125" style="30" customWidth="1"/>
    <col min="7176" max="7176" width="10.625" style="30" customWidth="1"/>
    <col min="7177" max="7424" width="9" style="30"/>
    <col min="7425" max="7425" width="2.25" style="30" customWidth="1"/>
    <col min="7426" max="7427" width="13" style="30" customWidth="1"/>
    <col min="7428" max="7428" width="5.25" style="30" customWidth="1"/>
    <col min="7429" max="7429" width="11.375" style="30" customWidth="1"/>
    <col min="7430" max="7431" width="15.125" style="30" customWidth="1"/>
    <col min="7432" max="7432" width="10.625" style="30" customWidth="1"/>
    <col min="7433" max="7680" width="9" style="30"/>
    <col min="7681" max="7681" width="2.25" style="30" customWidth="1"/>
    <col min="7682" max="7683" width="13" style="30" customWidth="1"/>
    <col min="7684" max="7684" width="5.25" style="30" customWidth="1"/>
    <col min="7685" max="7685" width="11.375" style="30" customWidth="1"/>
    <col min="7686" max="7687" width="15.125" style="30" customWidth="1"/>
    <col min="7688" max="7688" width="10.625" style="30" customWidth="1"/>
    <col min="7689" max="7936" width="9" style="30"/>
    <col min="7937" max="7937" width="2.25" style="30" customWidth="1"/>
    <col min="7938" max="7939" width="13" style="30" customWidth="1"/>
    <col min="7940" max="7940" width="5.25" style="30" customWidth="1"/>
    <col min="7941" max="7941" width="11.375" style="30" customWidth="1"/>
    <col min="7942" max="7943" width="15.125" style="30" customWidth="1"/>
    <col min="7944" max="7944" width="10.625" style="30" customWidth="1"/>
    <col min="7945" max="8192" width="9" style="30"/>
    <col min="8193" max="8193" width="2.25" style="30" customWidth="1"/>
    <col min="8194" max="8195" width="13" style="30" customWidth="1"/>
    <col min="8196" max="8196" width="5.25" style="30" customWidth="1"/>
    <col min="8197" max="8197" width="11.375" style="30" customWidth="1"/>
    <col min="8198" max="8199" width="15.125" style="30" customWidth="1"/>
    <col min="8200" max="8200" width="10.625" style="30" customWidth="1"/>
    <col min="8201" max="8448" width="9" style="30"/>
    <col min="8449" max="8449" width="2.25" style="30" customWidth="1"/>
    <col min="8450" max="8451" width="13" style="30" customWidth="1"/>
    <col min="8452" max="8452" width="5.25" style="30" customWidth="1"/>
    <col min="8453" max="8453" width="11.375" style="30" customWidth="1"/>
    <col min="8454" max="8455" width="15.125" style="30" customWidth="1"/>
    <col min="8456" max="8456" width="10.625" style="30" customWidth="1"/>
    <col min="8457" max="8704" width="9" style="30"/>
    <col min="8705" max="8705" width="2.25" style="30" customWidth="1"/>
    <col min="8706" max="8707" width="13" style="30" customWidth="1"/>
    <col min="8708" max="8708" width="5.25" style="30" customWidth="1"/>
    <col min="8709" max="8709" width="11.375" style="30" customWidth="1"/>
    <col min="8710" max="8711" width="15.125" style="30" customWidth="1"/>
    <col min="8712" max="8712" width="10.625" style="30" customWidth="1"/>
    <col min="8713" max="8960" width="9" style="30"/>
    <col min="8961" max="8961" width="2.25" style="30" customWidth="1"/>
    <col min="8962" max="8963" width="13" style="30" customWidth="1"/>
    <col min="8964" max="8964" width="5.25" style="30" customWidth="1"/>
    <col min="8965" max="8965" width="11.375" style="30" customWidth="1"/>
    <col min="8966" max="8967" width="15.125" style="30" customWidth="1"/>
    <col min="8968" max="8968" width="10.625" style="30" customWidth="1"/>
    <col min="8969" max="9216" width="9" style="30"/>
    <col min="9217" max="9217" width="2.25" style="30" customWidth="1"/>
    <col min="9218" max="9219" width="13" style="30" customWidth="1"/>
    <col min="9220" max="9220" width="5.25" style="30" customWidth="1"/>
    <col min="9221" max="9221" width="11.375" style="30" customWidth="1"/>
    <col min="9222" max="9223" width="15.125" style="30" customWidth="1"/>
    <col min="9224" max="9224" width="10.625" style="30" customWidth="1"/>
    <col min="9225" max="9472" width="9" style="30"/>
    <col min="9473" max="9473" width="2.25" style="30" customWidth="1"/>
    <col min="9474" max="9475" width="13" style="30" customWidth="1"/>
    <col min="9476" max="9476" width="5.25" style="30" customWidth="1"/>
    <col min="9477" max="9477" width="11.375" style="30" customWidth="1"/>
    <col min="9478" max="9479" width="15.125" style="30" customWidth="1"/>
    <col min="9480" max="9480" width="10.625" style="30" customWidth="1"/>
    <col min="9481" max="9728" width="9" style="30"/>
    <col min="9729" max="9729" width="2.25" style="30" customWidth="1"/>
    <col min="9730" max="9731" width="13" style="30" customWidth="1"/>
    <col min="9732" max="9732" width="5.25" style="30" customWidth="1"/>
    <col min="9733" max="9733" width="11.375" style="30" customWidth="1"/>
    <col min="9734" max="9735" width="15.125" style="30" customWidth="1"/>
    <col min="9736" max="9736" width="10.625" style="30" customWidth="1"/>
    <col min="9737" max="9984" width="9" style="30"/>
    <col min="9985" max="9985" width="2.25" style="30" customWidth="1"/>
    <col min="9986" max="9987" width="13" style="30" customWidth="1"/>
    <col min="9988" max="9988" width="5.25" style="30" customWidth="1"/>
    <col min="9989" max="9989" width="11.375" style="30" customWidth="1"/>
    <col min="9990" max="9991" width="15.125" style="30" customWidth="1"/>
    <col min="9992" max="9992" width="10.625" style="30" customWidth="1"/>
    <col min="9993" max="10240" width="9" style="30"/>
    <col min="10241" max="10241" width="2.25" style="30" customWidth="1"/>
    <col min="10242" max="10243" width="13" style="30" customWidth="1"/>
    <col min="10244" max="10244" width="5.25" style="30" customWidth="1"/>
    <col min="10245" max="10245" width="11.375" style="30" customWidth="1"/>
    <col min="10246" max="10247" width="15.125" style="30" customWidth="1"/>
    <col min="10248" max="10248" width="10.625" style="30" customWidth="1"/>
    <col min="10249" max="10496" width="9" style="30"/>
    <col min="10497" max="10497" width="2.25" style="30" customWidth="1"/>
    <col min="10498" max="10499" width="13" style="30" customWidth="1"/>
    <col min="10500" max="10500" width="5.25" style="30" customWidth="1"/>
    <col min="10501" max="10501" width="11.375" style="30" customWidth="1"/>
    <col min="10502" max="10503" width="15.125" style="30" customWidth="1"/>
    <col min="10504" max="10504" width="10.625" style="30" customWidth="1"/>
    <col min="10505" max="10752" width="9" style="30"/>
    <col min="10753" max="10753" width="2.25" style="30" customWidth="1"/>
    <col min="10754" max="10755" width="13" style="30" customWidth="1"/>
    <col min="10756" max="10756" width="5.25" style="30" customWidth="1"/>
    <col min="10757" max="10757" width="11.375" style="30" customWidth="1"/>
    <col min="10758" max="10759" width="15.125" style="30" customWidth="1"/>
    <col min="10760" max="10760" width="10.625" style="30" customWidth="1"/>
    <col min="10761" max="11008" width="9" style="30"/>
    <col min="11009" max="11009" width="2.25" style="30" customWidth="1"/>
    <col min="11010" max="11011" width="13" style="30" customWidth="1"/>
    <col min="11012" max="11012" width="5.25" style="30" customWidth="1"/>
    <col min="11013" max="11013" width="11.375" style="30" customWidth="1"/>
    <col min="11014" max="11015" width="15.125" style="30" customWidth="1"/>
    <col min="11016" max="11016" width="10.625" style="30" customWidth="1"/>
    <col min="11017" max="11264" width="9" style="30"/>
    <col min="11265" max="11265" width="2.25" style="30" customWidth="1"/>
    <col min="11266" max="11267" width="13" style="30" customWidth="1"/>
    <col min="11268" max="11268" width="5.25" style="30" customWidth="1"/>
    <col min="11269" max="11269" width="11.375" style="30" customWidth="1"/>
    <col min="11270" max="11271" width="15.125" style="30" customWidth="1"/>
    <col min="11272" max="11272" width="10.625" style="30" customWidth="1"/>
    <col min="11273" max="11520" width="9" style="30"/>
    <col min="11521" max="11521" width="2.25" style="30" customWidth="1"/>
    <col min="11522" max="11523" width="13" style="30" customWidth="1"/>
    <col min="11524" max="11524" width="5.25" style="30" customWidth="1"/>
    <col min="11525" max="11525" width="11.375" style="30" customWidth="1"/>
    <col min="11526" max="11527" width="15.125" style="30" customWidth="1"/>
    <col min="11528" max="11528" width="10.625" style="30" customWidth="1"/>
    <col min="11529" max="11776" width="9" style="30"/>
    <col min="11777" max="11777" width="2.25" style="30" customWidth="1"/>
    <col min="11778" max="11779" width="13" style="30" customWidth="1"/>
    <col min="11780" max="11780" width="5.25" style="30" customWidth="1"/>
    <col min="11781" max="11781" width="11.375" style="30" customWidth="1"/>
    <col min="11782" max="11783" width="15.125" style="30" customWidth="1"/>
    <col min="11784" max="11784" width="10.625" style="30" customWidth="1"/>
    <col min="11785" max="12032" width="9" style="30"/>
    <col min="12033" max="12033" width="2.25" style="30" customWidth="1"/>
    <col min="12034" max="12035" width="13" style="30" customWidth="1"/>
    <col min="12036" max="12036" width="5.25" style="30" customWidth="1"/>
    <col min="12037" max="12037" width="11.375" style="30" customWidth="1"/>
    <col min="12038" max="12039" width="15.125" style="30" customWidth="1"/>
    <col min="12040" max="12040" width="10.625" style="30" customWidth="1"/>
    <col min="12041" max="12288" width="9" style="30"/>
    <col min="12289" max="12289" width="2.25" style="30" customWidth="1"/>
    <col min="12290" max="12291" width="13" style="30" customWidth="1"/>
    <col min="12292" max="12292" width="5.25" style="30" customWidth="1"/>
    <col min="12293" max="12293" width="11.375" style="30" customWidth="1"/>
    <col min="12294" max="12295" width="15.125" style="30" customWidth="1"/>
    <col min="12296" max="12296" width="10.625" style="30" customWidth="1"/>
    <col min="12297" max="12544" width="9" style="30"/>
    <col min="12545" max="12545" width="2.25" style="30" customWidth="1"/>
    <col min="12546" max="12547" width="13" style="30" customWidth="1"/>
    <col min="12548" max="12548" width="5.25" style="30" customWidth="1"/>
    <col min="12549" max="12549" width="11.375" style="30" customWidth="1"/>
    <col min="12550" max="12551" width="15.125" style="30" customWidth="1"/>
    <col min="12552" max="12552" width="10.625" style="30" customWidth="1"/>
    <col min="12553" max="12800" width="9" style="30"/>
    <col min="12801" max="12801" width="2.25" style="30" customWidth="1"/>
    <col min="12802" max="12803" width="13" style="30" customWidth="1"/>
    <col min="12804" max="12804" width="5.25" style="30" customWidth="1"/>
    <col min="12805" max="12805" width="11.375" style="30" customWidth="1"/>
    <col min="12806" max="12807" width="15.125" style="30" customWidth="1"/>
    <col min="12808" max="12808" width="10.625" style="30" customWidth="1"/>
    <col min="12809" max="13056" width="9" style="30"/>
    <col min="13057" max="13057" width="2.25" style="30" customWidth="1"/>
    <col min="13058" max="13059" width="13" style="30" customWidth="1"/>
    <col min="13060" max="13060" width="5.25" style="30" customWidth="1"/>
    <col min="13061" max="13061" width="11.375" style="30" customWidth="1"/>
    <col min="13062" max="13063" width="15.125" style="30" customWidth="1"/>
    <col min="13064" max="13064" width="10.625" style="30" customWidth="1"/>
    <col min="13065" max="13312" width="9" style="30"/>
    <col min="13313" max="13313" width="2.25" style="30" customWidth="1"/>
    <col min="13314" max="13315" width="13" style="30" customWidth="1"/>
    <col min="13316" max="13316" width="5.25" style="30" customWidth="1"/>
    <col min="13317" max="13317" width="11.375" style="30" customWidth="1"/>
    <col min="13318" max="13319" width="15.125" style="30" customWidth="1"/>
    <col min="13320" max="13320" width="10.625" style="30" customWidth="1"/>
    <col min="13321" max="13568" width="9" style="30"/>
    <col min="13569" max="13569" width="2.25" style="30" customWidth="1"/>
    <col min="13570" max="13571" width="13" style="30" customWidth="1"/>
    <col min="13572" max="13572" width="5.25" style="30" customWidth="1"/>
    <col min="13573" max="13573" width="11.375" style="30" customWidth="1"/>
    <col min="13574" max="13575" width="15.125" style="30" customWidth="1"/>
    <col min="13576" max="13576" width="10.625" style="30" customWidth="1"/>
    <col min="13577" max="13824" width="9" style="30"/>
    <col min="13825" max="13825" width="2.25" style="30" customWidth="1"/>
    <col min="13826" max="13827" width="13" style="30" customWidth="1"/>
    <col min="13828" max="13828" width="5.25" style="30" customWidth="1"/>
    <col min="13829" max="13829" width="11.375" style="30" customWidth="1"/>
    <col min="13830" max="13831" width="15.125" style="30" customWidth="1"/>
    <col min="13832" max="13832" width="10.625" style="30" customWidth="1"/>
    <col min="13833" max="14080" width="9" style="30"/>
    <col min="14081" max="14081" width="2.25" style="30" customWidth="1"/>
    <col min="14082" max="14083" width="13" style="30" customWidth="1"/>
    <col min="14084" max="14084" width="5.25" style="30" customWidth="1"/>
    <col min="14085" max="14085" width="11.375" style="30" customWidth="1"/>
    <col min="14086" max="14087" width="15.125" style="30" customWidth="1"/>
    <col min="14088" max="14088" width="10.625" style="30" customWidth="1"/>
    <col min="14089" max="14336" width="9" style="30"/>
    <col min="14337" max="14337" width="2.25" style="30" customWidth="1"/>
    <col min="14338" max="14339" width="13" style="30" customWidth="1"/>
    <col min="14340" max="14340" width="5.25" style="30" customWidth="1"/>
    <col min="14341" max="14341" width="11.375" style="30" customWidth="1"/>
    <col min="14342" max="14343" width="15.125" style="30" customWidth="1"/>
    <col min="14344" max="14344" width="10.625" style="30" customWidth="1"/>
    <col min="14345" max="14592" width="9" style="30"/>
    <col min="14593" max="14593" width="2.25" style="30" customWidth="1"/>
    <col min="14594" max="14595" width="13" style="30" customWidth="1"/>
    <col min="14596" max="14596" width="5.25" style="30" customWidth="1"/>
    <col min="14597" max="14597" width="11.375" style="30" customWidth="1"/>
    <col min="14598" max="14599" width="15.125" style="30" customWidth="1"/>
    <col min="14600" max="14600" width="10.625" style="30" customWidth="1"/>
    <col min="14601" max="14848" width="9" style="30"/>
    <col min="14849" max="14849" width="2.25" style="30" customWidth="1"/>
    <col min="14850" max="14851" width="13" style="30" customWidth="1"/>
    <col min="14852" max="14852" width="5.25" style="30" customWidth="1"/>
    <col min="14853" max="14853" width="11.375" style="30" customWidth="1"/>
    <col min="14854" max="14855" width="15.125" style="30" customWidth="1"/>
    <col min="14856" max="14856" width="10.625" style="30" customWidth="1"/>
    <col min="14857" max="15104" width="9" style="30"/>
    <col min="15105" max="15105" width="2.25" style="30" customWidth="1"/>
    <col min="15106" max="15107" width="13" style="30" customWidth="1"/>
    <col min="15108" max="15108" width="5.25" style="30" customWidth="1"/>
    <col min="15109" max="15109" width="11.375" style="30" customWidth="1"/>
    <col min="15110" max="15111" width="15.125" style="30" customWidth="1"/>
    <col min="15112" max="15112" width="10.625" style="30" customWidth="1"/>
    <col min="15113" max="15360" width="9" style="30"/>
    <col min="15361" max="15361" width="2.25" style="30" customWidth="1"/>
    <col min="15362" max="15363" width="13" style="30" customWidth="1"/>
    <col min="15364" max="15364" width="5.25" style="30" customWidth="1"/>
    <col min="15365" max="15365" width="11.375" style="30" customWidth="1"/>
    <col min="15366" max="15367" width="15.125" style="30" customWidth="1"/>
    <col min="15368" max="15368" width="10.625" style="30" customWidth="1"/>
    <col min="15369" max="15616" width="9" style="30"/>
    <col min="15617" max="15617" width="2.25" style="30" customWidth="1"/>
    <col min="15618" max="15619" width="13" style="30" customWidth="1"/>
    <col min="15620" max="15620" width="5.25" style="30" customWidth="1"/>
    <col min="15621" max="15621" width="11.375" style="30" customWidth="1"/>
    <col min="15622" max="15623" width="15.125" style="30" customWidth="1"/>
    <col min="15624" max="15624" width="10.625" style="30" customWidth="1"/>
    <col min="15625" max="15872" width="9" style="30"/>
    <col min="15873" max="15873" width="2.25" style="30" customWidth="1"/>
    <col min="15874" max="15875" width="13" style="30" customWidth="1"/>
    <col min="15876" max="15876" width="5.25" style="30" customWidth="1"/>
    <col min="15877" max="15877" width="11.375" style="30" customWidth="1"/>
    <col min="15878" max="15879" width="15.125" style="30" customWidth="1"/>
    <col min="15880" max="15880" width="10.625" style="30" customWidth="1"/>
    <col min="15881" max="16128" width="9" style="30"/>
    <col min="16129" max="16129" width="2.25" style="30" customWidth="1"/>
    <col min="16130" max="16131" width="13" style="30" customWidth="1"/>
    <col min="16132" max="16132" width="5.25" style="30" customWidth="1"/>
    <col min="16133" max="16133" width="11.375" style="30" customWidth="1"/>
    <col min="16134" max="16135" width="15.125" style="30" customWidth="1"/>
    <col min="16136" max="16136" width="10.625" style="30" customWidth="1"/>
    <col min="16137" max="16384" width="9" style="30"/>
  </cols>
  <sheetData>
    <row r="1" spans="1:8" ht="12" customHeight="1" x14ac:dyDescent="0.15">
      <c r="A1" s="148"/>
      <c r="B1" s="148"/>
      <c r="C1" s="148"/>
      <c r="D1" s="148"/>
      <c r="E1" s="148"/>
      <c r="F1" s="148"/>
      <c r="G1" s="148"/>
      <c r="H1" s="148"/>
    </row>
    <row r="2" spans="1:8" ht="26.25" customHeight="1" x14ac:dyDescent="0.15">
      <c r="D2" s="149" t="s">
        <v>165</v>
      </c>
      <c r="E2" s="149"/>
      <c r="F2" s="149"/>
    </row>
    <row r="3" spans="1:8" ht="12" customHeight="1" thickBot="1" x14ac:dyDescent="0.2">
      <c r="A3" s="37"/>
      <c r="B3" s="37"/>
      <c r="C3" s="37"/>
      <c r="D3" s="37"/>
      <c r="E3" s="136"/>
      <c r="F3" s="41"/>
      <c r="G3" s="137"/>
      <c r="H3" s="36"/>
    </row>
    <row r="4" spans="1:8" ht="12" customHeight="1" x14ac:dyDescent="0.15">
      <c r="A4" s="42"/>
      <c r="B4" s="43"/>
      <c r="C4" s="43"/>
      <c r="D4" s="44"/>
      <c r="E4" s="45"/>
      <c r="F4" s="46"/>
      <c r="G4" s="46"/>
      <c r="H4" s="47"/>
    </row>
    <row r="5" spans="1:8" ht="12" customHeight="1" x14ac:dyDescent="0.15">
      <c r="A5" s="48" t="s">
        <v>15</v>
      </c>
      <c r="B5" s="49"/>
      <c r="C5" s="150"/>
      <c r="D5" s="51" t="s">
        <v>16</v>
      </c>
      <c r="E5" s="52" t="s">
        <v>17</v>
      </c>
      <c r="F5" s="53" t="s">
        <v>18</v>
      </c>
      <c r="G5" s="53" t="s">
        <v>19</v>
      </c>
      <c r="H5" s="54" t="s">
        <v>20</v>
      </c>
    </row>
    <row r="6" spans="1:8" ht="12" customHeight="1" x14ac:dyDescent="0.15">
      <c r="A6" s="55"/>
      <c r="B6" s="56"/>
      <c r="C6" s="56"/>
      <c r="D6" s="57"/>
      <c r="E6" s="58"/>
      <c r="F6" s="59"/>
      <c r="G6" s="59"/>
      <c r="H6" s="60"/>
    </row>
    <row r="7" spans="1:8" ht="12" customHeight="1" x14ac:dyDescent="0.15">
      <c r="A7" s="61" t="s">
        <v>112</v>
      </c>
      <c r="B7" s="37"/>
      <c r="C7" s="37"/>
      <c r="D7" s="62"/>
      <c r="E7" s="151"/>
      <c r="F7" s="64"/>
      <c r="G7" s="64"/>
      <c r="H7" s="65"/>
    </row>
    <row r="8" spans="1:8" ht="12" customHeight="1" x14ac:dyDescent="0.15">
      <c r="A8" s="61"/>
      <c r="B8" s="143" t="str">
        <f>A64</f>
        <v>高圧洗浄車運転工（1）</v>
      </c>
      <c r="C8" s="66"/>
      <c r="D8" s="67"/>
      <c r="E8" s="152"/>
      <c r="F8" s="69"/>
      <c r="G8" s="69"/>
      <c r="H8" s="200"/>
    </row>
    <row r="9" spans="1:8" ht="12" customHeight="1" x14ac:dyDescent="0.15">
      <c r="A9" s="61"/>
      <c r="B9" s="66" t="str">
        <f>F64</f>
        <v>（4t使用）</v>
      </c>
      <c r="C9" s="66"/>
      <c r="D9" s="88" t="s">
        <v>104</v>
      </c>
      <c r="E9" s="153">
        <v>1</v>
      </c>
      <c r="F9" s="72"/>
      <c r="G9" s="72"/>
      <c r="H9" s="200"/>
    </row>
    <row r="10" spans="1:8" ht="12" customHeight="1" x14ac:dyDescent="0.15">
      <c r="A10" s="73"/>
      <c r="B10" s="74"/>
      <c r="C10" s="74"/>
      <c r="D10" s="75"/>
      <c r="E10" s="154"/>
      <c r="F10" s="77"/>
      <c r="G10" s="77"/>
      <c r="H10" s="201"/>
    </row>
    <row r="11" spans="1:8" ht="12" customHeight="1" x14ac:dyDescent="0.15">
      <c r="A11" s="61" t="s">
        <v>113</v>
      </c>
      <c r="B11" s="37"/>
      <c r="C11" s="37"/>
      <c r="D11" s="62"/>
      <c r="E11" s="151"/>
      <c r="F11" s="64"/>
      <c r="G11" s="64"/>
      <c r="H11" s="200"/>
    </row>
    <row r="12" spans="1:8" ht="12" customHeight="1" x14ac:dyDescent="0.15">
      <c r="A12" s="61"/>
      <c r="B12" s="41" t="str">
        <f>A126</f>
        <v>揚泥車運転工（1）</v>
      </c>
      <c r="C12" s="37"/>
      <c r="D12" s="67"/>
      <c r="E12" s="152"/>
      <c r="F12" s="69"/>
      <c r="G12" s="69"/>
      <c r="H12" s="200"/>
    </row>
    <row r="13" spans="1:8" ht="12" customHeight="1" x14ac:dyDescent="0.15">
      <c r="A13" s="61"/>
      <c r="B13" s="37" t="str">
        <f>F126</f>
        <v>（4t使用）</v>
      </c>
      <c r="C13" s="66"/>
      <c r="D13" s="88" t="s">
        <v>104</v>
      </c>
      <c r="E13" s="153">
        <v>1</v>
      </c>
      <c r="F13" s="72"/>
      <c r="G13" s="72"/>
      <c r="H13" s="200"/>
    </row>
    <row r="14" spans="1:8" ht="12" customHeight="1" x14ac:dyDescent="0.15">
      <c r="A14" s="73"/>
      <c r="B14" s="74"/>
      <c r="C14" s="74"/>
      <c r="D14" s="75"/>
      <c r="E14" s="154"/>
      <c r="F14" s="77"/>
      <c r="G14" s="77"/>
      <c r="H14" s="201"/>
    </row>
    <row r="15" spans="1:8" ht="12" customHeight="1" x14ac:dyDescent="0.15">
      <c r="A15" s="61" t="s">
        <v>115</v>
      </c>
      <c r="B15" s="37"/>
      <c r="C15" s="37"/>
      <c r="D15" s="62"/>
      <c r="E15" s="151"/>
      <c r="F15" s="64"/>
      <c r="G15" s="64"/>
      <c r="H15" s="200"/>
    </row>
    <row r="16" spans="1:8" ht="12" customHeight="1" x14ac:dyDescent="0.15">
      <c r="A16" s="61"/>
      <c r="B16" s="143" t="str">
        <f>A188</f>
        <v>給水車運転工</v>
      </c>
      <c r="C16" s="37"/>
      <c r="D16" s="67"/>
      <c r="E16" s="152"/>
      <c r="F16" s="69"/>
      <c r="G16" s="69"/>
      <c r="H16" s="200"/>
    </row>
    <row r="17" spans="1:8" ht="12" customHeight="1" x14ac:dyDescent="0.15">
      <c r="A17" s="61"/>
      <c r="B17" s="66" t="str">
        <f>F188</f>
        <v>（4t使用）</v>
      </c>
      <c r="C17" s="66"/>
      <c r="D17" s="88" t="s">
        <v>104</v>
      </c>
      <c r="E17" s="153">
        <v>1</v>
      </c>
      <c r="F17" s="72"/>
      <c r="G17" s="72"/>
      <c r="H17" s="202"/>
    </row>
    <row r="18" spans="1:8" ht="12" customHeight="1" x14ac:dyDescent="0.15">
      <c r="A18" s="73"/>
      <c r="B18" s="74"/>
      <c r="C18" s="74"/>
      <c r="D18" s="75"/>
      <c r="E18" s="154"/>
      <c r="F18" s="77"/>
      <c r="G18" s="77"/>
      <c r="H18" s="201"/>
    </row>
    <row r="19" spans="1:8" ht="12" customHeight="1" x14ac:dyDescent="0.15">
      <c r="A19" s="61" t="s">
        <v>132</v>
      </c>
      <c r="B19" s="37"/>
      <c r="C19" s="37"/>
      <c r="D19" s="62"/>
      <c r="E19" s="151"/>
      <c r="F19" s="64"/>
      <c r="G19" s="81"/>
      <c r="H19" s="202"/>
    </row>
    <row r="20" spans="1:8" ht="12" customHeight="1" x14ac:dyDescent="0.15">
      <c r="A20" s="61"/>
      <c r="B20" s="41" t="str">
        <f>A250</f>
        <v>強力吸引車運転工</v>
      </c>
      <c r="C20" s="37"/>
      <c r="D20" s="67"/>
      <c r="E20" s="152"/>
      <c r="F20" s="69"/>
      <c r="G20" s="69"/>
      <c r="H20" s="200"/>
    </row>
    <row r="21" spans="1:8" ht="12" customHeight="1" x14ac:dyDescent="0.15">
      <c r="A21" s="61"/>
      <c r="B21" s="37" t="str">
        <f>F250</f>
        <v>（8t使用）</v>
      </c>
      <c r="C21" s="66"/>
      <c r="D21" s="88" t="s">
        <v>155</v>
      </c>
      <c r="E21" s="153">
        <v>1</v>
      </c>
      <c r="F21" s="72"/>
      <c r="G21" s="72"/>
      <c r="H21" s="200"/>
    </row>
    <row r="22" spans="1:8" ht="12" customHeight="1" x14ac:dyDescent="0.15">
      <c r="A22" s="73"/>
      <c r="B22" s="74"/>
      <c r="C22" s="74"/>
      <c r="D22" s="75"/>
      <c r="E22" s="154"/>
      <c r="F22" s="77"/>
      <c r="G22" s="77"/>
      <c r="H22" s="201"/>
    </row>
    <row r="23" spans="1:8" ht="12" customHeight="1" x14ac:dyDescent="0.15">
      <c r="A23" s="61" t="s">
        <v>134</v>
      </c>
      <c r="B23" s="37"/>
      <c r="C23" s="37"/>
      <c r="D23" s="62"/>
      <c r="E23" s="151"/>
      <c r="F23" s="64"/>
      <c r="G23" s="64"/>
      <c r="H23" s="202"/>
    </row>
    <row r="24" spans="1:8" ht="12" customHeight="1" x14ac:dyDescent="0.15">
      <c r="A24" s="61"/>
      <c r="B24" s="143" t="str">
        <f>A312</f>
        <v>高圧洗浄車運転工(2)</v>
      </c>
      <c r="C24" s="66"/>
      <c r="D24" s="67"/>
      <c r="E24" s="152"/>
      <c r="F24" s="69"/>
      <c r="G24" s="69"/>
      <c r="H24" s="200"/>
    </row>
    <row r="25" spans="1:8" ht="12" customHeight="1" x14ac:dyDescent="0.15">
      <c r="A25" s="61"/>
      <c r="B25" s="66" t="str">
        <f>F312</f>
        <v>（4t使用）</v>
      </c>
      <c r="C25" s="66"/>
      <c r="D25" s="88" t="s">
        <v>104</v>
      </c>
      <c r="E25" s="153">
        <v>1</v>
      </c>
      <c r="F25" s="72"/>
      <c r="G25" s="72"/>
      <c r="H25" s="200"/>
    </row>
    <row r="26" spans="1:8" ht="12" customHeight="1" x14ac:dyDescent="0.15">
      <c r="A26" s="73"/>
      <c r="B26" s="74"/>
      <c r="C26" s="74"/>
      <c r="D26" s="75"/>
      <c r="E26" s="154"/>
      <c r="F26" s="77"/>
      <c r="G26" s="77"/>
      <c r="H26" s="201"/>
    </row>
    <row r="27" spans="1:8" ht="12" customHeight="1" x14ac:dyDescent="0.15">
      <c r="A27" s="61" t="s">
        <v>150</v>
      </c>
      <c r="B27" s="37"/>
      <c r="C27" s="37"/>
      <c r="D27" s="62"/>
      <c r="E27" s="151"/>
      <c r="F27" s="64"/>
      <c r="G27" s="64"/>
      <c r="H27" s="202"/>
    </row>
    <row r="28" spans="1:8" ht="12" customHeight="1" x14ac:dyDescent="0.15">
      <c r="A28" s="61"/>
      <c r="B28" s="143" t="str">
        <f>A374</f>
        <v>止水プラグ損料</v>
      </c>
      <c r="C28" s="66"/>
      <c r="D28" s="67"/>
      <c r="E28" s="152"/>
      <c r="F28" s="69"/>
      <c r="G28" s="69"/>
      <c r="H28" s="200"/>
    </row>
    <row r="29" spans="1:8" ht="12" customHeight="1" x14ac:dyDescent="0.15">
      <c r="A29" s="61"/>
      <c r="B29" s="66"/>
      <c r="C29" s="66"/>
      <c r="D29" s="88" t="s">
        <v>104</v>
      </c>
      <c r="E29" s="153">
        <v>1</v>
      </c>
      <c r="F29" s="72"/>
      <c r="G29" s="72"/>
      <c r="H29" s="200"/>
    </row>
    <row r="30" spans="1:8" ht="12" customHeight="1" x14ac:dyDescent="0.15">
      <c r="A30" s="73"/>
      <c r="B30" s="74"/>
      <c r="C30" s="74"/>
      <c r="D30" s="75"/>
      <c r="E30" s="154"/>
      <c r="F30" s="77"/>
      <c r="G30" s="77"/>
      <c r="H30" s="201"/>
    </row>
    <row r="31" spans="1:8" ht="12" customHeight="1" x14ac:dyDescent="0.15">
      <c r="A31" s="61" t="s">
        <v>157</v>
      </c>
      <c r="B31" s="37"/>
      <c r="C31" s="37"/>
      <c r="D31" s="62"/>
      <c r="E31" s="151"/>
      <c r="F31" s="64"/>
      <c r="G31" s="64"/>
      <c r="H31" s="200"/>
    </row>
    <row r="32" spans="1:8" ht="12" customHeight="1" x14ac:dyDescent="0.15">
      <c r="A32" s="61"/>
      <c r="B32" s="143" t="str">
        <f>A436</f>
        <v>揚泥車運転工（2）</v>
      </c>
      <c r="C32" s="66"/>
      <c r="D32" s="67"/>
      <c r="E32" s="152"/>
      <c r="F32" s="69"/>
      <c r="G32" s="69"/>
      <c r="H32" s="200"/>
    </row>
    <row r="33" spans="1:8" ht="12" customHeight="1" x14ac:dyDescent="0.15">
      <c r="A33" s="61"/>
      <c r="B33" s="203" t="str">
        <f>F436</f>
        <v>（4t使用・運搬）</v>
      </c>
      <c r="C33" s="66"/>
      <c r="D33" s="88" t="s">
        <v>166</v>
      </c>
      <c r="E33" s="153">
        <v>1</v>
      </c>
      <c r="F33" s="72"/>
      <c r="G33" s="72"/>
      <c r="H33" s="200"/>
    </row>
    <row r="34" spans="1:8" ht="12" customHeight="1" x14ac:dyDescent="0.15">
      <c r="A34" s="73"/>
      <c r="B34" s="74"/>
      <c r="C34" s="74"/>
      <c r="D34" s="75"/>
      <c r="E34" s="154"/>
      <c r="F34" s="77"/>
      <c r="G34" s="77"/>
      <c r="H34" s="201"/>
    </row>
    <row r="35" spans="1:8" ht="12" customHeight="1" x14ac:dyDescent="0.15">
      <c r="A35" s="61"/>
      <c r="B35" s="37"/>
      <c r="C35" s="37"/>
      <c r="D35" s="62"/>
      <c r="E35" s="151"/>
      <c r="F35" s="64"/>
      <c r="G35" s="64"/>
      <c r="H35" s="200"/>
    </row>
    <row r="36" spans="1:8" ht="12" customHeight="1" x14ac:dyDescent="0.15">
      <c r="A36" s="61"/>
      <c r="B36" s="143"/>
      <c r="C36" s="66"/>
      <c r="D36" s="67"/>
      <c r="E36" s="152"/>
      <c r="F36" s="69"/>
      <c r="G36" s="69"/>
      <c r="H36" s="200"/>
    </row>
    <row r="37" spans="1:8" ht="12" customHeight="1" x14ac:dyDescent="0.15">
      <c r="A37" s="61"/>
      <c r="B37" s="143"/>
      <c r="C37" s="66"/>
      <c r="D37" s="88"/>
      <c r="E37" s="153"/>
      <c r="F37" s="72"/>
      <c r="G37" s="72"/>
      <c r="H37" s="200"/>
    </row>
    <row r="38" spans="1:8" ht="12" customHeight="1" x14ac:dyDescent="0.15">
      <c r="A38" s="73"/>
      <c r="B38" s="74"/>
      <c r="C38" s="74"/>
      <c r="D38" s="75"/>
      <c r="E38" s="154"/>
      <c r="F38" s="77"/>
      <c r="G38" s="77"/>
      <c r="H38" s="201"/>
    </row>
    <row r="39" spans="1:8" ht="12" customHeight="1" x14ac:dyDescent="0.15">
      <c r="A39" s="61"/>
      <c r="B39" s="37"/>
      <c r="C39" s="37"/>
      <c r="D39" s="62"/>
      <c r="E39" s="151"/>
      <c r="F39" s="64"/>
      <c r="G39" s="64"/>
      <c r="H39" s="200"/>
    </row>
    <row r="40" spans="1:8" ht="12" customHeight="1" x14ac:dyDescent="0.15">
      <c r="A40" s="61"/>
      <c r="B40" s="143"/>
      <c r="C40" s="66"/>
      <c r="D40" s="67"/>
      <c r="E40" s="152"/>
      <c r="F40" s="69"/>
      <c r="G40" s="69"/>
      <c r="H40" s="200"/>
    </row>
    <row r="41" spans="1:8" ht="12" customHeight="1" x14ac:dyDescent="0.15">
      <c r="A41" s="61"/>
      <c r="B41" s="66"/>
      <c r="C41" s="66"/>
      <c r="D41" s="88"/>
      <c r="E41" s="153"/>
      <c r="F41" s="72"/>
      <c r="G41" s="72"/>
      <c r="H41" s="200"/>
    </row>
    <row r="42" spans="1:8" ht="12" customHeight="1" x14ac:dyDescent="0.15">
      <c r="A42" s="73"/>
      <c r="B42" s="74"/>
      <c r="C42" s="74"/>
      <c r="D42" s="75"/>
      <c r="E42" s="154"/>
      <c r="F42" s="77"/>
      <c r="G42" s="77"/>
      <c r="H42" s="201"/>
    </row>
    <row r="43" spans="1:8" ht="12" customHeight="1" x14ac:dyDescent="0.15">
      <c r="A43" s="61"/>
      <c r="B43" s="37"/>
      <c r="C43" s="37"/>
      <c r="D43" s="62"/>
      <c r="E43" s="151"/>
      <c r="F43" s="64"/>
      <c r="G43" s="64"/>
      <c r="H43" s="204"/>
    </row>
    <row r="44" spans="1:8" ht="12" customHeight="1" x14ac:dyDescent="0.15">
      <c r="A44" s="61"/>
      <c r="B44" s="143"/>
      <c r="C44" s="66"/>
      <c r="D44" s="67"/>
      <c r="E44" s="152"/>
      <c r="F44" s="69"/>
      <c r="G44" s="69"/>
      <c r="H44" s="202"/>
    </row>
    <row r="45" spans="1:8" ht="12" customHeight="1" x14ac:dyDescent="0.15">
      <c r="A45" s="61"/>
      <c r="B45" s="66"/>
      <c r="C45" s="66"/>
      <c r="D45" s="88"/>
      <c r="E45" s="153"/>
      <c r="F45" s="72"/>
      <c r="G45" s="72"/>
      <c r="H45" s="205"/>
    </row>
    <row r="46" spans="1:8" ht="12" customHeight="1" x14ac:dyDescent="0.15">
      <c r="A46" s="73"/>
      <c r="B46" s="74"/>
      <c r="C46" s="74"/>
      <c r="D46" s="75"/>
      <c r="E46" s="154"/>
      <c r="F46" s="77"/>
      <c r="G46" s="77"/>
      <c r="H46" s="201"/>
    </row>
    <row r="47" spans="1:8" ht="12" customHeight="1" x14ac:dyDescent="0.15">
      <c r="A47" s="61"/>
      <c r="B47" s="37"/>
      <c r="C47" s="37"/>
      <c r="D47" s="62"/>
      <c r="E47" s="151"/>
      <c r="F47" s="64"/>
      <c r="G47" s="64"/>
      <c r="H47" s="200"/>
    </row>
    <row r="48" spans="1:8" ht="12" customHeight="1" x14ac:dyDescent="0.15">
      <c r="A48" s="61"/>
      <c r="B48" s="143"/>
      <c r="C48" s="66"/>
      <c r="D48" s="67"/>
      <c r="E48" s="152"/>
      <c r="F48" s="69"/>
      <c r="G48" s="69"/>
      <c r="H48" s="200"/>
    </row>
    <row r="49" spans="1:8" ht="12" customHeight="1" x14ac:dyDescent="0.15">
      <c r="A49" s="61"/>
      <c r="B49" s="66"/>
      <c r="C49" s="66"/>
      <c r="D49" s="88"/>
      <c r="E49" s="153"/>
      <c r="F49" s="72"/>
      <c r="G49" s="72"/>
      <c r="H49" s="200"/>
    </row>
    <row r="50" spans="1:8" ht="12" customHeight="1" x14ac:dyDescent="0.15">
      <c r="A50" s="73"/>
      <c r="B50" s="74"/>
      <c r="C50" s="74"/>
      <c r="D50" s="75"/>
      <c r="E50" s="154"/>
      <c r="F50" s="77"/>
      <c r="G50" s="77"/>
      <c r="H50" s="201"/>
    </row>
    <row r="51" spans="1:8" ht="12" customHeight="1" x14ac:dyDescent="0.15">
      <c r="A51" s="61"/>
      <c r="B51" s="37"/>
      <c r="C51" s="37"/>
      <c r="D51" s="62"/>
      <c r="E51" s="158"/>
      <c r="F51" s="159"/>
      <c r="G51" s="159"/>
      <c r="H51" s="200"/>
    </row>
    <row r="52" spans="1:8" ht="12" customHeight="1" x14ac:dyDescent="0.15">
      <c r="A52" s="61"/>
      <c r="B52" s="37"/>
      <c r="C52" s="37"/>
      <c r="D52" s="67"/>
      <c r="E52" s="160"/>
      <c r="F52" s="161"/>
      <c r="G52" s="161"/>
      <c r="H52" s="200"/>
    </row>
    <row r="53" spans="1:8" ht="12" customHeight="1" x14ac:dyDescent="0.15">
      <c r="A53" s="61"/>
      <c r="B53" s="37"/>
      <c r="C53" s="37"/>
      <c r="D53" s="70"/>
      <c r="E53" s="162"/>
      <c r="F53" s="89"/>
      <c r="G53" s="89"/>
      <c r="H53" s="200"/>
    </row>
    <row r="54" spans="1:8" ht="12" customHeight="1" x14ac:dyDescent="0.15">
      <c r="A54" s="73"/>
      <c r="B54" s="74"/>
      <c r="C54" s="74"/>
      <c r="D54" s="75"/>
      <c r="E54" s="163"/>
      <c r="F54" s="92"/>
      <c r="G54" s="92"/>
      <c r="H54" s="201"/>
    </row>
    <row r="55" spans="1:8" ht="12" customHeight="1" x14ac:dyDescent="0.15">
      <c r="A55" s="61"/>
      <c r="D55" s="67"/>
      <c r="E55" s="152"/>
      <c r="F55" s="69"/>
      <c r="G55" s="69"/>
      <c r="H55" s="200"/>
    </row>
    <row r="56" spans="1:8" ht="12" customHeight="1" x14ac:dyDescent="0.15">
      <c r="A56" s="61"/>
      <c r="B56" s="37"/>
      <c r="C56" s="37"/>
      <c r="D56" s="67"/>
      <c r="E56" s="152"/>
      <c r="F56" s="69"/>
      <c r="G56" s="69"/>
      <c r="H56" s="65"/>
    </row>
    <row r="57" spans="1:8" ht="12" customHeight="1" x14ac:dyDescent="0.15">
      <c r="A57" s="61"/>
      <c r="B57" s="37"/>
      <c r="C57" s="37"/>
      <c r="D57" s="70"/>
      <c r="E57" s="153"/>
      <c r="F57" s="72"/>
      <c r="G57" s="72"/>
      <c r="H57" s="65"/>
    </row>
    <row r="58" spans="1:8" ht="12" customHeight="1" x14ac:dyDescent="0.15">
      <c r="A58" s="73"/>
      <c r="B58" s="74"/>
      <c r="C58" s="74"/>
      <c r="D58" s="75"/>
      <c r="E58" s="154"/>
      <c r="F58" s="77"/>
      <c r="G58" s="77"/>
      <c r="H58" s="164"/>
    </row>
    <row r="59" spans="1:8" ht="12" customHeight="1" x14ac:dyDescent="0.15">
      <c r="A59" s="99"/>
      <c r="B59" s="37"/>
      <c r="C59" s="37"/>
      <c r="D59" s="62"/>
      <c r="E59" s="151"/>
      <c r="F59" s="64"/>
      <c r="G59" s="64"/>
      <c r="H59" s="65"/>
    </row>
    <row r="60" spans="1:8" ht="12" customHeight="1" x14ac:dyDescent="0.15">
      <c r="A60" s="61"/>
      <c r="B60" s="37"/>
      <c r="C60" s="37"/>
      <c r="D60" s="67"/>
      <c r="E60" s="152"/>
      <c r="F60" s="69"/>
      <c r="G60" s="69"/>
      <c r="H60" s="65"/>
    </row>
    <row r="61" spans="1:8" ht="12" customHeight="1" x14ac:dyDescent="0.15">
      <c r="A61" s="61"/>
      <c r="B61" s="37"/>
      <c r="C61" s="37"/>
      <c r="D61" s="70"/>
      <c r="E61" s="153"/>
      <c r="F61" s="72"/>
      <c r="G61" s="72"/>
      <c r="H61" s="65"/>
    </row>
    <row r="62" spans="1:8" ht="12" customHeight="1" thickBot="1" x14ac:dyDescent="0.2">
      <c r="A62" s="124"/>
      <c r="B62" s="125"/>
      <c r="C62" s="125"/>
      <c r="D62" s="127"/>
      <c r="E62" s="165"/>
      <c r="F62" s="130"/>
      <c r="G62" s="130"/>
      <c r="H62" s="166"/>
    </row>
    <row r="63" spans="1:8" ht="13.5" customHeight="1" x14ac:dyDescent="0.15">
      <c r="B63" s="30" t="s">
        <v>167</v>
      </c>
    </row>
    <row r="64" spans="1:8" ht="21" customHeight="1" x14ac:dyDescent="0.2">
      <c r="A64" s="167" t="s">
        <v>168</v>
      </c>
      <c r="B64" s="167"/>
      <c r="C64" s="167"/>
      <c r="D64" s="167"/>
      <c r="E64" s="167"/>
      <c r="F64" s="168" t="s">
        <v>169</v>
      </c>
      <c r="G64" s="168"/>
      <c r="H64" s="168"/>
    </row>
    <row r="65" spans="1:8" ht="13.5" customHeight="1" thickBot="1" x14ac:dyDescent="0.2">
      <c r="A65" s="37"/>
      <c r="B65" s="37"/>
      <c r="C65" s="37"/>
      <c r="D65" s="37"/>
      <c r="E65" s="136"/>
      <c r="F65" s="142"/>
      <c r="G65" s="137" t="s">
        <v>104</v>
      </c>
      <c r="H65" s="36" t="s">
        <v>51</v>
      </c>
    </row>
    <row r="66" spans="1:8" ht="12" customHeight="1" x14ac:dyDescent="0.15">
      <c r="A66" s="42"/>
      <c r="B66" s="43"/>
      <c r="C66" s="169"/>
      <c r="D66" s="44"/>
      <c r="E66" s="45"/>
      <c r="F66" s="46"/>
      <c r="G66" s="46"/>
      <c r="H66" s="47"/>
    </row>
    <row r="67" spans="1:8" ht="12" customHeight="1" x14ac:dyDescent="0.15">
      <c r="A67" s="48" t="s">
        <v>15</v>
      </c>
      <c r="B67" s="49"/>
      <c r="C67" s="150"/>
      <c r="D67" s="51" t="s">
        <v>16</v>
      </c>
      <c r="E67" s="52" t="s">
        <v>17</v>
      </c>
      <c r="F67" s="53" t="s">
        <v>18</v>
      </c>
      <c r="G67" s="53" t="s">
        <v>19</v>
      </c>
      <c r="H67" s="54" t="s">
        <v>20</v>
      </c>
    </row>
    <row r="68" spans="1:8" ht="12" customHeight="1" x14ac:dyDescent="0.15">
      <c r="A68" s="55"/>
      <c r="B68" s="56"/>
      <c r="C68" s="170"/>
      <c r="D68" s="57"/>
      <c r="E68" s="58"/>
      <c r="F68" s="59"/>
      <c r="G68" s="59"/>
      <c r="H68" s="60"/>
    </row>
    <row r="69" spans="1:8" ht="12" customHeight="1" x14ac:dyDescent="0.15">
      <c r="A69" s="61" t="s">
        <v>170</v>
      </c>
      <c r="C69" s="123"/>
      <c r="D69" s="62"/>
      <c r="E69" s="151"/>
      <c r="F69" s="64"/>
      <c r="G69" s="64"/>
      <c r="H69" s="65"/>
    </row>
    <row r="70" spans="1:8" ht="12" customHeight="1" x14ac:dyDescent="0.15">
      <c r="A70" s="61"/>
      <c r="B70" s="66"/>
      <c r="C70" s="172"/>
      <c r="D70" s="67"/>
      <c r="E70" s="152"/>
      <c r="F70" s="69"/>
      <c r="G70" s="69"/>
      <c r="H70" s="97"/>
    </row>
    <row r="71" spans="1:8" ht="12" customHeight="1" x14ac:dyDescent="0.15">
      <c r="A71" s="61"/>
      <c r="B71" s="66"/>
      <c r="C71" s="172"/>
      <c r="D71" s="70" t="s">
        <v>171</v>
      </c>
      <c r="E71" s="153">
        <v>39</v>
      </c>
      <c r="F71" s="173"/>
      <c r="G71" s="72"/>
      <c r="H71" s="65"/>
    </row>
    <row r="72" spans="1:8" ht="12" customHeight="1" x14ac:dyDescent="0.15">
      <c r="A72" s="73"/>
      <c r="B72" s="74"/>
      <c r="C72" s="174"/>
      <c r="D72" s="75"/>
      <c r="E72" s="154"/>
      <c r="F72" s="175"/>
      <c r="G72" s="77"/>
      <c r="H72" s="78"/>
    </row>
    <row r="73" spans="1:8" ht="12" customHeight="1" x14ac:dyDescent="0.15">
      <c r="A73" s="61" t="s">
        <v>172</v>
      </c>
      <c r="B73" s="37"/>
      <c r="C73" s="123"/>
      <c r="D73" s="100"/>
      <c r="E73" s="156"/>
      <c r="F73" s="206"/>
      <c r="G73" s="102"/>
      <c r="H73" s="65"/>
    </row>
    <row r="74" spans="1:8" ht="12" customHeight="1" x14ac:dyDescent="0.15">
      <c r="A74" s="61"/>
      <c r="B74" s="37"/>
      <c r="C74" s="123"/>
      <c r="D74" s="104"/>
      <c r="E74" s="157"/>
      <c r="F74" s="206"/>
      <c r="G74" s="106"/>
      <c r="H74" s="65"/>
    </row>
    <row r="75" spans="1:8" ht="12" customHeight="1" x14ac:dyDescent="0.15">
      <c r="A75" s="61"/>
      <c r="B75" s="37"/>
      <c r="C75" s="123"/>
      <c r="D75" s="70" t="s">
        <v>173</v>
      </c>
      <c r="E75" s="153"/>
      <c r="F75" s="207"/>
      <c r="G75" s="72"/>
      <c r="H75" s="79"/>
    </row>
    <row r="76" spans="1:8" ht="12" customHeight="1" x14ac:dyDescent="0.15">
      <c r="A76" s="73"/>
      <c r="B76" s="74"/>
      <c r="C76" s="174"/>
      <c r="D76" s="75"/>
      <c r="E76" s="154"/>
      <c r="F76" s="208"/>
      <c r="G76" s="77"/>
      <c r="H76" s="186"/>
    </row>
    <row r="77" spans="1:8" ht="12" customHeight="1" x14ac:dyDescent="0.15">
      <c r="A77" s="61" t="s">
        <v>174</v>
      </c>
      <c r="B77" s="37"/>
      <c r="C77" s="123"/>
      <c r="D77" s="100"/>
      <c r="E77" s="156"/>
      <c r="F77" s="102"/>
      <c r="G77" s="181"/>
      <c r="H77" s="122"/>
    </row>
    <row r="78" spans="1:8" ht="12" customHeight="1" x14ac:dyDescent="0.15">
      <c r="A78" s="61"/>
      <c r="B78" s="37"/>
      <c r="C78" s="123"/>
      <c r="D78" s="104"/>
      <c r="E78" s="157"/>
      <c r="F78" s="106"/>
      <c r="G78" s="106"/>
      <c r="H78" s="65"/>
    </row>
    <row r="79" spans="1:8" ht="12" customHeight="1" x14ac:dyDescent="0.15">
      <c r="A79" s="61"/>
      <c r="B79" s="37"/>
      <c r="C79" s="123"/>
      <c r="D79" s="70" t="s">
        <v>173</v>
      </c>
      <c r="E79" s="153"/>
      <c r="F79" s="72"/>
      <c r="G79" s="72"/>
      <c r="H79" s="65"/>
    </row>
    <row r="80" spans="1:8" ht="12" customHeight="1" x14ac:dyDescent="0.15">
      <c r="A80" s="73"/>
      <c r="B80" s="74"/>
      <c r="C80" s="174"/>
      <c r="D80" s="75"/>
      <c r="E80" s="154"/>
      <c r="F80" s="77"/>
      <c r="G80" s="77"/>
      <c r="H80" s="78"/>
    </row>
    <row r="81" spans="1:8" ht="12" customHeight="1" x14ac:dyDescent="0.15">
      <c r="A81" s="61" t="s">
        <v>175</v>
      </c>
      <c r="B81" s="37"/>
      <c r="C81" s="123"/>
      <c r="D81" s="100"/>
      <c r="E81" s="156"/>
      <c r="F81" s="102"/>
      <c r="G81" s="102"/>
      <c r="H81" s="65"/>
    </row>
    <row r="82" spans="1:8" ht="12" customHeight="1" x14ac:dyDescent="0.15">
      <c r="A82" s="61"/>
      <c r="B82" s="37"/>
      <c r="C82" s="123"/>
      <c r="D82" s="104"/>
      <c r="E82" s="157"/>
      <c r="F82" s="106"/>
      <c r="G82" s="106"/>
      <c r="H82" s="65"/>
    </row>
    <row r="83" spans="1:8" ht="12" customHeight="1" x14ac:dyDescent="0.15">
      <c r="A83" s="61"/>
      <c r="B83" s="37"/>
      <c r="C83" s="123"/>
      <c r="D83" s="70" t="s">
        <v>173</v>
      </c>
      <c r="E83" s="153"/>
      <c r="F83" s="72"/>
      <c r="G83" s="72"/>
      <c r="H83" s="65"/>
    </row>
    <row r="84" spans="1:8" ht="12" customHeight="1" x14ac:dyDescent="0.15">
      <c r="A84" s="73"/>
      <c r="B84" s="74"/>
      <c r="C84" s="174"/>
      <c r="D84" s="75"/>
      <c r="E84" s="154"/>
      <c r="F84" s="77"/>
      <c r="G84" s="77"/>
      <c r="H84" s="78"/>
    </row>
    <row r="85" spans="1:8" ht="12" customHeight="1" x14ac:dyDescent="0.15">
      <c r="A85" s="61" t="s">
        <v>176</v>
      </c>
      <c r="B85" s="37"/>
      <c r="C85" s="123"/>
      <c r="D85" s="100"/>
      <c r="E85" s="156"/>
      <c r="F85" s="102"/>
      <c r="G85" s="102"/>
      <c r="H85" s="97"/>
    </row>
    <row r="86" spans="1:8" ht="12" customHeight="1" x14ac:dyDescent="0.15">
      <c r="A86" s="61"/>
      <c r="B86" s="37" t="s">
        <v>177</v>
      </c>
      <c r="C86" s="123"/>
      <c r="D86" s="104"/>
      <c r="E86" s="157"/>
      <c r="F86" s="106"/>
      <c r="G86" s="106"/>
      <c r="H86" s="65"/>
    </row>
    <row r="87" spans="1:8" ht="12" customHeight="1" x14ac:dyDescent="0.15">
      <c r="A87" s="61"/>
      <c r="B87" s="37"/>
      <c r="C87" s="123"/>
      <c r="D87" s="70" t="s">
        <v>155</v>
      </c>
      <c r="E87" s="153">
        <v>6</v>
      </c>
      <c r="F87" s="72"/>
      <c r="G87" s="72"/>
      <c r="H87" s="65"/>
    </row>
    <row r="88" spans="1:8" ht="12" customHeight="1" x14ac:dyDescent="0.15">
      <c r="A88" s="73"/>
      <c r="B88" s="74"/>
      <c r="C88" s="174"/>
      <c r="D88" s="75"/>
      <c r="E88" s="154"/>
      <c r="F88" s="77"/>
      <c r="G88" s="77"/>
      <c r="H88" s="78"/>
    </row>
    <row r="89" spans="1:8" ht="12" customHeight="1" x14ac:dyDescent="0.15">
      <c r="A89" s="61" t="s">
        <v>116</v>
      </c>
      <c r="B89" s="37"/>
      <c r="C89" s="123"/>
      <c r="D89" s="62"/>
      <c r="E89" s="151"/>
      <c r="F89" s="64"/>
      <c r="G89" s="64"/>
      <c r="H89" s="65"/>
    </row>
    <row r="90" spans="1:8" ht="12" customHeight="1" x14ac:dyDescent="0.15">
      <c r="A90" s="61"/>
      <c r="B90" s="37"/>
      <c r="C90" s="123"/>
      <c r="D90" s="67"/>
      <c r="E90" s="152"/>
      <c r="F90" s="69"/>
      <c r="G90" s="69"/>
      <c r="H90" s="65"/>
    </row>
    <row r="91" spans="1:8" ht="12" customHeight="1" x14ac:dyDescent="0.15">
      <c r="A91" s="61"/>
      <c r="B91" s="37"/>
      <c r="C91" s="123"/>
      <c r="D91" s="70"/>
      <c r="E91" s="153"/>
      <c r="F91" s="72"/>
      <c r="G91" s="72"/>
      <c r="H91" s="65"/>
    </row>
    <row r="92" spans="1:8" ht="12" customHeight="1" x14ac:dyDescent="0.15">
      <c r="A92" s="73"/>
      <c r="B92" s="74"/>
      <c r="C92" s="174"/>
      <c r="D92" s="75"/>
      <c r="E92" s="154"/>
      <c r="F92" s="77"/>
      <c r="G92" s="77"/>
      <c r="H92" s="78" t="s">
        <v>117</v>
      </c>
    </row>
    <row r="93" spans="1:8" ht="12" customHeight="1" x14ac:dyDescent="0.15">
      <c r="A93" s="61"/>
      <c r="B93" s="37"/>
      <c r="C93" s="123"/>
      <c r="D93" s="62"/>
      <c r="E93" s="151"/>
      <c r="F93" s="64"/>
      <c r="G93" s="64"/>
      <c r="H93" s="65"/>
    </row>
    <row r="94" spans="1:8" ht="12" customHeight="1" x14ac:dyDescent="0.15">
      <c r="A94" s="61"/>
      <c r="B94" s="37"/>
      <c r="C94" s="123"/>
      <c r="D94" s="67"/>
      <c r="E94" s="152"/>
      <c r="F94" s="69"/>
      <c r="G94" s="69"/>
      <c r="H94" s="65"/>
    </row>
    <row r="95" spans="1:8" ht="12" customHeight="1" x14ac:dyDescent="0.15">
      <c r="A95" s="61"/>
      <c r="B95" s="37"/>
      <c r="C95" s="123"/>
      <c r="D95" s="70"/>
      <c r="E95" s="153"/>
      <c r="F95" s="72"/>
      <c r="G95" s="72"/>
      <c r="H95" s="65"/>
    </row>
    <row r="96" spans="1:8" ht="12" customHeight="1" x14ac:dyDescent="0.15">
      <c r="A96" s="73"/>
      <c r="B96" s="74"/>
      <c r="C96" s="174"/>
      <c r="D96" s="75"/>
      <c r="E96" s="154"/>
      <c r="F96" s="77"/>
      <c r="G96" s="77"/>
      <c r="H96" s="78"/>
    </row>
    <row r="97" spans="1:8" ht="12" customHeight="1" x14ac:dyDescent="0.15">
      <c r="A97" s="61"/>
      <c r="B97" s="37"/>
      <c r="C97" s="123"/>
      <c r="D97" s="62"/>
      <c r="E97" s="151"/>
      <c r="F97" s="64"/>
      <c r="G97" s="64"/>
      <c r="H97" s="65"/>
    </row>
    <row r="98" spans="1:8" ht="12" customHeight="1" x14ac:dyDescent="0.15">
      <c r="A98" s="61"/>
      <c r="B98" s="37"/>
      <c r="C98" s="123"/>
      <c r="D98" s="67"/>
      <c r="E98" s="152"/>
      <c r="F98" s="69"/>
      <c r="G98" s="69"/>
      <c r="H98" s="65"/>
    </row>
    <row r="99" spans="1:8" ht="12" customHeight="1" x14ac:dyDescent="0.15">
      <c r="A99" s="61"/>
      <c r="B99" s="37"/>
      <c r="C99" s="123"/>
      <c r="D99" s="70"/>
      <c r="E99" s="153"/>
      <c r="F99" s="72"/>
      <c r="G99" s="72"/>
      <c r="H99" s="65"/>
    </row>
    <row r="100" spans="1:8" ht="12" customHeight="1" x14ac:dyDescent="0.15">
      <c r="A100" s="73"/>
      <c r="B100" s="74"/>
      <c r="C100" s="174"/>
      <c r="D100" s="75"/>
      <c r="E100" s="154"/>
      <c r="F100" s="77"/>
      <c r="G100" s="77"/>
      <c r="H100" s="78"/>
    </row>
    <row r="101" spans="1:8" ht="12" customHeight="1" x14ac:dyDescent="0.15">
      <c r="A101" s="61"/>
      <c r="B101" s="37"/>
      <c r="C101" s="123"/>
      <c r="D101" s="62"/>
      <c r="E101" s="151"/>
      <c r="F101" s="64"/>
      <c r="G101" s="64"/>
      <c r="H101" s="65"/>
    </row>
    <row r="102" spans="1:8" ht="12" customHeight="1" x14ac:dyDescent="0.15">
      <c r="A102" s="61"/>
      <c r="B102" s="37"/>
      <c r="C102" s="123"/>
      <c r="D102" s="67"/>
      <c r="E102" s="152"/>
      <c r="F102" s="69"/>
      <c r="G102" s="69"/>
      <c r="H102" s="65"/>
    </row>
    <row r="103" spans="1:8" ht="12" customHeight="1" x14ac:dyDescent="0.15">
      <c r="A103" s="61"/>
      <c r="B103" s="37"/>
      <c r="C103" s="123"/>
      <c r="D103" s="70"/>
      <c r="E103" s="153"/>
      <c r="F103" s="72"/>
      <c r="G103" s="72"/>
      <c r="H103" s="65"/>
    </row>
    <row r="104" spans="1:8" ht="12" customHeight="1" x14ac:dyDescent="0.15">
      <c r="A104" s="73"/>
      <c r="B104" s="74"/>
      <c r="C104" s="74"/>
      <c r="D104" s="75"/>
      <c r="E104" s="154"/>
      <c r="F104" s="77"/>
      <c r="G104" s="77"/>
      <c r="H104" s="78"/>
    </row>
    <row r="105" spans="1:8" ht="12" customHeight="1" x14ac:dyDescent="0.15">
      <c r="A105" s="61"/>
      <c r="B105" s="37"/>
      <c r="C105" s="37"/>
      <c r="D105" s="62"/>
      <c r="E105" s="151"/>
      <c r="F105" s="64"/>
      <c r="G105" s="64"/>
      <c r="H105" s="65"/>
    </row>
    <row r="106" spans="1:8" ht="12" customHeight="1" x14ac:dyDescent="0.15">
      <c r="A106" s="61"/>
      <c r="B106" s="37"/>
      <c r="C106" s="37"/>
      <c r="D106" s="67"/>
      <c r="E106" s="152"/>
      <c r="F106" s="69"/>
      <c r="G106" s="69"/>
      <c r="H106" s="65"/>
    </row>
    <row r="107" spans="1:8" ht="12" customHeight="1" x14ac:dyDescent="0.15">
      <c r="A107" s="61"/>
      <c r="B107" s="37"/>
      <c r="C107" s="37"/>
      <c r="D107" s="70"/>
      <c r="E107" s="153"/>
      <c r="F107" s="72"/>
      <c r="G107" s="72"/>
      <c r="H107" s="179"/>
    </row>
    <row r="108" spans="1:8" ht="12" customHeight="1" x14ac:dyDescent="0.15">
      <c r="A108" s="73"/>
      <c r="B108" s="74"/>
      <c r="C108" s="74"/>
      <c r="D108" s="75"/>
      <c r="E108" s="154"/>
      <c r="F108" s="77"/>
      <c r="G108" s="77"/>
      <c r="H108" s="78"/>
    </row>
    <row r="109" spans="1:8" ht="12" customHeight="1" x14ac:dyDescent="0.15">
      <c r="A109" s="61"/>
      <c r="B109" s="37"/>
      <c r="C109" s="37"/>
      <c r="D109" s="62"/>
      <c r="E109" s="151"/>
      <c r="F109" s="64"/>
      <c r="G109" s="64"/>
      <c r="H109" s="122"/>
    </row>
    <row r="110" spans="1:8" ht="12" customHeight="1" x14ac:dyDescent="0.15">
      <c r="A110" s="61"/>
      <c r="B110" s="37"/>
      <c r="C110" s="37"/>
      <c r="D110" s="67"/>
      <c r="E110" s="152"/>
      <c r="F110" s="69"/>
      <c r="G110" s="69"/>
      <c r="H110" s="79"/>
    </row>
    <row r="111" spans="1:8" ht="12" customHeight="1" x14ac:dyDescent="0.15">
      <c r="A111" s="61"/>
      <c r="B111" s="37"/>
      <c r="C111" s="37"/>
      <c r="D111" s="70"/>
      <c r="E111" s="153"/>
      <c r="F111" s="72"/>
      <c r="G111" s="72"/>
      <c r="H111" s="111"/>
    </row>
    <row r="112" spans="1:8" ht="12" customHeight="1" x14ac:dyDescent="0.15">
      <c r="A112" s="73"/>
      <c r="B112" s="74"/>
      <c r="C112" s="74"/>
      <c r="D112" s="75"/>
      <c r="E112" s="154"/>
      <c r="F112" s="77"/>
      <c r="G112" s="77"/>
      <c r="H112" s="78"/>
    </row>
    <row r="113" spans="1:8" ht="12" customHeight="1" x14ac:dyDescent="0.15">
      <c r="A113" s="61"/>
      <c r="B113" s="37"/>
      <c r="C113" s="37"/>
      <c r="D113" s="62"/>
      <c r="E113" s="158"/>
      <c r="F113" s="159"/>
      <c r="G113" s="159"/>
      <c r="H113" s="65"/>
    </row>
    <row r="114" spans="1:8" ht="12" customHeight="1" x14ac:dyDescent="0.15">
      <c r="A114" s="61"/>
      <c r="B114" s="37"/>
      <c r="C114" s="37"/>
      <c r="D114" s="67"/>
      <c r="E114" s="160"/>
      <c r="F114" s="161"/>
      <c r="G114" s="161"/>
      <c r="H114" s="65"/>
    </row>
    <row r="115" spans="1:8" ht="12" customHeight="1" x14ac:dyDescent="0.15">
      <c r="A115" s="61"/>
      <c r="B115" s="37"/>
      <c r="C115" s="37"/>
      <c r="D115" s="70"/>
      <c r="E115" s="162"/>
      <c r="F115" s="89"/>
      <c r="G115" s="72"/>
      <c r="H115" s="65"/>
    </row>
    <row r="116" spans="1:8" ht="12" customHeight="1" x14ac:dyDescent="0.15">
      <c r="A116" s="73"/>
      <c r="B116" s="74"/>
      <c r="C116" s="74"/>
      <c r="D116" s="75"/>
      <c r="E116" s="163"/>
      <c r="F116" s="92"/>
      <c r="G116" s="77"/>
      <c r="H116" s="78"/>
    </row>
    <row r="117" spans="1:8" ht="12" customHeight="1" x14ac:dyDescent="0.15">
      <c r="A117" s="61"/>
      <c r="B117" s="37"/>
      <c r="C117" s="37"/>
      <c r="D117" s="62"/>
      <c r="E117" s="158"/>
      <c r="F117" s="159"/>
      <c r="G117" s="159"/>
      <c r="H117" s="65"/>
    </row>
    <row r="118" spans="1:8" ht="12" customHeight="1" x14ac:dyDescent="0.15">
      <c r="A118" s="61"/>
      <c r="B118" s="37"/>
      <c r="C118" s="37"/>
      <c r="D118" s="67"/>
      <c r="E118" s="160"/>
      <c r="F118" s="161"/>
      <c r="G118" s="161"/>
      <c r="H118" s="65"/>
    </row>
    <row r="119" spans="1:8" ht="12" customHeight="1" x14ac:dyDescent="0.15">
      <c r="A119" s="61"/>
      <c r="B119" s="37"/>
      <c r="C119" s="37"/>
      <c r="D119" s="70"/>
      <c r="E119" s="162"/>
      <c r="F119" s="89"/>
      <c r="G119" s="89"/>
      <c r="H119" s="65"/>
    </row>
    <row r="120" spans="1:8" ht="12" customHeight="1" x14ac:dyDescent="0.15">
      <c r="A120" s="73"/>
      <c r="B120" s="74"/>
      <c r="C120" s="74"/>
      <c r="D120" s="75"/>
      <c r="E120" s="163"/>
      <c r="F120" s="92"/>
      <c r="G120" s="92"/>
      <c r="H120" s="78"/>
    </row>
    <row r="121" spans="1:8" ht="12" customHeight="1" x14ac:dyDescent="0.15">
      <c r="A121" s="99"/>
      <c r="B121" s="37"/>
      <c r="C121" s="37"/>
      <c r="D121" s="62"/>
      <c r="E121" s="151"/>
      <c r="F121" s="64"/>
      <c r="G121" s="64"/>
      <c r="H121" s="65"/>
    </row>
    <row r="122" spans="1:8" ht="12" customHeight="1" x14ac:dyDescent="0.15">
      <c r="A122" s="61"/>
      <c r="B122" s="37"/>
      <c r="C122" s="37"/>
      <c r="D122" s="67"/>
      <c r="E122" s="152"/>
      <c r="F122" s="69"/>
      <c r="G122" s="69"/>
      <c r="H122" s="65"/>
    </row>
    <row r="123" spans="1:8" ht="12" customHeight="1" x14ac:dyDescent="0.15">
      <c r="A123" s="61"/>
      <c r="B123" s="37"/>
      <c r="C123" s="37"/>
      <c r="D123" s="70"/>
      <c r="E123" s="153"/>
      <c r="F123" s="72"/>
      <c r="G123" s="72"/>
      <c r="H123" s="65"/>
    </row>
    <row r="124" spans="1:8" ht="12" customHeight="1" thickBot="1" x14ac:dyDescent="0.2">
      <c r="A124" s="124"/>
      <c r="B124" s="125"/>
      <c r="C124" s="125"/>
      <c r="D124" s="127"/>
      <c r="E124" s="165"/>
      <c r="F124" s="130"/>
      <c r="G124" s="130"/>
      <c r="H124" s="166"/>
    </row>
    <row r="125" spans="1:8" ht="13.5" customHeight="1" x14ac:dyDescent="0.4">
      <c r="B125" s="30" t="s">
        <v>178</v>
      </c>
    </row>
    <row r="126" spans="1:8" ht="21" customHeight="1" x14ac:dyDescent="0.2">
      <c r="A126" s="167" t="s">
        <v>179</v>
      </c>
      <c r="B126" s="167"/>
      <c r="C126" s="167"/>
      <c r="D126" s="167"/>
      <c r="E126" s="167"/>
      <c r="F126" s="168" t="s">
        <v>169</v>
      </c>
      <c r="G126" s="168"/>
      <c r="H126" s="168"/>
    </row>
    <row r="127" spans="1:8" ht="13.5" customHeight="1" thickBot="1" x14ac:dyDescent="0.2">
      <c r="A127" s="37"/>
      <c r="B127" s="37"/>
      <c r="C127" s="37"/>
      <c r="D127" s="37"/>
      <c r="E127" s="136"/>
      <c r="F127" s="142"/>
      <c r="G127" s="137" t="s">
        <v>104</v>
      </c>
      <c r="H127" s="36" t="s">
        <v>51</v>
      </c>
    </row>
    <row r="128" spans="1:8" ht="12" customHeight="1" x14ac:dyDescent="0.15">
      <c r="A128" s="42"/>
      <c r="B128" s="43"/>
      <c r="C128" s="169"/>
      <c r="D128" s="44"/>
      <c r="E128" s="45"/>
      <c r="F128" s="46"/>
      <c r="G128" s="46"/>
      <c r="H128" s="47"/>
    </row>
    <row r="129" spans="1:8" ht="12" customHeight="1" x14ac:dyDescent="0.15">
      <c r="A129" s="48" t="s">
        <v>15</v>
      </c>
      <c r="B129" s="49"/>
      <c r="C129" s="150"/>
      <c r="D129" s="51" t="s">
        <v>16</v>
      </c>
      <c r="E129" s="52" t="s">
        <v>17</v>
      </c>
      <c r="F129" s="53" t="s">
        <v>18</v>
      </c>
      <c r="G129" s="53" t="s">
        <v>19</v>
      </c>
      <c r="H129" s="54" t="s">
        <v>20</v>
      </c>
    </row>
    <row r="130" spans="1:8" ht="12" customHeight="1" x14ac:dyDescent="0.15">
      <c r="A130" s="55"/>
      <c r="B130" s="56"/>
      <c r="C130" s="170"/>
      <c r="D130" s="57"/>
      <c r="E130" s="58"/>
      <c r="F130" s="59"/>
      <c r="G130" s="59"/>
      <c r="H130" s="60"/>
    </row>
    <row r="131" spans="1:8" ht="12" customHeight="1" x14ac:dyDescent="0.15">
      <c r="A131" s="61" t="s">
        <v>170</v>
      </c>
      <c r="C131" s="123"/>
      <c r="D131" s="62"/>
      <c r="E131" s="151"/>
      <c r="F131" s="64"/>
      <c r="G131" s="64"/>
      <c r="H131" s="65"/>
    </row>
    <row r="132" spans="1:8" ht="12" customHeight="1" x14ac:dyDescent="0.15">
      <c r="A132" s="61"/>
      <c r="B132" s="66"/>
      <c r="C132" s="172"/>
      <c r="D132" s="67"/>
      <c r="E132" s="152"/>
      <c r="F132" s="69"/>
      <c r="G132" s="69"/>
      <c r="H132" s="97"/>
    </row>
    <row r="133" spans="1:8" ht="12" customHeight="1" x14ac:dyDescent="0.15">
      <c r="A133" s="61"/>
      <c r="B133" s="66"/>
      <c r="C133" s="172"/>
      <c r="D133" s="70" t="s">
        <v>171</v>
      </c>
      <c r="E133" s="153">
        <v>45.6</v>
      </c>
      <c r="F133" s="173"/>
      <c r="G133" s="72"/>
      <c r="H133" s="97"/>
    </row>
    <row r="134" spans="1:8" ht="12" customHeight="1" x14ac:dyDescent="0.15">
      <c r="A134" s="73"/>
      <c r="B134" s="74"/>
      <c r="C134" s="174"/>
      <c r="D134" s="75"/>
      <c r="E134" s="154"/>
      <c r="F134" s="175"/>
      <c r="G134" s="77"/>
      <c r="H134" s="78"/>
    </row>
    <row r="135" spans="1:8" ht="12" customHeight="1" x14ac:dyDescent="0.15">
      <c r="A135" s="61" t="s">
        <v>174</v>
      </c>
      <c r="B135" s="37"/>
      <c r="C135" s="123"/>
      <c r="D135" s="100"/>
      <c r="E135" s="156"/>
      <c r="F135" s="206"/>
      <c r="G135" s="102"/>
      <c r="H135" s="65"/>
    </row>
    <row r="136" spans="1:8" ht="12" customHeight="1" x14ac:dyDescent="0.15">
      <c r="A136" s="61"/>
      <c r="B136" s="37"/>
      <c r="C136" s="123"/>
      <c r="D136" s="104"/>
      <c r="E136" s="157"/>
      <c r="F136" s="206"/>
      <c r="G136" s="106"/>
      <c r="H136" s="65"/>
    </row>
    <row r="137" spans="1:8" ht="12" customHeight="1" x14ac:dyDescent="0.15">
      <c r="A137" s="61"/>
      <c r="B137" s="37"/>
      <c r="C137" s="123"/>
      <c r="D137" s="70" t="s">
        <v>173</v>
      </c>
      <c r="E137" s="153"/>
      <c r="F137" s="207"/>
      <c r="G137" s="72"/>
      <c r="H137" s="79"/>
    </row>
    <row r="138" spans="1:8" ht="12" customHeight="1" x14ac:dyDescent="0.15">
      <c r="A138" s="73"/>
      <c r="B138" s="74"/>
      <c r="C138" s="174"/>
      <c r="D138" s="75"/>
      <c r="E138" s="154"/>
      <c r="F138" s="208"/>
      <c r="G138" s="77"/>
      <c r="H138" s="186"/>
    </row>
    <row r="139" spans="1:8" ht="12" customHeight="1" x14ac:dyDescent="0.15">
      <c r="A139" s="61" t="s">
        <v>180</v>
      </c>
      <c r="B139" s="37"/>
      <c r="C139" s="123"/>
      <c r="D139" s="100"/>
      <c r="E139" s="156"/>
      <c r="F139" s="102"/>
      <c r="G139" s="181"/>
      <c r="H139" s="122"/>
    </row>
    <row r="140" spans="1:8" ht="12" customHeight="1" x14ac:dyDescent="0.15">
      <c r="A140" s="61"/>
      <c r="B140" s="37"/>
      <c r="C140" s="123"/>
      <c r="D140" s="104"/>
      <c r="E140" s="157"/>
      <c r="F140" s="106"/>
      <c r="G140" s="106"/>
      <c r="H140" s="65"/>
    </row>
    <row r="141" spans="1:8" ht="12" customHeight="1" x14ac:dyDescent="0.15">
      <c r="A141" s="61"/>
      <c r="B141" s="37"/>
      <c r="C141" s="123"/>
      <c r="D141" s="70" t="s">
        <v>173</v>
      </c>
      <c r="E141" s="153"/>
      <c r="F141" s="72"/>
      <c r="G141" s="72"/>
      <c r="H141" s="65"/>
    </row>
    <row r="142" spans="1:8" ht="12" customHeight="1" x14ac:dyDescent="0.15">
      <c r="A142" s="73"/>
      <c r="B142" s="74"/>
      <c r="C142" s="174"/>
      <c r="D142" s="75"/>
      <c r="E142" s="154"/>
      <c r="F142" s="77"/>
      <c r="G142" s="77"/>
      <c r="H142" s="78"/>
    </row>
    <row r="143" spans="1:8" ht="12" customHeight="1" x14ac:dyDescent="0.15">
      <c r="A143" s="61" t="s">
        <v>181</v>
      </c>
      <c r="B143" s="37"/>
      <c r="C143" s="123"/>
      <c r="D143" s="100"/>
      <c r="E143" s="156"/>
      <c r="F143" s="102"/>
      <c r="G143" s="102"/>
      <c r="H143" s="65"/>
    </row>
    <row r="144" spans="1:8" ht="12" customHeight="1" x14ac:dyDescent="0.15">
      <c r="A144" s="61"/>
      <c r="B144" s="37" t="s">
        <v>182</v>
      </c>
      <c r="C144" s="123"/>
      <c r="D144" s="104"/>
      <c r="E144" s="157"/>
      <c r="F144" s="106"/>
      <c r="G144" s="106"/>
      <c r="H144" s="65"/>
    </row>
    <row r="145" spans="1:8" ht="12" customHeight="1" x14ac:dyDescent="0.15">
      <c r="A145" s="61"/>
      <c r="B145" s="37"/>
      <c r="C145" s="123"/>
      <c r="D145" s="70" t="s">
        <v>155</v>
      </c>
      <c r="E145" s="153">
        <v>6</v>
      </c>
      <c r="F145" s="72"/>
      <c r="G145" s="72"/>
      <c r="H145" s="65"/>
    </row>
    <row r="146" spans="1:8" ht="12" customHeight="1" x14ac:dyDescent="0.15">
      <c r="A146" s="73"/>
      <c r="B146" s="74"/>
      <c r="C146" s="174"/>
      <c r="D146" s="75"/>
      <c r="E146" s="154"/>
      <c r="F146" s="77"/>
      <c r="G146" s="77"/>
      <c r="H146" s="78"/>
    </row>
    <row r="147" spans="1:8" ht="12" customHeight="1" x14ac:dyDescent="0.15">
      <c r="A147" s="61" t="s">
        <v>116</v>
      </c>
      <c r="B147" s="37"/>
      <c r="C147" s="123"/>
      <c r="D147" s="62"/>
      <c r="E147" s="151"/>
      <c r="F147" s="64"/>
      <c r="G147" s="64"/>
      <c r="H147" s="65"/>
    </row>
    <row r="148" spans="1:8" ht="12" customHeight="1" x14ac:dyDescent="0.15">
      <c r="A148" s="61"/>
      <c r="B148" s="37"/>
      <c r="C148" s="123"/>
      <c r="D148" s="67"/>
      <c r="E148" s="152"/>
      <c r="F148" s="69"/>
      <c r="G148" s="69"/>
      <c r="H148" s="65"/>
    </row>
    <row r="149" spans="1:8" ht="12" customHeight="1" x14ac:dyDescent="0.15">
      <c r="A149" s="61"/>
      <c r="B149" s="37"/>
      <c r="C149" s="123"/>
      <c r="D149" s="70"/>
      <c r="E149" s="153"/>
      <c r="F149" s="72"/>
      <c r="G149" s="72"/>
      <c r="H149" s="65"/>
    </row>
    <row r="150" spans="1:8" ht="12" customHeight="1" x14ac:dyDescent="0.15">
      <c r="A150" s="73"/>
      <c r="B150" s="74"/>
      <c r="C150" s="174"/>
      <c r="D150" s="75"/>
      <c r="E150" s="154"/>
      <c r="F150" s="77"/>
      <c r="G150" s="77"/>
      <c r="H150" s="78" t="s">
        <v>117</v>
      </c>
    </row>
    <row r="151" spans="1:8" ht="12" customHeight="1" x14ac:dyDescent="0.15">
      <c r="A151" s="61"/>
      <c r="B151" s="37"/>
      <c r="C151" s="123"/>
      <c r="D151" s="62"/>
      <c r="E151" s="151"/>
      <c r="F151" s="64"/>
      <c r="G151" s="64"/>
      <c r="H151" s="65"/>
    </row>
    <row r="152" spans="1:8" ht="12" customHeight="1" x14ac:dyDescent="0.15">
      <c r="A152" s="61"/>
      <c r="B152" s="37"/>
      <c r="C152" s="123"/>
      <c r="D152" s="67"/>
      <c r="E152" s="152"/>
      <c r="F152" s="69"/>
      <c r="G152" s="69"/>
      <c r="H152" s="65"/>
    </row>
    <row r="153" spans="1:8" ht="12" customHeight="1" x14ac:dyDescent="0.15">
      <c r="A153" s="61"/>
      <c r="B153" s="37"/>
      <c r="C153" s="123"/>
      <c r="D153" s="70"/>
      <c r="E153" s="153"/>
      <c r="F153" s="72"/>
      <c r="G153" s="72"/>
      <c r="H153" s="65"/>
    </row>
    <row r="154" spans="1:8" ht="12" customHeight="1" x14ac:dyDescent="0.15">
      <c r="A154" s="73"/>
      <c r="B154" s="74"/>
      <c r="C154" s="174"/>
      <c r="D154" s="75"/>
      <c r="E154" s="154"/>
      <c r="F154" s="77"/>
      <c r="G154" s="77"/>
      <c r="H154" s="78"/>
    </row>
    <row r="155" spans="1:8" ht="12" customHeight="1" x14ac:dyDescent="0.15">
      <c r="A155" s="61"/>
      <c r="B155" s="37"/>
      <c r="C155" s="123"/>
      <c r="D155" s="62"/>
      <c r="E155" s="151"/>
      <c r="F155" s="64"/>
      <c r="G155" s="64"/>
      <c r="H155" s="65"/>
    </row>
    <row r="156" spans="1:8" ht="12" customHeight="1" x14ac:dyDescent="0.15">
      <c r="A156" s="61"/>
      <c r="B156" s="37"/>
      <c r="C156" s="123"/>
      <c r="D156" s="67"/>
      <c r="E156" s="152"/>
      <c r="F156" s="69"/>
      <c r="G156" s="69"/>
      <c r="H156" s="65"/>
    </row>
    <row r="157" spans="1:8" ht="12" customHeight="1" x14ac:dyDescent="0.15">
      <c r="A157" s="61"/>
      <c r="B157" s="37"/>
      <c r="C157" s="123"/>
      <c r="D157" s="70"/>
      <c r="E157" s="153"/>
      <c r="F157" s="72"/>
      <c r="G157" s="72"/>
      <c r="H157" s="65"/>
    </row>
    <row r="158" spans="1:8" ht="12" customHeight="1" x14ac:dyDescent="0.15">
      <c r="A158" s="73"/>
      <c r="B158" s="74"/>
      <c r="C158" s="174"/>
      <c r="D158" s="75"/>
      <c r="E158" s="154"/>
      <c r="F158" s="77"/>
      <c r="G158" s="77"/>
      <c r="H158" s="78"/>
    </row>
    <row r="159" spans="1:8" ht="12" customHeight="1" x14ac:dyDescent="0.15">
      <c r="A159" s="61"/>
      <c r="B159" s="37"/>
      <c r="C159" s="123"/>
      <c r="D159" s="62"/>
      <c r="E159" s="151"/>
      <c r="F159" s="64"/>
      <c r="G159" s="64"/>
      <c r="H159" s="65"/>
    </row>
    <row r="160" spans="1:8" ht="12" customHeight="1" x14ac:dyDescent="0.15">
      <c r="A160" s="61"/>
      <c r="B160" s="37"/>
      <c r="C160" s="123"/>
      <c r="D160" s="67"/>
      <c r="E160" s="152"/>
      <c r="F160" s="69"/>
      <c r="G160" s="69"/>
      <c r="H160" s="65"/>
    </row>
    <row r="161" spans="1:8" ht="12" customHeight="1" x14ac:dyDescent="0.15">
      <c r="A161" s="61"/>
      <c r="B161" s="37"/>
      <c r="C161" s="123"/>
      <c r="D161" s="70"/>
      <c r="E161" s="153"/>
      <c r="F161" s="72"/>
      <c r="G161" s="72"/>
      <c r="H161" s="65"/>
    </row>
    <row r="162" spans="1:8" ht="12" customHeight="1" x14ac:dyDescent="0.15">
      <c r="A162" s="73"/>
      <c r="B162" s="74"/>
      <c r="C162" s="174"/>
      <c r="D162" s="75"/>
      <c r="E162" s="154"/>
      <c r="F162" s="77"/>
      <c r="G162" s="77"/>
      <c r="H162" s="78"/>
    </row>
    <row r="163" spans="1:8" ht="12" customHeight="1" x14ac:dyDescent="0.15">
      <c r="A163" s="61"/>
      <c r="B163" s="37"/>
      <c r="C163" s="123"/>
      <c r="D163" s="62"/>
      <c r="E163" s="151"/>
      <c r="F163" s="64"/>
      <c r="G163" s="64"/>
      <c r="H163" s="65"/>
    </row>
    <row r="164" spans="1:8" ht="12" customHeight="1" x14ac:dyDescent="0.15">
      <c r="A164" s="61"/>
      <c r="B164" s="37"/>
      <c r="C164" s="123"/>
      <c r="D164" s="67"/>
      <c r="E164" s="152"/>
      <c r="F164" s="69"/>
      <c r="G164" s="69"/>
      <c r="H164" s="65"/>
    </row>
    <row r="165" spans="1:8" ht="12" customHeight="1" x14ac:dyDescent="0.15">
      <c r="A165" s="61"/>
      <c r="B165" s="37"/>
      <c r="C165" s="123"/>
      <c r="D165" s="70"/>
      <c r="E165" s="153"/>
      <c r="F165" s="72"/>
      <c r="G165" s="72"/>
      <c r="H165" s="65"/>
    </row>
    <row r="166" spans="1:8" ht="12" customHeight="1" x14ac:dyDescent="0.15">
      <c r="A166" s="73"/>
      <c r="B166" s="74"/>
      <c r="C166" s="74"/>
      <c r="D166" s="75"/>
      <c r="E166" s="154"/>
      <c r="F166" s="77"/>
      <c r="G166" s="77"/>
      <c r="H166" s="78"/>
    </row>
    <row r="167" spans="1:8" ht="12" customHeight="1" x14ac:dyDescent="0.15">
      <c r="A167" s="61"/>
      <c r="B167" s="37"/>
      <c r="C167" s="37"/>
      <c r="D167" s="62"/>
      <c r="E167" s="151"/>
      <c r="F167" s="64"/>
      <c r="G167" s="64"/>
      <c r="H167" s="65"/>
    </row>
    <row r="168" spans="1:8" ht="12" customHeight="1" x14ac:dyDescent="0.15">
      <c r="A168" s="61"/>
      <c r="B168" s="37"/>
      <c r="C168" s="37"/>
      <c r="D168" s="67"/>
      <c r="E168" s="152"/>
      <c r="F168" s="69"/>
      <c r="G168" s="69"/>
      <c r="H168" s="65"/>
    </row>
    <row r="169" spans="1:8" ht="12" customHeight="1" x14ac:dyDescent="0.15">
      <c r="A169" s="61"/>
      <c r="B169" s="37"/>
      <c r="C169" s="37"/>
      <c r="D169" s="70"/>
      <c r="E169" s="153"/>
      <c r="F169" s="72"/>
      <c r="G169" s="72"/>
      <c r="H169" s="179"/>
    </row>
    <row r="170" spans="1:8" ht="12" customHeight="1" x14ac:dyDescent="0.15">
      <c r="A170" s="73"/>
      <c r="B170" s="74"/>
      <c r="C170" s="74"/>
      <c r="D170" s="75"/>
      <c r="E170" s="154"/>
      <c r="F170" s="77"/>
      <c r="G170" s="77"/>
      <c r="H170" s="78"/>
    </row>
    <row r="171" spans="1:8" ht="12" customHeight="1" x14ac:dyDescent="0.15">
      <c r="A171" s="61"/>
      <c r="B171" s="37"/>
      <c r="C171" s="37"/>
      <c r="D171" s="62"/>
      <c r="E171" s="151"/>
      <c r="F171" s="64"/>
      <c r="G171" s="64"/>
      <c r="H171" s="122"/>
    </row>
    <row r="172" spans="1:8" ht="12" customHeight="1" x14ac:dyDescent="0.15">
      <c r="A172" s="61"/>
      <c r="B172" s="37"/>
      <c r="C172" s="37"/>
      <c r="D172" s="67"/>
      <c r="E172" s="152"/>
      <c r="F172" s="69"/>
      <c r="G172" s="69"/>
      <c r="H172" s="79"/>
    </row>
    <row r="173" spans="1:8" ht="12" customHeight="1" x14ac:dyDescent="0.15">
      <c r="A173" s="61"/>
      <c r="B173" s="37"/>
      <c r="C173" s="37"/>
      <c r="D173" s="70"/>
      <c r="E173" s="153"/>
      <c r="F173" s="72"/>
      <c r="G173" s="72"/>
      <c r="H173" s="111"/>
    </row>
    <row r="174" spans="1:8" ht="12" customHeight="1" x14ac:dyDescent="0.15">
      <c r="A174" s="73"/>
      <c r="B174" s="74"/>
      <c r="C174" s="74"/>
      <c r="D174" s="75"/>
      <c r="E174" s="154"/>
      <c r="F174" s="77"/>
      <c r="G174" s="77"/>
      <c r="H174" s="78"/>
    </row>
    <row r="175" spans="1:8" ht="12" customHeight="1" x14ac:dyDescent="0.15">
      <c r="A175" s="61"/>
      <c r="B175" s="37"/>
      <c r="C175" s="37"/>
      <c r="D175" s="62"/>
      <c r="E175" s="158"/>
      <c r="F175" s="159"/>
      <c r="G175" s="159"/>
      <c r="H175" s="65"/>
    </row>
    <row r="176" spans="1:8" ht="12" customHeight="1" x14ac:dyDescent="0.15">
      <c r="A176" s="61"/>
      <c r="B176" s="37"/>
      <c r="C176" s="37"/>
      <c r="D176" s="67"/>
      <c r="E176" s="160"/>
      <c r="F176" s="161"/>
      <c r="G176" s="161"/>
      <c r="H176" s="65"/>
    </row>
    <row r="177" spans="1:8" ht="12" customHeight="1" x14ac:dyDescent="0.15">
      <c r="A177" s="61"/>
      <c r="B177" s="37"/>
      <c r="C177" s="37"/>
      <c r="D177" s="70"/>
      <c r="E177" s="162"/>
      <c r="F177" s="89"/>
      <c r="G177" s="72"/>
      <c r="H177" s="65"/>
    </row>
    <row r="178" spans="1:8" ht="12" customHeight="1" x14ac:dyDescent="0.15">
      <c r="A178" s="73"/>
      <c r="B178" s="74"/>
      <c r="C178" s="74"/>
      <c r="D178" s="75"/>
      <c r="E178" s="163"/>
      <c r="F178" s="92"/>
      <c r="G178" s="77"/>
      <c r="H178" s="78"/>
    </row>
    <row r="179" spans="1:8" ht="12" customHeight="1" x14ac:dyDescent="0.15">
      <c r="A179" s="61"/>
      <c r="B179" s="37"/>
      <c r="C179" s="37"/>
      <c r="D179" s="62"/>
      <c r="E179" s="158"/>
      <c r="F179" s="159"/>
      <c r="G179" s="159"/>
      <c r="H179" s="65"/>
    </row>
    <row r="180" spans="1:8" ht="12" customHeight="1" x14ac:dyDescent="0.15">
      <c r="A180" s="61"/>
      <c r="B180" s="37"/>
      <c r="C180" s="37"/>
      <c r="D180" s="67"/>
      <c r="E180" s="160"/>
      <c r="F180" s="161"/>
      <c r="G180" s="161"/>
      <c r="H180" s="65"/>
    </row>
    <row r="181" spans="1:8" ht="12" customHeight="1" x14ac:dyDescent="0.15">
      <c r="A181" s="61"/>
      <c r="B181" s="37"/>
      <c r="C181" s="37"/>
      <c r="D181" s="70"/>
      <c r="E181" s="162"/>
      <c r="F181" s="89"/>
      <c r="G181" s="89"/>
      <c r="H181" s="65"/>
    </row>
    <row r="182" spans="1:8" ht="12" customHeight="1" x14ac:dyDescent="0.15">
      <c r="A182" s="73"/>
      <c r="B182" s="74"/>
      <c r="C182" s="74"/>
      <c r="D182" s="75"/>
      <c r="E182" s="163"/>
      <c r="F182" s="92"/>
      <c r="G182" s="92"/>
      <c r="H182" s="78"/>
    </row>
    <row r="183" spans="1:8" ht="12" customHeight="1" x14ac:dyDescent="0.15">
      <c r="A183" s="99"/>
      <c r="B183" s="37"/>
      <c r="C183" s="37"/>
      <c r="D183" s="62"/>
      <c r="E183" s="151"/>
      <c r="F183" s="64"/>
      <c r="G183" s="64"/>
      <c r="H183" s="65"/>
    </row>
    <row r="184" spans="1:8" ht="12" customHeight="1" x14ac:dyDescent="0.15">
      <c r="A184" s="61"/>
      <c r="B184" s="37"/>
      <c r="C184" s="37"/>
      <c r="D184" s="67"/>
      <c r="E184" s="152"/>
      <c r="F184" s="69"/>
      <c r="G184" s="69"/>
      <c r="H184" s="65"/>
    </row>
    <row r="185" spans="1:8" ht="12" customHeight="1" x14ac:dyDescent="0.15">
      <c r="A185" s="61"/>
      <c r="B185" s="37"/>
      <c r="C185" s="37"/>
      <c r="D185" s="70"/>
      <c r="E185" s="153"/>
      <c r="F185" s="72"/>
      <c r="G185" s="72"/>
      <c r="H185" s="65"/>
    </row>
    <row r="186" spans="1:8" ht="12" customHeight="1" thickBot="1" x14ac:dyDescent="0.2">
      <c r="A186" s="124"/>
      <c r="B186" s="125"/>
      <c r="C186" s="125"/>
      <c r="D186" s="127"/>
      <c r="E186" s="165"/>
      <c r="F186" s="130"/>
      <c r="G186" s="130"/>
      <c r="H186" s="166"/>
    </row>
    <row r="187" spans="1:8" ht="13.5" customHeight="1" x14ac:dyDescent="0.15">
      <c r="B187" s="30" t="s">
        <v>183</v>
      </c>
    </row>
    <row r="188" spans="1:8" ht="21" customHeight="1" x14ac:dyDescent="0.2">
      <c r="A188" s="167" t="s">
        <v>114</v>
      </c>
      <c r="B188" s="167"/>
      <c r="C188" s="167"/>
      <c r="D188" s="167"/>
      <c r="E188" s="167"/>
      <c r="F188" s="168" t="s">
        <v>184</v>
      </c>
      <c r="G188" s="168"/>
      <c r="H188" s="168"/>
    </row>
    <row r="189" spans="1:8" ht="13.5" customHeight="1" thickBot="1" x14ac:dyDescent="0.2">
      <c r="A189" s="37"/>
      <c r="B189" s="37"/>
      <c r="C189" s="37"/>
      <c r="D189" s="37"/>
      <c r="E189" s="136"/>
      <c r="F189" s="142"/>
      <c r="G189" s="137" t="s">
        <v>104</v>
      </c>
      <c r="H189" s="36" t="s">
        <v>51</v>
      </c>
    </row>
    <row r="190" spans="1:8" ht="12" customHeight="1" x14ac:dyDescent="0.15">
      <c r="A190" s="42"/>
      <c r="B190" s="43"/>
      <c r="C190" s="169"/>
      <c r="D190" s="44"/>
      <c r="E190" s="45"/>
      <c r="F190" s="46"/>
      <c r="G190" s="46"/>
      <c r="H190" s="47"/>
    </row>
    <row r="191" spans="1:8" ht="12" customHeight="1" x14ac:dyDescent="0.15">
      <c r="A191" s="48" t="s">
        <v>15</v>
      </c>
      <c r="B191" s="49"/>
      <c r="C191" s="150"/>
      <c r="D191" s="51" t="s">
        <v>16</v>
      </c>
      <c r="E191" s="52" t="s">
        <v>17</v>
      </c>
      <c r="F191" s="53" t="s">
        <v>18</v>
      </c>
      <c r="G191" s="53" t="s">
        <v>19</v>
      </c>
      <c r="H191" s="54" t="s">
        <v>20</v>
      </c>
    </row>
    <row r="192" spans="1:8" ht="12" customHeight="1" x14ac:dyDescent="0.15">
      <c r="A192" s="55"/>
      <c r="B192" s="56"/>
      <c r="C192" s="170"/>
      <c r="D192" s="57"/>
      <c r="E192" s="58"/>
      <c r="F192" s="59"/>
      <c r="G192" s="59"/>
      <c r="H192" s="60"/>
    </row>
    <row r="193" spans="1:8" ht="12" customHeight="1" x14ac:dyDescent="0.15">
      <c r="A193" s="61" t="s">
        <v>170</v>
      </c>
      <c r="C193" s="123"/>
      <c r="D193" s="62"/>
      <c r="E193" s="151"/>
      <c r="F193" s="64"/>
      <c r="G193" s="64"/>
      <c r="H193" s="65"/>
    </row>
    <row r="194" spans="1:8" ht="12" customHeight="1" x14ac:dyDescent="0.15">
      <c r="A194" s="61"/>
      <c r="B194" s="66"/>
      <c r="C194" s="172"/>
      <c r="D194" s="67"/>
      <c r="E194" s="152"/>
      <c r="F194" s="69"/>
      <c r="G194" s="69"/>
      <c r="H194" s="97"/>
    </row>
    <row r="195" spans="1:8" ht="12" customHeight="1" x14ac:dyDescent="0.15">
      <c r="A195" s="61"/>
      <c r="B195" s="66"/>
      <c r="C195" s="172"/>
      <c r="D195" s="70" t="s">
        <v>171</v>
      </c>
      <c r="E195" s="153">
        <v>34.799999999999997</v>
      </c>
      <c r="F195" s="173"/>
      <c r="G195" s="72"/>
      <c r="H195" s="97"/>
    </row>
    <row r="196" spans="1:8" ht="12" customHeight="1" x14ac:dyDescent="0.15">
      <c r="A196" s="73"/>
      <c r="B196" s="74"/>
      <c r="C196" s="174"/>
      <c r="D196" s="75"/>
      <c r="E196" s="154"/>
      <c r="F196" s="175"/>
      <c r="G196" s="77"/>
      <c r="H196" s="78"/>
    </row>
    <row r="197" spans="1:8" ht="12" customHeight="1" x14ac:dyDescent="0.15">
      <c r="A197" s="61" t="s">
        <v>180</v>
      </c>
      <c r="B197" s="37"/>
      <c r="C197" s="123"/>
      <c r="D197" s="62"/>
      <c r="E197" s="151"/>
      <c r="F197" s="184"/>
      <c r="G197" s="64"/>
      <c r="H197" s="65"/>
    </row>
    <row r="198" spans="1:8" ht="12" customHeight="1" x14ac:dyDescent="0.15">
      <c r="A198" s="61"/>
      <c r="B198" s="37"/>
      <c r="C198" s="123"/>
      <c r="D198" s="67"/>
      <c r="E198" s="152"/>
      <c r="F198" s="184"/>
      <c r="G198" s="69"/>
      <c r="H198" s="65"/>
    </row>
    <row r="199" spans="1:8" ht="12" customHeight="1" x14ac:dyDescent="0.15">
      <c r="A199" s="61"/>
      <c r="B199" s="37"/>
      <c r="C199" s="123"/>
      <c r="D199" s="70" t="s">
        <v>173</v>
      </c>
      <c r="E199" s="153"/>
      <c r="F199" s="185"/>
      <c r="G199" s="72"/>
      <c r="H199" s="79"/>
    </row>
    <row r="200" spans="1:8" ht="12" customHeight="1" x14ac:dyDescent="0.15">
      <c r="A200" s="73"/>
      <c r="B200" s="74"/>
      <c r="C200" s="174"/>
      <c r="D200" s="75"/>
      <c r="E200" s="154"/>
      <c r="F200" s="185"/>
      <c r="G200" s="77"/>
      <c r="H200" s="186"/>
    </row>
    <row r="201" spans="1:8" ht="12" customHeight="1" x14ac:dyDescent="0.15">
      <c r="A201" s="61" t="s">
        <v>185</v>
      </c>
      <c r="B201" s="37"/>
      <c r="C201" s="123"/>
      <c r="D201" s="62"/>
      <c r="E201" s="151"/>
      <c r="F201" s="64"/>
      <c r="G201" s="64"/>
      <c r="H201" s="97"/>
    </row>
    <row r="202" spans="1:8" ht="12" customHeight="1" x14ac:dyDescent="0.15">
      <c r="A202" s="61"/>
      <c r="B202" s="37" t="s">
        <v>186</v>
      </c>
      <c r="C202" s="123"/>
      <c r="D202" s="67"/>
      <c r="E202" s="152"/>
      <c r="F202" s="69"/>
      <c r="G202" s="69"/>
      <c r="H202" s="65"/>
    </row>
    <row r="203" spans="1:8" ht="12" customHeight="1" x14ac:dyDescent="0.15">
      <c r="A203" s="61"/>
      <c r="B203" s="37"/>
      <c r="C203" s="123"/>
      <c r="D203" s="70" t="s">
        <v>155</v>
      </c>
      <c r="E203" s="153">
        <v>6</v>
      </c>
      <c r="F203" s="72"/>
      <c r="G203" s="72"/>
      <c r="H203" s="65"/>
    </row>
    <row r="204" spans="1:8" ht="12" customHeight="1" x14ac:dyDescent="0.15">
      <c r="A204" s="73"/>
      <c r="B204" s="74"/>
      <c r="C204" s="174"/>
      <c r="D204" s="75"/>
      <c r="E204" s="154"/>
      <c r="F204" s="77"/>
      <c r="G204" s="77"/>
      <c r="H204" s="78"/>
    </row>
    <row r="205" spans="1:8" ht="12" customHeight="1" x14ac:dyDescent="0.15">
      <c r="A205" s="61" t="s">
        <v>116</v>
      </c>
      <c r="B205" s="37"/>
      <c r="C205" s="123"/>
      <c r="D205" s="62"/>
      <c r="E205" s="151"/>
      <c r="F205" s="64"/>
      <c r="G205" s="64"/>
      <c r="H205" s="65"/>
    </row>
    <row r="206" spans="1:8" ht="12" customHeight="1" x14ac:dyDescent="0.15">
      <c r="A206" s="61"/>
      <c r="B206" s="37"/>
      <c r="C206" s="123"/>
      <c r="D206" s="67"/>
      <c r="E206" s="152"/>
      <c r="F206" s="69"/>
      <c r="G206" s="69"/>
      <c r="H206" s="65"/>
    </row>
    <row r="207" spans="1:8" ht="12" customHeight="1" x14ac:dyDescent="0.15">
      <c r="A207" s="61"/>
      <c r="B207" s="37"/>
      <c r="C207" s="123"/>
      <c r="D207" s="70"/>
      <c r="E207" s="153"/>
      <c r="F207" s="72"/>
      <c r="G207" s="72"/>
      <c r="H207" s="65"/>
    </row>
    <row r="208" spans="1:8" ht="12" customHeight="1" x14ac:dyDescent="0.15">
      <c r="A208" s="73"/>
      <c r="B208" s="74"/>
      <c r="C208" s="174"/>
      <c r="D208" s="75"/>
      <c r="E208" s="154"/>
      <c r="F208" s="77"/>
      <c r="G208" s="77"/>
      <c r="H208" s="78" t="s">
        <v>117</v>
      </c>
    </row>
    <row r="209" spans="1:8" ht="12" customHeight="1" x14ac:dyDescent="0.15">
      <c r="A209" s="61"/>
      <c r="B209" s="37"/>
      <c r="C209" s="123"/>
      <c r="D209" s="62"/>
      <c r="E209" s="151"/>
      <c r="F209" s="64"/>
      <c r="G209" s="64"/>
      <c r="H209" s="65"/>
    </row>
    <row r="210" spans="1:8" ht="12" customHeight="1" x14ac:dyDescent="0.15">
      <c r="A210" s="61"/>
      <c r="B210" s="37"/>
      <c r="C210" s="123"/>
      <c r="D210" s="67"/>
      <c r="E210" s="152"/>
      <c r="F210" s="69"/>
      <c r="G210" s="69"/>
      <c r="H210" s="65"/>
    </row>
    <row r="211" spans="1:8" ht="12" customHeight="1" x14ac:dyDescent="0.15">
      <c r="A211" s="61"/>
      <c r="B211" s="37"/>
      <c r="C211" s="123"/>
      <c r="D211" s="70"/>
      <c r="E211" s="153"/>
      <c r="F211" s="72"/>
      <c r="G211" s="72"/>
      <c r="H211" s="65"/>
    </row>
    <row r="212" spans="1:8" ht="12" customHeight="1" x14ac:dyDescent="0.15">
      <c r="A212" s="73"/>
      <c r="B212" s="74"/>
      <c r="C212" s="174"/>
      <c r="D212" s="75"/>
      <c r="E212" s="154"/>
      <c r="F212" s="77"/>
      <c r="G212" s="77"/>
      <c r="H212" s="78"/>
    </row>
    <row r="213" spans="1:8" ht="12" customHeight="1" x14ac:dyDescent="0.15">
      <c r="A213" s="61"/>
      <c r="B213" s="37"/>
      <c r="C213" s="123"/>
      <c r="D213" s="62"/>
      <c r="E213" s="151"/>
      <c r="F213" s="64"/>
      <c r="G213" s="64"/>
      <c r="H213" s="65"/>
    </row>
    <row r="214" spans="1:8" ht="12" customHeight="1" x14ac:dyDescent="0.15">
      <c r="A214" s="61"/>
      <c r="B214" s="37"/>
      <c r="C214" s="123"/>
      <c r="D214" s="67"/>
      <c r="E214" s="152"/>
      <c r="F214" s="69"/>
      <c r="G214" s="69"/>
      <c r="H214" s="65"/>
    </row>
    <row r="215" spans="1:8" ht="12" customHeight="1" x14ac:dyDescent="0.15">
      <c r="A215" s="61"/>
      <c r="B215" s="37"/>
      <c r="C215" s="123"/>
      <c r="D215" s="70"/>
      <c r="E215" s="153"/>
      <c r="F215" s="72"/>
      <c r="G215" s="72"/>
      <c r="H215" s="65"/>
    </row>
    <row r="216" spans="1:8" ht="12" customHeight="1" x14ac:dyDescent="0.15">
      <c r="A216" s="73"/>
      <c r="B216" s="74"/>
      <c r="C216" s="174"/>
      <c r="D216" s="75"/>
      <c r="E216" s="154"/>
      <c r="F216" s="77"/>
      <c r="G216" s="77"/>
      <c r="H216" s="78"/>
    </row>
    <row r="217" spans="1:8" ht="12" customHeight="1" x14ac:dyDescent="0.15">
      <c r="A217" s="61"/>
      <c r="B217" s="37"/>
      <c r="C217" s="123"/>
      <c r="D217" s="62"/>
      <c r="E217" s="151"/>
      <c r="F217" s="64"/>
      <c r="G217" s="64"/>
      <c r="H217" s="65"/>
    </row>
    <row r="218" spans="1:8" ht="12" customHeight="1" x14ac:dyDescent="0.15">
      <c r="A218" s="61"/>
      <c r="B218" s="37"/>
      <c r="C218" s="123"/>
      <c r="D218" s="67"/>
      <c r="E218" s="152"/>
      <c r="F218" s="69"/>
      <c r="G218" s="69"/>
      <c r="H218" s="65"/>
    </row>
    <row r="219" spans="1:8" ht="12" customHeight="1" x14ac:dyDescent="0.15">
      <c r="A219" s="61"/>
      <c r="B219" s="37"/>
      <c r="C219" s="123"/>
      <c r="D219" s="70"/>
      <c r="E219" s="153"/>
      <c r="F219" s="72"/>
      <c r="G219" s="72"/>
      <c r="H219" s="65"/>
    </row>
    <row r="220" spans="1:8" ht="12" customHeight="1" x14ac:dyDescent="0.15">
      <c r="A220" s="73"/>
      <c r="B220" s="74"/>
      <c r="C220" s="174"/>
      <c r="D220" s="75"/>
      <c r="E220" s="154"/>
      <c r="F220" s="77"/>
      <c r="G220" s="77"/>
      <c r="H220" s="78"/>
    </row>
    <row r="221" spans="1:8" ht="12" customHeight="1" x14ac:dyDescent="0.15">
      <c r="A221" s="61"/>
      <c r="B221" s="37"/>
      <c r="C221" s="123"/>
      <c r="D221" s="62"/>
      <c r="E221" s="151"/>
      <c r="F221" s="64"/>
      <c r="G221" s="64"/>
      <c r="H221" s="65"/>
    </row>
    <row r="222" spans="1:8" ht="12" customHeight="1" x14ac:dyDescent="0.15">
      <c r="A222" s="61"/>
      <c r="B222" s="37"/>
      <c r="C222" s="123"/>
      <c r="D222" s="67"/>
      <c r="E222" s="152"/>
      <c r="F222" s="69"/>
      <c r="G222" s="69"/>
      <c r="H222" s="65"/>
    </row>
    <row r="223" spans="1:8" ht="12" customHeight="1" x14ac:dyDescent="0.15">
      <c r="A223" s="61"/>
      <c r="B223" s="37"/>
      <c r="C223" s="123"/>
      <c r="D223" s="70"/>
      <c r="E223" s="153"/>
      <c r="F223" s="72"/>
      <c r="G223" s="72"/>
      <c r="H223" s="65"/>
    </row>
    <row r="224" spans="1:8" ht="12" customHeight="1" x14ac:dyDescent="0.15">
      <c r="A224" s="73"/>
      <c r="B224" s="74"/>
      <c r="C224" s="174"/>
      <c r="D224" s="75"/>
      <c r="E224" s="154"/>
      <c r="F224" s="77"/>
      <c r="G224" s="77"/>
      <c r="H224" s="78"/>
    </row>
    <row r="225" spans="1:8" ht="12" customHeight="1" x14ac:dyDescent="0.15">
      <c r="A225" s="61"/>
      <c r="B225" s="37"/>
      <c r="C225" s="123"/>
      <c r="D225" s="62"/>
      <c r="E225" s="151"/>
      <c r="F225" s="64"/>
      <c r="G225" s="64"/>
      <c r="H225" s="65"/>
    </row>
    <row r="226" spans="1:8" ht="12" customHeight="1" x14ac:dyDescent="0.15">
      <c r="A226" s="61"/>
      <c r="B226" s="37"/>
      <c r="C226" s="123"/>
      <c r="D226" s="67"/>
      <c r="E226" s="152"/>
      <c r="F226" s="69"/>
      <c r="G226" s="69"/>
      <c r="H226" s="65"/>
    </row>
    <row r="227" spans="1:8" ht="12" customHeight="1" x14ac:dyDescent="0.15">
      <c r="A227" s="61"/>
      <c r="B227" s="37"/>
      <c r="C227" s="123"/>
      <c r="D227" s="70"/>
      <c r="E227" s="153"/>
      <c r="F227" s="72"/>
      <c r="G227" s="72"/>
      <c r="H227" s="179"/>
    </row>
    <row r="228" spans="1:8" ht="12" customHeight="1" x14ac:dyDescent="0.15">
      <c r="A228" s="73"/>
      <c r="B228" s="74"/>
      <c r="C228" s="174"/>
      <c r="D228" s="75"/>
      <c r="E228" s="154"/>
      <c r="F228" s="77"/>
      <c r="G228" s="77"/>
      <c r="H228" s="78"/>
    </row>
    <row r="229" spans="1:8" ht="12" customHeight="1" x14ac:dyDescent="0.15">
      <c r="A229" s="61"/>
      <c r="B229" s="37"/>
      <c r="C229" s="123"/>
      <c r="D229" s="62"/>
      <c r="E229" s="151"/>
      <c r="F229" s="64"/>
      <c r="G229" s="64"/>
      <c r="H229" s="122"/>
    </row>
    <row r="230" spans="1:8" ht="12" customHeight="1" x14ac:dyDescent="0.15">
      <c r="A230" s="61"/>
      <c r="B230" s="37"/>
      <c r="C230" s="123"/>
      <c r="D230" s="67"/>
      <c r="E230" s="152"/>
      <c r="F230" s="69"/>
      <c r="G230" s="69"/>
      <c r="H230" s="79"/>
    </row>
    <row r="231" spans="1:8" ht="12" customHeight="1" x14ac:dyDescent="0.15">
      <c r="A231" s="61"/>
      <c r="B231" s="37"/>
      <c r="C231" s="123"/>
      <c r="D231" s="70"/>
      <c r="E231" s="153"/>
      <c r="F231" s="72"/>
      <c r="G231" s="72"/>
      <c r="H231" s="111"/>
    </row>
    <row r="232" spans="1:8" ht="12" customHeight="1" x14ac:dyDescent="0.15">
      <c r="A232" s="73"/>
      <c r="B232" s="74"/>
      <c r="C232" s="174"/>
      <c r="D232" s="75"/>
      <c r="E232" s="154"/>
      <c r="F232" s="77"/>
      <c r="G232" s="77"/>
      <c r="H232" s="78"/>
    </row>
    <row r="233" spans="1:8" ht="12" customHeight="1" x14ac:dyDescent="0.15">
      <c r="A233" s="61"/>
      <c r="B233" s="37"/>
      <c r="C233" s="37"/>
      <c r="D233" s="62"/>
      <c r="E233" s="158"/>
      <c r="F233" s="159"/>
      <c r="G233" s="159"/>
      <c r="H233" s="65"/>
    </row>
    <row r="234" spans="1:8" ht="12" customHeight="1" x14ac:dyDescent="0.15">
      <c r="A234" s="61"/>
      <c r="B234" s="37"/>
      <c r="C234" s="37"/>
      <c r="D234" s="67"/>
      <c r="E234" s="160"/>
      <c r="F234" s="161"/>
      <c r="G234" s="161"/>
      <c r="H234" s="65"/>
    </row>
    <row r="235" spans="1:8" ht="12" customHeight="1" x14ac:dyDescent="0.15">
      <c r="A235" s="61"/>
      <c r="B235" s="37"/>
      <c r="C235" s="37"/>
      <c r="D235" s="70"/>
      <c r="E235" s="162"/>
      <c r="F235" s="89"/>
      <c r="G235" s="72"/>
      <c r="H235" s="65"/>
    </row>
    <row r="236" spans="1:8" ht="12" customHeight="1" x14ac:dyDescent="0.15">
      <c r="A236" s="73"/>
      <c r="B236" s="74"/>
      <c r="C236" s="74"/>
      <c r="D236" s="75"/>
      <c r="E236" s="163"/>
      <c r="F236" s="92"/>
      <c r="G236" s="77"/>
      <c r="H236" s="78"/>
    </row>
    <row r="237" spans="1:8" ht="12" customHeight="1" x14ac:dyDescent="0.15">
      <c r="A237" s="61"/>
      <c r="B237" s="37"/>
      <c r="C237" s="37"/>
      <c r="D237" s="62"/>
      <c r="E237" s="158"/>
      <c r="F237" s="159"/>
      <c r="G237" s="159"/>
      <c r="H237" s="65"/>
    </row>
    <row r="238" spans="1:8" ht="12" customHeight="1" x14ac:dyDescent="0.15">
      <c r="A238" s="61"/>
      <c r="B238" s="37"/>
      <c r="C238" s="37"/>
      <c r="D238" s="67"/>
      <c r="E238" s="160"/>
      <c r="F238" s="161"/>
      <c r="G238" s="161"/>
      <c r="H238" s="65"/>
    </row>
    <row r="239" spans="1:8" ht="12" customHeight="1" x14ac:dyDescent="0.15">
      <c r="A239" s="61"/>
      <c r="B239" s="37"/>
      <c r="C239" s="37"/>
      <c r="D239" s="70"/>
      <c r="E239" s="162"/>
      <c r="F239" s="89"/>
      <c r="G239" s="72"/>
      <c r="H239" s="65"/>
    </row>
    <row r="240" spans="1:8" ht="12" customHeight="1" x14ac:dyDescent="0.15">
      <c r="A240" s="73"/>
      <c r="B240" s="74"/>
      <c r="C240" s="74"/>
      <c r="D240" s="75"/>
      <c r="E240" s="163"/>
      <c r="F240" s="92"/>
      <c r="G240" s="77"/>
      <c r="H240" s="78"/>
    </row>
    <row r="241" spans="1:8" ht="12" customHeight="1" x14ac:dyDescent="0.15">
      <c r="A241" s="61"/>
      <c r="B241" s="37"/>
      <c r="C241" s="37"/>
      <c r="D241" s="62"/>
      <c r="E241" s="158"/>
      <c r="F241" s="159"/>
      <c r="G241" s="159"/>
      <c r="H241" s="65"/>
    </row>
    <row r="242" spans="1:8" ht="12" customHeight="1" x14ac:dyDescent="0.15">
      <c r="A242" s="61"/>
      <c r="B242" s="37"/>
      <c r="C242" s="37"/>
      <c r="D242" s="67"/>
      <c r="E242" s="160"/>
      <c r="F242" s="161"/>
      <c r="G242" s="161"/>
      <c r="H242" s="65"/>
    </row>
    <row r="243" spans="1:8" ht="12" customHeight="1" x14ac:dyDescent="0.15">
      <c r="A243" s="61"/>
      <c r="B243" s="37"/>
      <c r="C243" s="37"/>
      <c r="D243" s="70"/>
      <c r="E243" s="162"/>
      <c r="F243" s="89"/>
      <c r="G243" s="89"/>
      <c r="H243" s="65"/>
    </row>
    <row r="244" spans="1:8" ht="12" customHeight="1" x14ac:dyDescent="0.15">
      <c r="A244" s="73"/>
      <c r="B244" s="74"/>
      <c r="C244" s="74"/>
      <c r="D244" s="75"/>
      <c r="E244" s="163"/>
      <c r="F244" s="92"/>
      <c r="G244" s="92"/>
      <c r="H244" s="78"/>
    </row>
    <row r="245" spans="1:8" ht="12" customHeight="1" x14ac:dyDescent="0.15">
      <c r="A245" s="99"/>
      <c r="B245" s="37"/>
      <c r="C245" s="37"/>
      <c r="D245" s="62"/>
      <c r="E245" s="151"/>
      <c r="F245" s="64"/>
      <c r="G245" s="64"/>
      <c r="H245" s="65"/>
    </row>
    <row r="246" spans="1:8" ht="12" customHeight="1" x14ac:dyDescent="0.15">
      <c r="A246" s="61"/>
      <c r="B246" s="37"/>
      <c r="C246" s="37"/>
      <c r="D246" s="67"/>
      <c r="E246" s="152"/>
      <c r="F246" s="69"/>
      <c r="G246" s="69"/>
      <c r="H246" s="65"/>
    </row>
    <row r="247" spans="1:8" ht="12" customHeight="1" x14ac:dyDescent="0.15">
      <c r="A247" s="61"/>
      <c r="B247" s="37"/>
      <c r="C247" s="37"/>
      <c r="D247" s="70"/>
      <c r="E247" s="153"/>
      <c r="F247" s="72"/>
      <c r="G247" s="72"/>
      <c r="H247" s="65"/>
    </row>
    <row r="248" spans="1:8" ht="12" customHeight="1" thickBot="1" x14ac:dyDescent="0.2">
      <c r="A248" s="124"/>
      <c r="B248" s="125"/>
      <c r="C248" s="125"/>
      <c r="D248" s="127"/>
      <c r="E248" s="165"/>
      <c r="F248" s="130"/>
      <c r="G248" s="130"/>
      <c r="H248" s="166"/>
    </row>
    <row r="249" spans="1:8" ht="13.5" customHeight="1" x14ac:dyDescent="0.4">
      <c r="B249" s="30" t="s">
        <v>187</v>
      </c>
    </row>
    <row r="250" spans="1:8" ht="21" customHeight="1" x14ac:dyDescent="0.2">
      <c r="A250" s="167" t="s">
        <v>131</v>
      </c>
      <c r="B250" s="167"/>
      <c r="C250" s="167"/>
      <c r="D250" s="167"/>
      <c r="E250" s="167"/>
      <c r="F250" s="168" t="s">
        <v>188</v>
      </c>
      <c r="G250" s="168"/>
      <c r="H250" s="168"/>
    </row>
    <row r="251" spans="1:8" ht="13.5" customHeight="1" thickBot="1" x14ac:dyDescent="0.2">
      <c r="A251" s="37"/>
      <c r="B251" s="37"/>
      <c r="C251" s="37"/>
      <c r="D251" s="37"/>
      <c r="E251" s="136"/>
      <c r="F251" s="142"/>
      <c r="G251" s="137" t="s">
        <v>104</v>
      </c>
      <c r="H251" s="36" t="s">
        <v>51</v>
      </c>
    </row>
    <row r="252" spans="1:8" ht="12" customHeight="1" x14ac:dyDescent="0.15">
      <c r="A252" s="42"/>
      <c r="B252" s="43"/>
      <c r="C252" s="169"/>
      <c r="D252" s="44"/>
      <c r="E252" s="45"/>
      <c r="F252" s="46"/>
      <c r="G252" s="46"/>
      <c r="H252" s="47"/>
    </row>
    <row r="253" spans="1:8" ht="12" customHeight="1" x14ac:dyDescent="0.15">
      <c r="A253" s="48" t="s">
        <v>15</v>
      </c>
      <c r="B253" s="49"/>
      <c r="C253" s="150"/>
      <c r="D253" s="51" t="s">
        <v>16</v>
      </c>
      <c r="E253" s="52" t="s">
        <v>17</v>
      </c>
      <c r="F253" s="53" t="s">
        <v>18</v>
      </c>
      <c r="G253" s="53" t="s">
        <v>19</v>
      </c>
      <c r="H253" s="54" t="s">
        <v>20</v>
      </c>
    </row>
    <row r="254" spans="1:8" ht="12" customHeight="1" x14ac:dyDescent="0.15">
      <c r="A254" s="55"/>
      <c r="B254" s="56"/>
      <c r="C254" s="170"/>
      <c r="D254" s="57"/>
      <c r="E254" s="58"/>
      <c r="F254" s="59"/>
      <c r="G254" s="59"/>
      <c r="H254" s="60"/>
    </row>
    <row r="255" spans="1:8" ht="12" customHeight="1" x14ac:dyDescent="0.15">
      <c r="A255" s="61" t="s">
        <v>170</v>
      </c>
      <c r="C255" s="123"/>
      <c r="D255" s="62"/>
      <c r="E255" s="151"/>
      <c r="F255" s="64"/>
      <c r="G255" s="64"/>
      <c r="H255" s="65"/>
    </row>
    <row r="256" spans="1:8" ht="12" customHeight="1" x14ac:dyDescent="0.15">
      <c r="A256" s="61"/>
      <c r="B256" s="66"/>
      <c r="C256" s="172"/>
      <c r="D256" s="67"/>
      <c r="E256" s="152"/>
      <c r="F256" s="69"/>
      <c r="G256" s="69"/>
      <c r="H256" s="97"/>
    </row>
    <row r="257" spans="1:8" ht="12" customHeight="1" x14ac:dyDescent="0.15">
      <c r="A257" s="61"/>
      <c r="B257" s="66"/>
      <c r="C257" s="172"/>
      <c r="D257" s="70" t="s">
        <v>171</v>
      </c>
      <c r="E257" s="153">
        <v>66</v>
      </c>
      <c r="F257" s="173"/>
      <c r="G257" s="72"/>
      <c r="H257" s="97"/>
    </row>
    <row r="258" spans="1:8" ht="12" customHeight="1" x14ac:dyDescent="0.15">
      <c r="A258" s="73"/>
      <c r="B258" s="74"/>
      <c r="C258" s="174"/>
      <c r="D258" s="75"/>
      <c r="E258" s="154"/>
      <c r="F258" s="175"/>
      <c r="G258" s="77"/>
      <c r="H258" s="78"/>
    </row>
    <row r="259" spans="1:8" ht="12" customHeight="1" x14ac:dyDescent="0.15">
      <c r="A259" s="61" t="s">
        <v>172</v>
      </c>
      <c r="B259" s="37"/>
      <c r="C259" s="123"/>
      <c r="D259" s="100"/>
      <c r="E259" s="156"/>
      <c r="F259" s="206"/>
      <c r="G259" s="102"/>
      <c r="H259" s="65"/>
    </row>
    <row r="260" spans="1:8" ht="12" customHeight="1" x14ac:dyDescent="0.15">
      <c r="A260" s="61"/>
      <c r="B260" s="37"/>
      <c r="C260" s="123"/>
      <c r="D260" s="104"/>
      <c r="E260" s="157"/>
      <c r="F260" s="206"/>
      <c r="G260" s="106"/>
      <c r="H260" s="65"/>
    </row>
    <row r="261" spans="1:8" ht="12" customHeight="1" x14ac:dyDescent="0.15">
      <c r="A261" s="61"/>
      <c r="B261" s="37"/>
      <c r="C261" s="123"/>
      <c r="D261" s="70" t="s">
        <v>173</v>
      </c>
      <c r="E261" s="153"/>
      <c r="F261" s="207"/>
      <c r="G261" s="72"/>
      <c r="H261" s="79"/>
    </row>
    <row r="262" spans="1:8" ht="12" customHeight="1" x14ac:dyDescent="0.15">
      <c r="A262" s="73"/>
      <c r="B262" s="74"/>
      <c r="C262" s="174"/>
      <c r="D262" s="75"/>
      <c r="E262" s="154"/>
      <c r="F262" s="208"/>
      <c r="G262" s="77"/>
      <c r="H262" s="186"/>
    </row>
    <row r="263" spans="1:8" ht="12" customHeight="1" x14ac:dyDescent="0.15">
      <c r="A263" s="61" t="s">
        <v>174</v>
      </c>
      <c r="B263" s="37"/>
      <c r="C263" s="123"/>
      <c r="D263" s="100"/>
      <c r="E263" s="156"/>
      <c r="F263" s="102"/>
      <c r="G263" s="181"/>
      <c r="H263" s="122"/>
    </row>
    <row r="264" spans="1:8" ht="12" customHeight="1" x14ac:dyDescent="0.15">
      <c r="A264" s="61"/>
      <c r="B264" s="37"/>
      <c r="C264" s="123"/>
      <c r="D264" s="104"/>
      <c r="E264" s="157"/>
      <c r="F264" s="106"/>
      <c r="G264" s="106"/>
      <c r="H264" s="65"/>
    </row>
    <row r="265" spans="1:8" ht="12" customHeight="1" x14ac:dyDescent="0.15">
      <c r="A265" s="61"/>
      <c r="B265" s="37"/>
      <c r="C265" s="123"/>
      <c r="D265" s="70" t="s">
        <v>173</v>
      </c>
      <c r="E265" s="153"/>
      <c r="F265" s="72"/>
      <c r="G265" s="72"/>
      <c r="H265" s="65"/>
    </row>
    <row r="266" spans="1:8" ht="12" customHeight="1" x14ac:dyDescent="0.15">
      <c r="A266" s="73"/>
      <c r="B266" s="74"/>
      <c r="C266" s="174"/>
      <c r="D266" s="75"/>
      <c r="E266" s="154"/>
      <c r="F266" s="77"/>
      <c r="G266" s="77"/>
      <c r="H266" s="78"/>
    </row>
    <row r="267" spans="1:8" ht="12" customHeight="1" x14ac:dyDescent="0.15">
      <c r="A267" s="61" t="s">
        <v>175</v>
      </c>
      <c r="B267" s="37"/>
      <c r="C267" s="123"/>
      <c r="D267" s="100"/>
      <c r="E267" s="156"/>
      <c r="F267" s="102"/>
      <c r="G267" s="102"/>
      <c r="H267" s="65"/>
    </row>
    <row r="268" spans="1:8" ht="12" customHeight="1" x14ac:dyDescent="0.15">
      <c r="A268" s="61"/>
      <c r="B268" s="37"/>
      <c r="C268" s="123"/>
      <c r="D268" s="104"/>
      <c r="E268" s="157"/>
      <c r="F268" s="106"/>
      <c r="G268" s="106"/>
      <c r="H268" s="65"/>
    </row>
    <row r="269" spans="1:8" ht="12" customHeight="1" x14ac:dyDescent="0.15">
      <c r="A269" s="61"/>
      <c r="B269" s="37"/>
      <c r="C269" s="123"/>
      <c r="D269" s="70" t="s">
        <v>173</v>
      </c>
      <c r="E269" s="153"/>
      <c r="F269" s="72"/>
      <c r="G269" s="72"/>
      <c r="H269" s="65"/>
    </row>
    <row r="270" spans="1:8" ht="12" customHeight="1" x14ac:dyDescent="0.15">
      <c r="A270" s="73"/>
      <c r="B270" s="74"/>
      <c r="C270" s="174"/>
      <c r="D270" s="75"/>
      <c r="E270" s="154"/>
      <c r="F270" s="77"/>
      <c r="G270" s="77"/>
      <c r="H270" s="78"/>
    </row>
    <row r="271" spans="1:8" ht="12" customHeight="1" x14ac:dyDescent="0.15">
      <c r="A271" s="61" t="s">
        <v>189</v>
      </c>
      <c r="B271" s="37"/>
      <c r="C271" s="123"/>
      <c r="D271" s="100"/>
      <c r="E271" s="156"/>
      <c r="F271" s="102"/>
      <c r="G271" s="102"/>
      <c r="H271" s="97"/>
    </row>
    <row r="272" spans="1:8" ht="12" customHeight="1" x14ac:dyDescent="0.15">
      <c r="A272" s="61"/>
      <c r="B272" s="37" t="s">
        <v>190</v>
      </c>
      <c r="C272" s="123"/>
      <c r="D272" s="104"/>
      <c r="E272" s="157"/>
      <c r="F272" s="106"/>
      <c r="G272" s="106"/>
      <c r="H272" s="65"/>
    </row>
    <row r="273" spans="1:8" ht="12" customHeight="1" x14ac:dyDescent="0.15">
      <c r="A273" s="61"/>
      <c r="B273" s="37"/>
      <c r="C273" s="123"/>
      <c r="D273" s="70" t="s">
        <v>155</v>
      </c>
      <c r="E273" s="153">
        <v>6</v>
      </c>
      <c r="F273" s="72"/>
      <c r="G273" s="72"/>
      <c r="H273" s="65"/>
    </row>
    <row r="274" spans="1:8" ht="12" customHeight="1" x14ac:dyDescent="0.15">
      <c r="A274" s="73"/>
      <c r="B274" s="74"/>
      <c r="C274" s="174"/>
      <c r="D274" s="75"/>
      <c r="E274" s="154"/>
      <c r="F274" s="77"/>
      <c r="G274" s="77"/>
      <c r="H274" s="78"/>
    </row>
    <row r="275" spans="1:8" ht="12" customHeight="1" x14ac:dyDescent="0.15">
      <c r="A275" s="61" t="s">
        <v>116</v>
      </c>
      <c r="B275" s="37"/>
      <c r="C275" s="123"/>
      <c r="D275" s="62"/>
      <c r="E275" s="151"/>
      <c r="F275" s="64"/>
      <c r="G275" s="64"/>
      <c r="H275" s="65"/>
    </row>
    <row r="276" spans="1:8" ht="12" customHeight="1" x14ac:dyDescent="0.15">
      <c r="A276" s="61"/>
      <c r="B276" s="37"/>
      <c r="C276" s="123"/>
      <c r="D276" s="67"/>
      <c r="E276" s="152"/>
      <c r="F276" s="69"/>
      <c r="G276" s="69"/>
      <c r="H276" s="65"/>
    </row>
    <row r="277" spans="1:8" ht="12" customHeight="1" x14ac:dyDescent="0.15">
      <c r="A277" s="61"/>
      <c r="B277" s="37"/>
      <c r="C277" s="123"/>
      <c r="D277" s="70"/>
      <c r="E277" s="153"/>
      <c r="F277" s="72"/>
      <c r="G277" s="72"/>
      <c r="H277" s="65"/>
    </row>
    <row r="278" spans="1:8" ht="12" customHeight="1" x14ac:dyDescent="0.15">
      <c r="A278" s="73"/>
      <c r="B278" s="74"/>
      <c r="C278" s="174"/>
      <c r="D278" s="75"/>
      <c r="E278" s="154"/>
      <c r="F278" s="77"/>
      <c r="G278" s="77"/>
      <c r="H278" s="78" t="s">
        <v>117</v>
      </c>
    </row>
    <row r="279" spans="1:8" ht="12" customHeight="1" x14ac:dyDescent="0.15">
      <c r="A279" s="61"/>
      <c r="B279" s="37"/>
      <c r="C279" s="123"/>
      <c r="D279" s="62"/>
      <c r="E279" s="151"/>
      <c r="F279" s="64"/>
      <c r="G279" s="64"/>
      <c r="H279" s="65"/>
    </row>
    <row r="280" spans="1:8" ht="12" customHeight="1" x14ac:dyDescent="0.15">
      <c r="A280" s="61"/>
      <c r="B280" s="37"/>
      <c r="C280" s="123"/>
      <c r="D280" s="67"/>
      <c r="E280" s="152"/>
      <c r="F280" s="69"/>
      <c r="G280" s="69"/>
      <c r="H280" s="65"/>
    </row>
    <row r="281" spans="1:8" ht="12" customHeight="1" x14ac:dyDescent="0.15">
      <c r="A281" s="61"/>
      <c r="B281" s="37"/>
      <c r="C281" s="123"/>
      <c r="D281" s="70"/>
      <c r="E281" s="153"/>
      <c r="F281" s="72"/>
      <c r="G281" s="72"/>
      <c r="H281" s="65"/>
    </row>
    <row r="282" spans="1:8" ht="12" customHeight="1" x14ac:dyDescent="0.15">
      <c r="A282" s="73"/>
      <c r="B282" s="74"/>
      <c r="C282" s="174"/>
      <c r="D282" s="75"/>
      <c r="E282" s="154"/>
      <c r="F282" s="77"/>
      <c r="G282" s="77"/>
      <c r="H282" s="78"/>
    </row>
    <row r="283" spans="1:8" ht="12" customHeight="1" x14ac:dyDescent="0.15">
      <c r="A283" s="61"/>
      <c r="B283" s="37"/>
      <c r="C283" s="123"/>
      <c r="D283" s="62"/>
      <c r="E283" s="151"/>
      <c r="F283" s="64"/>
      <c r="G283" s="64"/>
      <c r="H283" s="65"/>
    </row>
    <row r="284" spans="1:8" ht="12" customHeight="1" x14ac:dyDescent="0.15">
      <c r="A284" s="61"/>
      <c r="B284" s="37"/>
      <c r="C284" s="123"/>
      <c r="D284" s="67"/>
      <c r="E284" s="152"/>
      <c r="F284" s="69"/>
      <c r="G284" s="69"/>
      <c r="H284" s="65"/>
    </row>
    <row r="285" spans="1:8" ht="12" customHeight="1" x14ac:dyDescent="0.15">
      <c r="A285" s="61"/>
      <c r="B285" s="37"/>
      <c r="C285" s="123"/>
      <c r="D285" s="70"/>
      <c r="E285" s="153"/>
      <c r="F285" s="72"/>
      <c r="G285" s="72"/>
      <c r="H285" s="65"/>
    </row>
    <row r="286" spans="1:8" ht="12" customHeight="1" x14ac:dyDescent="0.15">
      <c r="A286" s="73"/>
      <c r="B286" s="74"/>
      <c r="C286" s="174"/>
      <c r="D286" s="75"/>
      <c r="E286" s="154"/>
      <c r="F286" s="77"/>
      <c r="G286" s="77"/>
      <c r="H286" s="78"/>
    </row>
    <row r="287" spans="1:8" ht="12" customHeight="1" x14ac:dyDescent="0.15">
      <c r="A287" s="61"/>
      <c r="B287" s="37"/>
      <c r="C287" s="123"/>
      <c r="D287" s="62"/>
      <c r="E287" s="151"/>
      <c r="F287" s="64"/>
      <c r="G287" s="64"/>
      <c r="H287" s="65"/>
    </row>
    <row r="288" spans="1:8" ht="12" customHeight="1" x14ac:dyDescent="0.15">
      <c r="A288" s="61"/>
      <c r="B288" s="37"/>
      <c r="C288" s="123"/>
      <c r="D288" s="67"/>
      <c r="E288" s="152"/>
      <c r="F288" s="69"/>
      <c r="G288" s="69"/>
      <c r="H288" s="65"/>
    </row>
    <row r="289" spans="1:8" ht="12" customHeight="1" x14ac:dyDescent="0.15">
      <c r="A289" s="61"/>
      <c r="B289" s="37"/>
      <c r="C289" s="123"/>
      <c r="D289" s="70"/>
      <c r="E289" s="153"/>
      <c r="F289" s="72"/>
      <c r="G289" s="72"/>
      <c r="H289" s="65"/>
    </row>
    <row r="290" spans="1:8" ht="12" customHeight="1" x14ac:dyDescent="0.15">
      <c r="A290" s="73"/>
      <c r="B290" s="74"/>
      <c r="C290" s="174"/>
      <c r="D290" s="75"/>
      <c r="E290" s="154"/>
      <c r="F290" s="77"/>
      <c r="G290" s="77"/>
      <c r="H290" s="78"/>
    </row>
    <row r="291" spans="1:8" ht="12" customHeight="1" x14ac:dyDescent="0.15">
      <c r="A291" s="61"/>
      <c r="B291" s="37"/>
      <c r="C291" s="123"/>
      <c r="D291" s="62"/>
      <c r="E291" s="151"/>
      <c r="F291" s="64"/>
      <c r="G291" s="64"/>
      <c r="H291" s="65"/>
    </row>
    <row r="292" spans="1:8" ht="12" customHeight="1" x14ac:dyDescent="0.15">
      <c r="A292" s="61"/>
      <c r="B292" s="37"/>
      <c r="C292" s="123"/>
      <c r="D292" s="67"/>
      <c r="E292" s="152"/>
      <c r="F292" s="69"/>
      <c r="G292" s="69"/>
      <c r="H292" s="65"/>
    </row>
    <row r="293" spans="1:8" ht="12" customHeight="1" x14ac:dyDescent="0.15">
      <c r="A293" s="61"/>
      <c r="B293" s="37"/>
      <c r="C293" s="123"/>
      <c r="D293" s="70"/>
      <c r="E293" s="153"/>
      <c r="F293" s="72"/>
      <c r="G293" s="72"/>
      <c r="H293" s="179"/>
    </row>
    <row r="294" spans="1:8" ht="12" customHeight="1" x14ac:dyDescent="0.15">
      <c r="A294" s="73"/>
      <c r="B294" s="74"/>
      <c r="C294" s="174"/>
      <c r="D294" s="75"/>
      <c r="E294" s="154"/>
      <c r="F294" s="77"/>
      <c r="G294" s="77"/>
      <c r="H294" s="78"/>
    </row>
    <row r="295" spans="1:8" ht="12" customHeight="1" x14ac:dyDescent="0.15">
      <c r="A295" s="61"/>
      <c r="B295" s="37"/>
      <c r="C295" s="123"/>
      <c r="D295" s="62"/>
      <c r="E295" s="151"/>
      <c r="F295" s="64"/>
      <c r="G295" s="64"/>
      <c r="H295" s="122"/>
    </row>
    <row r="296" spans="1:8" ht="12" customHeight="1" x14ac:dyDescent="0.15">
      <c r="A296" s="61"/>
      <c r="B296" s="37"/>
      <c r="C296" s="123"/>
      <c r="D296" s="67"/>
      <c r="E296" s="152"/>
      <c r="F296" s="69"/>
      <c r="G296" s="69"/>
      <c r="H296" s="79"/>
    </row>
    <row r="297" spans="1:8" ht="12" customHeight="1" x14ac:dyDescent="0.15">
      <c r="A297" s="61"/>
      <c r="B297" s="37"/>
      <c r="C297" s="123"/>
      <c r="D297" s="70"/>
      <c r="E297" s="153"/>
      <c r="F297" s="72"/>
      <c r="G297" s="72"/>
      <c r="H297" s="111"/>
    </row>
    <row r="298" spans="1:8" ht="12" customHeight="1" x14ac:dyDescent="0.15">
      <c r="A298" s="73"/>
      <c r="B298" s="74"/>
      <c r="C298" s="174"/>
      <c r="D298" s="75"/>
      <c r="E298" s="154"/>
      <c r="F298" s="77"/>
      <c r="G298" s="77"/>
      <c r="H298" s="78"/>
    </row>
    <row r="299" spans="1:8" ht="12" customHeight="1" x14ac:dyDescent="0.15">
      <c r="A299" s="61"/>
      <c r="B299" s="37"/>
      <c r="C299" s="37"/>
      <c r="D299" s="62"/>
      <c r="E299" s="158"/>
      <c r="F299" s="159"/>
      <c r="G299" s="159"/>
      <c r="H299" s="65"/>
    </row>
    <row r="300" spans="1:8" ht="12" customHeight="1" x14ac:dyDescent="0.15">
      <c r="A300" s="61"/>
      <c r="B300" s="37"/>
      <c r="C300" s="37"/>
      <c r="D300" s="67"/>
      <c r="E300" s="160"/>
      <c r="F300" s="161"/>
      <c r="G300" s="161"/>
      <c r="H300" s="65"/>
    </row>
    <row r="301" spans="1:8" ht="12" customHeight="1" x14ac:dyDescent="0.15">
      <c r="A301" s="61"/>
      <c r="B301" s="37"/>
      <c r="C301" s="37"/>
      <c r="D301" s="70"/>
      <c r="E301" s="162"/>
      <c r="F301" s="89"/>
      <c r="G301" s="72"/>
      <c r="H301" s="65"/>
    </row>
    <row r="302" spans="1:8" ht="12" customHeight="1" x14ac:dyDescent="0.15">
      <c r="A302" s="73"/>
      <c r="B302" s="74"/>
      <c r="C302" s="74"/>
      <c r="D302" s="75"/>
      <c r="E302" s="163"/>
      <c r="F302" s="92"/>
      <c r="G302" s="77"/>
      <c r="H302" s="78"/>
    </row>
    <row r="303" spans="1:8" ht="12" customHeight="1" x14ac:dyDescent="0.15">
      <c r="A303" s="61"/>
      <c r="B303" s="37"/>
      <c r="C303" s="37"/>
      <c r="D303" s="62"/>
      <c r="E303" s="158"/>
      <c r="F303" s="159"/>
      <c r="G303" s="159"/>
      <c r="H303" s="65"/>
    </row>
    <row r="304" spans="1:8" ht="12" customHeight="1" x14ac:dyDescent="0.15">
      <c r="A304" s="61"/>
      <c r="B304" s="37"/>
      <c r="C304" s="37"/>
      <c r="D304" s="67"/>
      <c r="E304" s="160"/>
      <c r="F304" s="161"/>
      <c r="G304" s="161"/>
      <c r="H304" s="65"/>
    </row>
    <row r="305" spans="1:8" ht="12" customHeight="1" x14ac:dyDescent="0.15">
      <c r="A305" s="61"/>
      <c r="B305" s="37"/>
      <c r="C305" s="37"/>
      <c r="D305" s="70"/>
      <c r="E305" s="162"/>
      <c r="F305" s="89"/>
      <c r="G305" s="89"/>
      <c r="H305" s="65"/>
    </row>
    <row r="306" spans="1:8" ht="12" customHeight="1" x14ac:dyDescent="0.15">
      <c r="A306" s="73"/>
      <c r="B306" s="74"/>
      <c r="C306" s="74"/>
      <c r="D306" s="75"/>
      <c r="E306" s="163"/>
      <c r="F306" s="92"/>
      <c r="G306" s="92"/>
      <c r="H306" s="78"/>
    </row>
    <row r="307" spans="1:8" ht="12" customHeight="1" x14ac:dyDescent="0.15">
      <c r="A307" s="99"/>
      <c r="B307" s="37"/>
      <c r="C307" s="37"/>
      <c r="D307" s="62"/>
      <c r="E307" s="151"/>
      <c r="F307" s="64"/>
      <c r="G307" s="64"/>
      <c r="H307" s="65"/>
    </row>
    <row r="308" spans="1:8" ht="12" customHeight="1" x14ac:dyDescent="0.15">
      <c r="A308" s="61"/>
      <c r="B308" s="37"/>
      <c r="C308" s="37"/>
      <c r="D308" s="67"/>
      <c r="E308" s="152"/>
      <c r="F308" s="69"/>
      <c r="G308" s="69"/>
      <c r="H308" s="65"/>
    </row>
    <row r="309" spans="1:8" ht="12" customHeight="1" x14ac:dyDescent="0.15">
      <c r="A309" s="61"/>
      <c r="B309" s="37"/>
      <c r="C309" s="37"/>
      <c r="D309" s="70"/>
      <c r="E309" s="153"/>
      <c r="F309" s="72"/>
      <c r="G309" s="72"/>
      <c r="H309" s="65"/>
    </row>
    <row r="310" spans="1:8" ht="12" customHeight="1" thickBot="1" x14ac:dyDescent="0.2">
      <c r="A310" s="124"/>
      <c r="B310" s="125"/>
      <c r="C310" s="125"/>
      <c r="D310" s="127"/>
      <c r="E310" s="165"/>
      <c r="F310" s="130"/>
      <c r="G310" s="130"/>
      <c r="H310" s="166"/>
    </row>
    <row r="311" spans="1:8" ht="13.5" customHeight="1" x14ac:dyDescent="0.15">
      <c r="B311" s="30" t="s">
        <v>191</v>
      </c>
    </row>
    <row r="312" spans="1:8" ht="21" customHeight="1" x14ac:dyDescent="0.2">
      <c r="A312" s="167" t="s">
        <v>192</v>
      </c>
      <c r="B312" s="167"/>
      <c r="C312" s="167"/>
      <c r="D312" s="167"/>
      <c r="E312" s="167"/>
      <c r="F312" s="168" t="s">
        <v>169</v>
      </c>
      <c r="G312" s="168"/>
      <c r="H312" s="168"/>
    </row>
    <row r="313" spans="1:8" ht="13.5" customHeight="1" thickBot="1" x14ac:dyDescent="0.2">
      <c r="A313" s="37"/>
      <c r="B313" s="37"/>
      <c r="C313" s="37"/>
      <c r="D313" s="37"/>
      <c r="E313" s="136"/>
      <c r="F313" s="142"/>
      <c r="G313" s="137" t="s">
        <v>104</v>
      </c>
      <c r="H313" s="36" t="s">
        <v>51</v>
      </c>
    </row>
    <row r="314" spans="1:8" ht="12" customHeight="1" x14ac:dyDescent="0.15">
      <c r="A314" s="42"/>
      <c r="B314" s="43"/>
      <c r="C314" s="169"/>
      <c r="D314" s="44"/>
      <c r="E314" s="45"/>
      <c r="F314" s="46"/>
      <c r="G314" s="46"/>
      <c r="H314" s="47"/>
    </row>
    <row r="315" spans="1:8" ht="12" customHeight="1" x14ac:dyDescent="0.15">
      <c r="A315" s="48" t="s">
        <v>15</v>
      </c>
      <c r="B315" s="49"/>
      <c r="C315" s="150"/>
      <c r="D315" s="51" t="s">
        <v>16</v>
      </c>
      <c r="E315" s="52" t="s">
        <v>17</v>
      </c>
      <c r="F315" s="53" t="s">
        <v>18</v>
      </c>
      <c r="G315" s="53" t="s">
        <v>19</v>
      </c>
      <c r="H315" s="54" t="s">
        <v>20</v>
      </c>
    </row>
    <row r="316" spans="1:8" ht="12" customHeight="1" x14ac:dyDescent="0.15">
      <c r="A316" s="55"/>
      <c r="B316" s="56"/>
      <c r="C316" s="170"/>
      <c r="D316" s="57"/>
      <c r="E316" s="58"/>
      <c r="F316" s="59"/>
      <c r="G316" s="59"/>
      <c r="H316" s="60"/>
    </row>
    <row r="317" spans="1:8" ht="12" customHeight="1" x14ac:dyDescent="0.15">
      <c r="A317" s="61" t="s">
        <v>170</v>
      </c>
      <c r="C317" s="123"/>
      <c r="D317" s="62"/>
      <c r="E317" s="151"/>
      <c r="F317" s="64"/>
      <c r="G317" s="64"/>
      <c r="H317" s="65"/>
    </row>
    <row r="318" spans="1:8" ht="12" customHeight="1" x14ac:dyDescent="0.15">
      <c r="A318" s="61"/>
      <c r="B318" s="66"/>
      <c r="C318" s="172"/>
      <c r="D318" s="67"/>
      <c r="E318" s="152"/>
      <c r="F318" s="69"/>
      <c r="G318" s="69"/>
      <c r="H318" s="97"/>
    </row>
    <row r="319" spans="1:8" ht="12" customHeight="1" x14ac:dyDescent="0.15">
      <c r="A319" s="61"/>
      <c r="B319" s="66"/>
      <c r="C319" s="172"/>
      <c r="D319" s="70" t="s">
        <v>171</v>
      </c>
      <c r="E319" s="153">
        <v>39</v>
      </c>
      <c r="F319" s="173"/>
      <c r="G319" s="72"/>
      <c r="H319" s="97"/>
    </row>
    <row r="320" spans="1:8" ht="12" customHeight="1" x14ac:dyDescent="0.15">
      <c r="A320" s="73"/>
      <c r="B320" s="74"/>
      <c r="C320" s="174"/>
      <c r="D320" s="75"/>
      <c r="E320" s="154"/>
      <c r="F320" s="175"/>
      <c r="G320" s="77"/>
      <c r="H320" s="78"/>
    </row>
    <row r="321" spans="1:8" ht="12" customHeight="1" x14ac:dyDescent="0.15">
      <c r="A321" s="61" t="s">
        <v>175</v>
      </c>
      <c r="B321" s="37"/>
      <c r="C321" s="123"/>
      <c r="D321" s="100"/>
      <c r="E321" s="156"/>
      <c r="F321" s="102"/>
      <c r="G321" s="102"/>
      <c r="H321" s="65"/>
    </row>
    <row r="322" spans="1:8" ht="12" customHeight="1" x14ac:dyDescent="0.15">
      <c r="A322" s="61"/>
      <c r="B322" s="37"/>
      <c r="C322" s="123"/>
      <c r="D322" s="104"/>
      <c r="E322" s="157"/>
      <c r="F322" s="106"/>
      <c r="G322" s="106"/>
      <c r="H322" s="65"/>
    </row>
    <row r="323" spans="1:8" ht="12" customHeight="1" x14ac:dyDescent="0.15">
      <c r="A323" s="61"/>
      <c r="B323" s="37"/>
      <c r="C323" s="123"/>
      <c r="D323" s="70" t="s">
        <v>173</v>
      </c>
      <c r="E323" s="153"/>
      <c r="F323" s="72"/>
      <c r="G323" s="72"/>
      <c r="H323" s="65"/>
    </row>
    <row r="324" spans="1:8" ht="12" customHeight="1" x14ac:dyDescent="0.15">
      <c r="A324" s="73"/>
      <c r="B324" s="74"/>
      <c r="C324" s="174"/>
      <c r="D324" s="75"/>
      <c r="E324" s="154"/>
      <c r="F324" s="77"/>
      <c r="G324" s="77"/>
      <c r="H324" s="78"/>
    </row>
    <row r="325" spans="1:8" ht="12" customHeight="1" x14ac:dyDescent="0.15">
      <c r="A325" s="61" t="s">
        <v>176</v>
      </c>
      <c r="B325" s="37"/>
      <c r="C325" s="123"/>
      <c r="D325" s="100"/>
      <c r="E325" s="156"/>
      <c r="F325" s="102"/>
      <c r="G325" s="102"/>
      <c r="H325" s="97"/>
    </row>
    <row r="326" spans="1:8" ht="12" customHeight="1" x14ac:dyDescent="0.15">
      <c r="A326" s="61"/>
      <c r="B326" s="37" t="s">
        <v>193</v>
      </c>
      <c r="C326" s="123"/>
      <c r="D326" s="104"/>
      <c r="E326" s="157"/>
      <c r="F326" s="106"/>
      <c r="G326" s="106"/>
      <c r="H326" s="65"/>
    </row>
    <row r="327" spans="1:8" ht="12" customHeight="1" x14ac:dyDescent="0.15">
      <c r="A327" s="61"/>
      <c r="B327" s="37"/>
      <c r="C327" s="123"/>
      <c r="D327" s="70" t="s">
        <v>155</v>
      </c>
      <c r="E327" s="153">
        <v>6</v>
      </c>
      <c r="F327" s="72"/>
      <c r="G327" s="72"/>
      <c r="H327" s="65"/>
    </row>
    <row r="328" spans="1:8" ht="12" customHeight="1" x14ac:dyDescent="0.15">
      <c r="A328" s="73"/>
      <c r="B328" s="74"/>
      <c r="C328" s="174"/>
      <c r="D328" s="75"/>
      <c r="E328" s="154"/>
      <c r="F328" s="77"/>
      <c r="G328" s="77"/>
      <c r="H328" s="78"/>
    </row>
    <row r="329" spans="1:8" ht="12" customHeight="1" x14ac:dyDescent="0.15">
      <c r="A329" s="61" t="s">
        <v>116</v>
      </c>
      <c r="B329" s="37"/>
      <c r="C329" s="123"/>
      <c r="D329" s="62"/>
      <c r="E329" s="151"/>
      <c r="F329" s="64"/>
      <c r="G329" s="64"/>
      <c r="H329" s="65"/>
    </row>
    <row r="330" spans="1:8" ht="12" customHeight="1" x14ac:dyDescent="0.15">
      <c r="A330" s="61"/>
      <c r="B330" s="37"/>
      <c r="C330" s="123"/>
      <c r="D330" s="67"/>
      <c r="E330" s="152"/>
      <c r="F330" s="69"/>
      <c r="G330" s="69"/>
      <c r="H330" s="65"/>
    </row>
    <row r="331" spans="1:8" ht="12" customHeight="1" x14ac:dyDescent="0.15">
      <c r="A331" s="61"/>
      <c r="B331" s="37"/>
      <c r="C331" s="123"/>
      <c r="D331" s="70"/>
      <c r="E331" s="153"/>
      <c r="F331" s="72"/>
      <c r="G331" s="72"/>
      <c r="H331" s="65"/>
    </row>
    <row r="332" spans="1:8" ht="12" customHeight="1" x14ac:dyDescent="0.15">
      <c r="A332" s="73"/>
      <c r="B332" s="74"/>
      <c r="C332" s="174"/>
      <c r="D332" s="75"/>
      <c r="E332" s="154"/>
      <c r="F332" s="77"/>
      <c r="G332" s="77"/>
      <c r="H332" s="78" t="s">
        <v>117</v>
      </c>
    </row>
    <row r="333" spans="1:8" ht="12" customHeight="1" x14ac:dyDescent="0.15">
      <c r="A333" s="61"/>
      <c r="B333" s="37"/>
      <c r="C333" s="123"/>
      <c r="D333" s="100"/>
      <c r="E333" s="156"/>
      <c r="F333" s="102"/>
      <c r="G333" s="102"/>
      <c r="H333" s="97"/>
    </row>
    <row r="334" spans="1:8" ht="12" customHeight="1" x14ac:dyDescent="0.15">
      <c r="A334" s="61"/>
      <c r="B334" s="37"/>
      <c r="C334" s="123"/>
      <c r="D334" s="104"/>
      <c r="E334" s="157"/>
      <c r="F334" s="106"/>
      <c r="G334" s="106"/>
      <c r="H334" s="65"/>
    </row>
    <row r="335" spans="1:8" ht="12" customHeight="1" x14ac:dyDescent="0.15">
      <c r="A335" s="61"/>
      <c r="B335" s="37"/>
      <c r="C335" s="123"/>
      <c r="D335" s="70"/>
      <c r="E335" s="153"/>
      <c r="F335" s="72"/>
      <c r="G335" s="72"/>
      <c r="H335" s="65"/>
    </row>
    <row r="336" spans="1:8" ht="12" customHeight="1" x14ac:dyDescent="0.15">
      <c r="A336" s="73"/>
      <c r="B336" s="74"/>
      <c r="C336" s="174"/>
      <c r="D336" s="75"/>
      <c r="E336" s="154"/>
      <c r="F336" s="77"/>
      <c r="G336" s="77"/>
      <c r="H336" s="78"/>
    </row>
    <row r="337" spans="1:8" ht="12" customHeight="1" x14ac:dyDescent="0.15">
      <c r="A337" s="61"/>
      <c r="B337" s="37"/>
      <c r="C337" s="123"/>
      <c r="D337" s="62"/>
      <c r="E337" s="151"/>
      <c r="F337" s="64"/>
      <c r="G337" s="64"/>
      <c r="H337" s="65"/>
    </row>
    <row r="338" spans="1:8" ht="12" customHeight="1" x14ac:dyDescent="0.15">
      <c r="A338" s="61"/>
      <c r="B338" s="37"/>
      <c r="C338" s="123"/>
      <c r="D338" s="67"/>
      <c r="E338" s="152"/>
      <c r="F338" s="69"/>
      <c r="G338" s="69"/>
      <c r="H338" s="65"/>
    </row>
    <row r="339" spans="1:8" ht="12" customHeight="1" x14ac:dyDescent="0.15">
      <c r="A339" s="61"/>
      <c r="B339" s="37"/>
      <c r="C339" s="123"/>
      <c r="D339" s="70"/>
      <c r="E339" s="153"/>
      <c r="F339" s="72"/>
      <c r="G339" s="72"/>
      <c r="H339" s="65"/>
    </row>
    <row r="340" spans="1:8" ht="12" customHeight="1" x14ac:dyDescent="0.15">
      <c r="A340" s="73"/>
      <c r="B340" s="74"/>
      <c r="C340" s="174"/>
      <c r="D340" s="75"/>
      <c r="E340" s="154"/>
      <c r="F340" s="77"/>
      <c r="G340" s="77"/>
      <c r="H340" s="78"/>
    </row>
    <row r="341" spans="1:8" ht="12" customHeight="1" x14ac:dyDescent="0.15">
      <c r="A341" s="61"/>
      <c r="B341" s="37"/>
      <c r="C341" s="123"/>
      <c r="D341" s="62"/>
      <c r="E341" s="151"/>
      <c r="F341" s="64"/>
      <c r="G341" s="64"/>
      <c r="H341" s="65"/>
    </row>
    <row r="342" spans="1:8" ht="12" customHeight="1" x14ac:dyDescent="0.15">
      <c r="A342" s="61"/>
      <c r="B342" s="37"/>
      <c r="C342" s="123"/>
      <c r="D342" s="67"/>
      <c r="E342" s="152"/>
      <c r="F342" s="69"/>
      <c r="G342" s="69"/>
      <c r="H342" s="65"/>
    </row>
    <row r="343" spans="1:8" ht="12" customHeight="1" x14ac:dyDescent="0.15">
      <c r="A343" s="61"/>
      <c r="B343" s="37"/>
      <c r="C343" s="123"/>
      <c r="D343" s="70"/>
      <c r="E343" s="153"/>
      <c r="F343" s="72"/>
      <c r="G343" s="72"/>
      <c r="H343" s="65"/>
    </row>
    <row r="344" spans="1:8" ht="12" customHeight="1" x14ac:dyDescent="0.15">
      <c r="A344" s="73"/>
      <c r="B344" s="74"/>
      <c r="C344" s="174"/>
      <c r="D344" s="75"/>
      <c r="E344" s="154"/>
      <c r="F344" s="77"/>
      <c r="G344" s="77"/>
      <c r="H344" s="78"/>
    </row>
    <row r="345" spans="1:8" ht="12" customHeight="1" x14ac:dyDescent="0.15">
      <c r="A345" s="61"/>
      <c r="B345" s="37"/>
      <c r="C345" s="123"/>
      <c r="D345" s="62"/>
      <c r="E345" s="151"/>
      <c r="F345" s="64"/>
      <c r="G345" s="64"/>
      <c r="H345" s="65"/>
    </row>
    <row r="346" spans="1:8" ht="12" customHeight="1" x14ac:dyDescent="0.15">
      <c r="A346" s="61"/>
      <c r="B346" s="37"/>
      <c r="C346" s="123"/>
      <c r="D346" s="67"/>
      <c r="E346" s="152"/>
      <c r="F346" s="69"/>
      <c r="G346" s="69"/>
      <c r="H346" s="65"/>
    </row>
    <row r="347" spans="1:8" ht="12" customHeight="1" x14ac:dyDescent="0.15">
      <c r="A347" s="61"/>
      <c r="B347" s="37"/>
      <c r="C347" s="123"/>
      <c r="D347" s="70"/>
      <c r="E347" s="153"/>
      <c r="F347" s="72"/>
      <c r="G347" s="72"/>
      <c r="H347" s="65"/>
    </row>
    <row r="348" spans="1:8" ht="12" customHeight="1" x14ac:dyDescent="0.15">
      <c r="A348" s="73"/>
      <c r="B348" s="74"/>
      <c r="C348" s="174"/>
      <c r="D348" s="75"/>
      <c r="E348" s="154"/>
      <c r="F348" s="77"/>
      <c r="G348" s="77"/>
      <c r="H348" s="78"/>
    </row>
    <row r="349" spans="1:8" ht="12" customHeight="1" x14ac:dyDescent="0.15">
      <c r="A349" s="61"/>
      <c r="B349" s="37"/>
      <c r="C349" s="123"/>
      <c r="D349" s="62"/>
      <c r="E349" s="151"/>
      <c r="F349" s="64"/>
      <c r="G349" s="64"/>
      <c r="H349" s="65"/>
    </row>
    <row r="350" spans="1:8" ht="12" customHeight="1" x14ac:dyDescent="0.15">
      <c r="A350" s="61"/>
      <c r="B350" s="37"/>
      <c r="C350" s="123"/>
      <c r="D350" s="67"/>
      <c r="E350" s="152"/>
      <c r="F350" s="69"/>
      <c r="G350" s="69"/>
      <c r="H350" s="65"/>
    </row>
    <row r="351" spans="1:8" ht="12" customHeight="1" x14ac:dyDescent="0.15">
      <c r="A351" s="61"/>
      <c r="B351" s="37"/>
      <c r="C351" s="123"/>
      <c r="D351" s="70"/>
      <c r="E351" s="153"/>
      <c r="F351" s="72"/>
      <c r="G351" s="72"/>
      <c r="H351" s="65"/>
    </row>
    <row r="352" spans="1:8" ht="12" customHeight="1" x14ac:dyDescent="0.15">
      <c r="A352" s="73"/>
      <c r="B352" s="74"/>
      <c r="C352" s="174"/>
      <c r="D352" s="75"/>
      <c r="E352" s="154"/>
      <c r="F352" s="77"/>
      <c r="G352" s="77"/>
      <c r="H352" s="78"/>
    </row>
    <row r="353" spans="1:8" ht="12" customHeight="1" x14ac:dyDescent="0.15">
      <c r="A353" s="61"/>
      <c r="B353" s="37"/>
      <c r="C353" s="123"/>
      <c r="D353" s="62"/>
      <c r="E353" s="151"/>
      <c r="F353" s="64"/>
      <c r="G353" s="64"/>
      <c r="H353" s="65"/>
    </row>
    <row r="354" spans="1:8" ht="12" customHeight="1" x14ac:dyDescent="0.15">
      <c r="A354" s="61"/>
      <c r="B354" s="37"/>
      <c r="C354" s="123"/>
      <c r="D354" s="67"/>
      <c r="E354" s="152"/>
      <c r="F354" s="69"/>
      <c r="G354" s="69"/>
      <c r="H354" s="65"/>
    </row>
    <row r="355" spans="1:8" ht="12" customHeight="1" x14ac:dyDescent="0.15">
      <c r="A355" s="61"/>
      <c r="B355" s="37"/>
      <c r="C355" s="123"/>
      <c r="D355" s="70"/>
      <c r="E355" s="153"/>
      <c r="F355" s="72"/>
      <c r="G355" s="72"/>
      <c r="H355" s="179"/>
    </row>
    <row r="356" spans="1:8" ht="12" customHeight="1" x14ac:dyDescent="0.15">
      <c r="A356" s="73"/>
      <c r="B356" s="74"/>
      <c r="C356" s="174"/>
      <c r="D356" s="75"/>
      <c r="E356" s="154"/>
      <c r="F356" s="77"/>
      <c r="G356" s="77"/>
      <c r="H356" s="78"/>
    </row>
    <row r="357" spans="1:8" ht="12" customHeight="1" x14ac:dyDescent="0.15">
      <c r="A357" s="61"/>
      <c r="B357" s="37"/>
      <c r="C357" s="123"/>
      <c r="D357" s="62"/>
      <c r="E357" s="151"/>
      <c r="F357" s="64"/>
      <c r="G357" s="64"/>
      <c r="H357" s="122"/>
    </row>
    <row r="358" spans="1:8" ht="12" customHeight="1" x14ac:dyDescent="0.15">
      <c r="A358" s="61"/>
      <c r="B358" s="37"/>
      <c r="C358" s="123"/>
      <c r="D358" s="67"/>
      <c r="E358" s="152"/>
      <c r="F358" s="69"/>
      <c r="G358" s="69"/>
      <c r="H358" s="79"/>
    </row>
    <row r="359" spans="1:8" ht="12" customHeight="1" x14ac:dyDescent="0.15">
      <c r="A359" s="61"/>
      <c r="B359" s="37"/>
      <c r="C359" s="123"/>
      <c r="D359" s="70"/>
      <c r="E359" s="153"/>
      <c r="F359" s="72"/>
      <c r="G359" s="72"/>
      <c r="H359" s="111"/>
    </row>
    <row r="360" spans="1:8" ht="12" customHeight="1" x14ac:dyDescent="0.15">
      <c r="A360" s="73"/>
      <c r="B360" s="74"/>
      <c r="C360" s="174"/>
      <c r="D360" s="75"/>
      <c r="E360" s="154"/>
      <c r="F360" s="77"/>
      <c r="G360" s="77"/>
      <c r="H360" s="78"/>
    </row>
    <row r="361" spans="1:8" ht="12" customHeight="1" x14ac:dyDescent="0.15">
      <c r="A361" s="61"/>
      <c r="B361" s="37"/>
      <c r="C361" s="37"/>
      <c r="D361" s="62"/>
      <c r="E361" s="158"/>
      <c r="F361" s="159"/>
      <c r="G361" s="159"/>
      <c r="H361" s="65"/>
    </row>
    <row r="362" spans="1:8" ht="12" customHeight="1" x14ac:dyDescent="0.15">
      <c r="A362" s="61"/>
      <c r="B362" s="37"/>
      <c r="C362" s="37"/>
      <c r="D362" s="67"/>
      <c r="E362" s="160"/>
      <c r="F362" s="161"/>
      <c r="G362" s="161"/>
      <c r="H362" s="65"/>
    </row>
    <row r="363" spans="1:8" ht="12" customHeight="1" x14ac:dyDescent="0.15">
      <c r="A363" s="61"/>
      <c r="B363" s="37"/>
      <c r="C363" s="37"/>
      <c r="D363" s="70"/>
      <c r="E363" s="162"/>
      <c r="F363" s="89"/>
      <c r="G363" s="72"/>
      <c r="H363" s="65"/>
    </row>
    <row r="364" spans="1:8" ht="12" customHeight="1" x14ac:dyDescent="0.15">
      <c r="A364" s="73"/>
      <c r="B364" s="74"/>
      <c r="C364" s="74"/>
      <c r="D364" s="75"/>
      <c r="E364" s="163"/>
      <c r="F364" s="92"/>
      <c r="G364" s="77"/>
      <c r="H364" s="78"/>
    </row>
    <row r="365" spans="1:8" ht="12" customHeight="1" x14ac:dyDescent="0.15">
      <c r="A365" s="61"/>
      <c r="B365" s="37"/>
      <c r="C365" s="37"/>
      <c r="D365" s="62"/>
      <c r="E365" s="158"/>
      <c r="F365" s="159"/>
      <c r="G365" s="159"/>
      <c r="H365" s="65"/>
    </row>
    <row r="366" spans="1:8" ht="12" customHeight="1" x14ac:dyDescent="0.15">
      <c r="A366" s="61"/>
      <c r="B366" s="37"/>
      <c r="C366" s="37"/>
      <c r="D366" s="67"/>
      <c r="E366" s="160"/>
      <c r="F366" s="161"/>
      <c r="G366" s="161"/>
      <c r="H366" s="65"/>
    </row>
    <row r="367" spans="1:8" ht="12" customHeight="1" x14ac:dyDescent="0.15">
      <c r="A367" s="61"/>
      <c r="B367" s="37"/>
      <c r="C367" s="37"/>
      <c r="D367" s="70"/>
      <c r="E367" s="162"/>
      <c r="F367" s="89"/>
      <c r="G367" s="89"/>
      <c r="H367" s="65"/>
    </row>
    <row r="368" spans="1:8" ht="12" customHeight="1" x14ac:dyDescent="0.15">
      <c r="A368" s="73"/>
      <c r="B368" s="74"/>
      <c r="C368" s="74"/>
      <c r="D368" s="75"/>
      <c r="E368" s="163"/>
      <c r="F368" s="92"/>
      <c r="G368" s="92"/>
      <c r="H368" s="78"/>
    </row>
    <row r="369" spans="1:8" ht="12" customHeight="1" x14ac:dyDescent="0.15">
      <c r="A369" s="99"/>
      <c r="B369" s="37"/>
      <c r="C369" s="37"/>
      <c r="D369" s="62"/>
      <c r="E369" s="151"/>
      <c r="F369" s="64"/>
      <c r="G369" s="64"/>
      <c r="H369" s="65"/>
    </row>
    <row r="370" spans="1:8" ht="12" customHeight="1" x14ac:dyDescent="0.15">
      <c r="A370" s="61"/>
      <c r="B370" s="37"/>
      <c r="C370" s="37"/>
      <c r="D370" s="67"/>
      <c r="E370" s="152"/>
      <c r="F370" s="69"/>
      <c r="G370" s="69"/>
      <c r="H370" s="65"/>
    </row>
    <row r="371" spans="1:8" ht="12" customHeight="1" x14ac:dyDescent="0.15">
      <c r="A371" s="61"/>
      <c r="B371" s="37"/>
      <c r="C371" s="37"/>
      <c r="D371" s="70"/>
      <c r="E371" s="153"/>
      <c r="F371" s="72"/>
      <c r="G371" s="72"/>
      <c r="H371" s="65"/>
    </row>
    <row r="372" spans="1:8" ht="12" customHeight="1" thickBot="1" x14ac:dyDescent="0.2">
      <c r="A372" s="124"/>
      <c r="B372" s="125"/>
      <c r="C372" s="125"/>
      <c r="D372" s="127"/>
      <c r="E372" s="165"/>
      <c r="F372" s="130"/>
      <c r="G372" s="130"/>
      <c r="H372" s="166"/>
    </row>
    <row r="373" spans="1:8" ht="13.5" customHeight="1" x14ac:dyDescent="0.15">
      <c r="B373" s="30" t="s">
        <v>194</v>
      </c>
    </row>
    <row r="374" spans="1:8" ht="21" customHeight="1" x14ac:dyDescent="0.2">
      <c r="A374" s="167" t="s">
        <v>195</v>
      </c>
      <c r="B374" s="167"/>
      <c r="C374" s="167"/>
      <c r="D374" s="167"/>
      <c r="E374" s="167"/>
      <c r="F374" s="168"/>
      <c r="G374" s="168"/>
      <c r="H374" s="168"/>
    </row>
    <row r="375" spans="1:8" ht="13.5" customHeight="1" thickBot="1" x14ac:dyDescent="0.2">
      <c r="A375" s="37"/>
      <c r="B375" s="37"/>
      <c r="C375" s="37"/>
      <c r="D375" s="37"/>
      <c r="E375" s="136"/>
      <c r="F375" s="41"/>
      <c r="G375" s="137" t="s">
        <v>104</v>
      </c>
      <c r="H375" s="36" t="s">
        <v>51</v>
      </c>
    </row>
    <row r="376" spans="1:8" ht="12" customHeight="1" x14ac:dyDescent="0.15">
      <c r="A376" s="42"/>
      <c r="B376" s="43"/>
      <c r="C376" s="169"/>
      <c r="D376" s="44"/>
      <c r="E376" s="45"/>
      <c r="F376" s="46"/>
      <c r="G376" s="46"/>
      <c r="H376" s="47"/>
    </row>
    <row r="377" spans="1:8" ht="12" customHeight="1" x14ac:dyDescent="0.15">
      <c r="A377" s="48" t="s">
        <v>15</v>
      </c>
      <c r="B377" s="49"/>
      <c r="C377" s="150"/>
      <c r="D377" s="51" t="s">
        <v>16</v>
      </c>
      <c r="E377" s="52" t="s">
        <v>17</v>
      </c>
      <c r="F377" s="53" t="s">
        <v>18</v>
      </c>
      <c r="G377" s="53" t="s">
        <v>19</v>
      </c>
      <c r="H377" s="54" t="s">
        <v>20</v>
      </c>
    </row>
    <row r="378" spans="1:8" ht="12" customHeight="1" x14ac:dyDescent="0.15">
      <c r="A378" s="55"/>
      <c r="B378" s="56"/>
      <c r="C378" s="170"/>
      <c r="D378" s="57"/>
      <c r="E378" s="58"/>
      <c r="F378" s="59"/>
      <c r="G378" s="59"/>
      <c r="H378" s="60"/>
    </row>
    <row r="379" spans="1:8" ht="12" customHeight="1" x14ac:dyDescent="0.15">
      <c r="A379" s="61" t="s">
        <v>196</v>
      </c>
      <c r="C379" s="123"/>
      <c r="D379" s="62"/>
      <c r="E379" s="151"/>
      <c r="F379" s="64"/>
      <c r="G379" s="64"/>
      <c r="H379" s="97"/>
    </row>
    <row r="380" spans="1:8" ht="12" customHeight="1" x14ac:dyDescent="0.15">
      <c r="A380" s="61"/>
      <c r="B380" s="37" t="s">
        <v>197</v>
      </c>
      <c r="C380" s="172"/>
      <c r="D380" s="67"/>
      <c r="E380" s="152"/>
      <c r="F380" s="69"/>
      <c r="G380" s="69"/>
      <c r="H380" s="65"/>
    </row>
    <row r="381" spans="1:8" ht="12" customHeight="1" x14ac:dyDescent="0.15">
      <c r="A381" s="61"/>
      <c r="B381" s="66"/>
      <c r="C381" s="172"/>
      <c r="D381" s="70" t="s">
        <v>198</v>
      </c>
      <c r="E381" s="153">
        <v>1</v>
      </c>
      <c r="F381" s="72"/>
      <c r="G381" s="72"/>
      <c r="H381" s="65"/>
    </row>
    <row r="382" spans="1:8" ht="12" customHeight="1" x14ac:dyDescent="0.15">
      <c r="A382" s="73"/>
      <c r="B382" s="74"/>
      <c r="C382" s="174"/>
      <c r="D382" s="75"/>
      <c r="E382" s="154"/>
      <c r="F382" s="77"/>
      <c r="G382" s="77"/>
      <c r="H382" s="78"/>
    </row>
    <row r="383" spans="1:8" ht="12" customHeight="1" x14ac:dyDescent="0.15">
      <c r="A383" s="61" t="s">
        <v>196</v>
      </c>
      <c r="B383" s="37"/>
      <c r="C383" s="123"/>
      <c r="D383" s="62"/>
      <c r="E383" s="151"/>
      <c r="F383" s="64"/>
      <c r="G383" s="64"/>
      <c r="H383" s="97"/>
    </row>
    <row r="384" spans="1:8" ht="12" customHeight="1" x14ac:dyDescent="0.15">
      <c r="A384" s="61"/>
      <c r="B384" s="37" t="s">
        <v>199</v>
      </c>
      <c r="C384" s="123"/>
      <c r="D384" s="67"/>
      <c r="E384" s="152"/>
      <c r="F384" s="69"/>
      <c r="G384" s="69"/>
      <c r="H384" s="65"/>
    </row>
    <row r="385" spans="1:8" ht="12" customHeight="1" x14ac:dyDescent="0.15">
      <c r="A385" s="61"/>
      <c r="B385" s="37"/>
      <c r="C385" s="123"/>
      <c r="D385" s="70" t="s">
        <v>198</v>
      </c>
      <c r="E385" s="153">
        <v>1</v>
      </c>
      <c r="F385" s="72"/>
      <c r="G385" s="72"/>
      <c r="H385" s="65"/>
    </row>
    <row r="386" spans="1:8" ht="12" customHeight="1" x14ac:dyDescent="0.15">
      <c r="A386" s="73"/>
      <c r="B386" s="74"/>
      <c r="C386" s="174"/>
      <c r="D386" s="75"/>
      <c r="E386" s="154"/>
      <c r="F386" s="77"/>
      <c r="G386" s="77"/>
      <c r="H386" s="78"/>
    </row>
    <row r="387" spans="1:8" ht="12" customHeight="1" x14ac:dyDescent="0.15">
      <c r="A387" s="61" t="s">
        <v>116</v>
      </c>
      <c r="B387" s="37"/>
      <c r="C387" s="123"/>
      <c r="D387" s="62"/>
      <c r="E387" s="151"/>
      <c r="F387" s="64"/>
      <c r="G387" s="64"/>
      <c r="H387" s="65"/>
    </row>
    <row r="388" spans="1:8" ht="12" customHeight="1" x14ac:dyDescent="0.15">
      <c r="A388" s="61"/>
      <c r="B388" s="37"/>
      <c r="C388" s="123"/>
      <c r="D388" s="67"/>
      <c r="E388" s="152"/>
      <c r="F388" s="69"/>
      <c r="G388" s="69"/>
      <c r="H388" s="65"/>
    </row>
    <row r="389" spans="1:8" ht="12" customHeight="1" x14ac:dyDescent="0.15">
      <c r="A389" s="61"/>
      <c r="B389" s="37"/>
      <c r="C389" s="123"/>
      <c r="D389" s="70"/>
      <c r="E389" s="153"/>
      <c r="F389" s="72"/>
      <c r="G389" s="72"/>
      <c r="H389" s="65"/>
    </row>
    <row r="390" spans="1:8" ht="12" customHeight="1" x14ac:dyDescent="0.15">
      <c r="A390" s="73"/>
      <c r="B390" s="74"/>
      <c r="C390" s="174"/>
      <c r="D390" s="75"/>
      <c r="E390" s="154"/>
      <c r="F390" s="77"/>
      <c r="G390" s="77"/>
      <c r="H390" s="78" t="s">
        <v>117</v>
      </c>
    </row>
    <row r="391" spans="1:8" ht="12" customHeight="1" x14ac:dyDescent="0.15">
      <c r="A391" s="61"/>
      <c r="B391" s="37"/>
      <c r="C391" s="123"/>
      <c r="D391" s="100"/>
      <c r="E391" s="156"/>
      <c r="F391" s="102"/>
      <c r="G391" s="102"/>
      <c r="H391" s="97"/>
    </row>
    <row r="392" spans="1:8" ht="12" customHeight="1" x14ac:dyDescent="0.15">
      <c r="A392" s="61"/>
      <c r="B392" s="37"/>
      <c r="C392" s="123"/>
      <c r="D392" s="104"/>
      <c r="E392" s="157"/>
      <c r="F392" s="106"/>
      <c r="G392" s="106"/>
      <c r="H392" s="65"/>
    </row>
    <row r="393" spans="1:8" ht="12" customHeight="1" x14ac:dyDescent="0.15">
      <c r="A393" s="61"/>
      <c r="B393" s="37"/>
      <c r="C393" s="123"/>
      <c r="D393" s="70"/>
      <c r="E393" s="153"/>
      <c r="F393" s="72"/>
      <c r="G393" s="72"/>
      <c r="H393" s="65"/>
    </row>
    <row r="394" spans="1:8" ht="12" customHeight="1" x14ac:dyDescent="0.15">
      <c r="A394" s="73"/>
      <c r="B394" s="74"/>
      <c r="C394" s="174"/>
      <c r="D394" s="75"/>
      <c r="E394" s="154"/>
      <c r="F394" s="77"/>
      <c r="G394" s="77"/>
      <c r="H394" s="78"/>
    </row>
    <row r="395" spans="1:8" ht="12" customHeight="1" x14ac:dyDescent="0.15">
      <c r="A395" s="61"/>
      <c r="B395" s="37"/>
      <c r="C395" s="123"/>
      <c r="D395" s="62"/>
      <c r="E395" s="151"/>
      <c r="F395" s="64"/>
      <c r="G395" s="64"/>
      <c r="H395" s="65"/>
    </row>
    <row r="396" spans="1:8" ht="12" customHeight="1" x14ac:dyDescent="0.15">
      <c r="A396" s="61"/>
      <c r="B396" s="37"/>
      <c r="C396" s="123"/>
      <c r="D396" s="67"/>
      <c r="E396" s="152"/>
      <c r="F396" s="69"/>
      <c r="G396" s="69"/>
      <c r="H396" s="65"/>
    </row>
    <row r="397" spans="1:8" ht="12" customHeight="1" x14ac:dyDescent="0.15">
      <c r="A397" s="61"/>
      <c r="B397" s="37"/>
      <c r="C397" s="123"/>
      <c r="D397" s="70"/>
      <c r="E397" s="153"/>
      <c r="F397" s="72"/>
      <c r="G397" s="72"/>
      <c r="H397" s="65"/>
    </row>
    <row r="398" spans="1:8" ht="12" customHeight="1" x14ac:dyDescent="0.15">
      <c r="A398" s="73"/>
      <c r="B398" s="74"/>
      <c r="C398" s="174"/>
      <c r="D398" s="75"/>
      <c r="E398" s="154"/>
      <c r="F398" s="77"/>
      <c r="G398" s="77"/>
      <c r="H398" s="78"/>
    </row>
    <row r="399" spans="1:8" ht="12" customHeight="1" x14ac:dyDescent="0.15">
      <c r="A399" s="61"/>
      <c r="B399" s="37"/>
      <c r="C399" s="123"/>
      <c r="D399" s="62"/>
      <c r="E399" s="151"/>
      <c r="F399" s="64"/>
      <c r="G399" s="64"/>
      <c r="H399" s="65"/>
    </row>
    <row r="400" spans="1:8" ht="12" customHeight="1" x14ac:dyDescent="0.15">
      <c r="A400" s="61"/>
      <c r="B400" s="37"/>
      <c r="C400" s="123"/>
      <c r="D400" s="67"/>
      <c r="E400" s="152"/>
      <c r="F400" s="69"/>
      <c r="G400" s="69"/>
      <c r="H400" s="65"/>
    </row>
    <row r="401" spans="1:8" ht="12" customHeight="1" x14ac:dyDescent="0.15">
      <c r="A401" s="61"/>
      <c r="B401" s="37"/>
      <c r="C401" s="123"/>
      <c r="D401" s="70"/>
      <c r="E401" s="153"/>
      <c r="F401" s="72"/>
      <c r="G401" s="72"/>
      <c r="H401" s="65"/>
    </row>
    <row r="402" spans="1:8" ht="12" customHeight="1" x14ac:dyDescent="0.15">
      <c r="A402" s="73"/>
      <c r="B402" s="74"/>
      <c r="C402" s="174"/>
      <c r="D402" s="75"/>
      <c r="E402" s="154"/>
      <c r="F402" s="77"/>
      <c r="G402" s="77"/>
      <c r="H402" s="78"/>
    </row>
    <row r="403" spans="1:8" ht="12" customHeight="1" x14ac:dyDescent="0.15">
      <c r="A403" s="61"/>
      <c r="B403" s="37"/>
      <c r="C403" s="123"/>
      <c r="D403" s="62"/>
      <c r="E403" s="151"/>
      <c r="F403" s="64"/>
      <c r="G403" s="64"/>
      <c r="H403" s="65"/>
    </row>
    <row r="404" spans="1:8" ht="12" customHeight="1" x14ac:dyDescent="0.15">
      <c r="A404" s="61"/>
      <c r="B404" s="37"/>
      <c r="C404" s="123"/>
      <c r="D404" s="67"/>
      <c r="E404" s="152"/>
      <c r="F404" s="69"/>
      <c r="G404" s="69"/>
      <c r="H404" s="65"/>
    </row>
    <row r="405" spans="1:8" ht="12" customHeight="1" x14ac:dyDescent="0.15">
      <c r="A405" s="61"/>
      <c r="B405" s="37"/>
      <c r="C405" s="123"/>
      <c r="D405" s="70"/>
      <c r="E405" s="153"/>
      <c r="F405" s="72"/>
      <c r="G405" s="72"/>
      <c r="H405" s="65"/>
    </row>
    <row r="406" spans="1:8" ht="12" customHeight="1" x14ac:dyDescent="0.15">
      <c r="A406" s="73"/>
      <c r="B406" s="74"/>
      <c r="C406" s="174"/>
      <c r="D406" s="75"/>
      <c r="E406" s="154"/>
      <c r="F406" s="77"/>
      <c r="G406" s="77"/>
      <c r="H406" s="78"/>
    </row>
    <row r="407" spans="1:8" ht="12" customHeight="1" x14ac:dyDescent="0.15">
      <c r="A407" s="61"/>
      <c r="B407" s="37"/>
      <c r="C407" s="123"/>
      <c r="D407" s="62"/>
      <c r="E407" s="151"/>
      <c r="F407" s="64"/>
      <c r="G407" s="64"/>
      <c r="H407" s="65"/>
    </row>
    <row r="408" spans="1:8" ht="12" customHeight="1" x14ac:dyDescent="0.15">
      <c r="A408" s="61"/>
      <c r="B408" s="37"/>
      <c r="C408" s="123"/>
      <c r="D408" s="67"/>
      <c r="E408" s="152"/>
      <c r="F408" s="69"/>
      <c r="G408" s="69"/>
      <c r="H408" s="65"/>
    </row>
    <row r="409" spans="1:8" ht="12" customHeight="1" x14ac:dyDescent="0.15">
      <c r="A409" s="61"/>
      <c r="B409" s="37"/>
      <c r="C409" s="123"/>
      <c r="D409" s="70"/>
      <c r="E409" s="153"/>
      <c r="F409" s="72"/>
      <c r="G409" s="72"/>
      <c r="H409" s="65"/>
    </row>
    <row r="410" spans="1:8" ht="12" customHeight="1" x14ac:dyDescent="0.15">
      <c r="A410" s="73"/>
      <c r="B410" s="74"/>
      <c r="C410" s="174"/>
      <c r="D410" s="75"/>
      <c r="E410" s="154"/>
      <c r="F410" s="77"/>
      <c r="G410" s="77"/>
      <c r="H410" s="78"/>
    </row>
    <row r="411" spans="1:8" ht="12" customHeight="1" x14ac:dyDescent="0.15">
      <c r="A411" s="61"/>
      <c r="B411" s="37"/>
      <c r="C411" s="123"/>
      <c r="D411" s="62"/>
      <c r="E411" s="151"/>
      <c r="F411" s="64"/>
      <c r="G411" s="64"/>
      <c r="H411" s="65"/>
    </row>
    <row r="412" spans="1:8" ht="12" customHeight="1" x14ac:dyDescent="0.15">
      <c r="A412" s="61"/>
      <c r="B412" s="37"/>
      <c r="C412" s="123"/>
      <c r="D412" s="67"/>
      <c r="E412" s="152"/>
      <c r="F412" s="69"/>
      <c r="G412" s="69"/>
      <c r="H412" s="65"/>
    </row>
    <row r="413" spans="1:8" ht="12" customHeight="1" x14ac:dyDescent="0.15">
      <c r="A413" s="61"/>
      <c r="B413" s="37"/>
      <c r="C413" s="123"/>
      <c r="D413" s="70"/>
      <c r="E413" s="153"/>
      <c r="F413" s="72"/>
      <c r="G413" s="72"/>
      <c r="H413" s="65"/>
    </row>
    <row r="414" spans="1:8" ht="12" customHeight="1" x14ac:dyDescent="0.15">
      <c r="A414" s="73"/>
      <c r="B414" s="74"/>
      <c r="C414" s="74"/>
      <c r="D414" s="75"/>
      <c r="E414" s="154"/>
      <c r="F414" s="77"/>
      <c r="G414" s="77"/>
      <c r="H414" s="78"/>
    </row>
    <row r="415" spans="1:8" ht="12" customHeight="1" x14ac:dyDescent="0.15">
      <c r="A415" s="61"/>
      <c r="B415" s="37"/>
      <c r="C415" s="37"/>
      <c r="D415" s="62"/>
      <c r="E415" s="151"/>
      <c r="F415" s="64"/>
      <c r="G415" s="64"/>
      <c r="H415" s="65"/>
    </row>
    <row r="416" spans="1:8" ht="12" customHeight="1" x14ac:dyDescent="0.15">
      <c r="A416" s="61"/>
      <c r="B416" s="37"/>
      <c r="C416" s="37"/>
      <c r="D416" s="67"/>
      <c r="E416" s="152"/>
      <c r="F416" s="69"/>
      <c r="G416" s="69"/>
      <c r="H416" s="65"/>
    </row>
    <row r="417" spans="1:8" ht="12" customHeight="1" x14ac:dyDescent="0.15">
      <c r="A417" s="61"/>
      <c r="B417" s="37"/>
      <c r="C417" s="37"/>
      <c r="D417" s="70"/>
      <c r="E417" s="153"/>
      <c r="F417" s="72"/>
      <c r="G417" s="72"/>
      <c r="H417" s="179"/>
    </row>
    <row r="418" spans="1:8" ht="12" customHeight="1" x14ac:dyDescent="0.15">
      <c r="A418" s="73"/>
      <c r="B418" s="74"/>
      <c r="C418" s="74"/>
      <c r="D418" s="75"/>
      <c r="E418" s="154"/>
      <c r="F418" s="77"/>
      <c r="G418" s="77"/>
      <c r="H418" s="78"/>
    </row>
    <row r="419" spans="1:8" ht="12" customHeight="1" x14ac:dyDescent="0.15">
      <c r="A419" s="61"/>
      <c r="B419" s="37"/>
      <c r="C419" s="37"/>
      <c r="D419" s="62"/>
      <c r="E419" s="151"/>
      <c r="F419" s="64"/>
      <c r="G419" s="64"/>
      <c r="H419" s="122"/>
    </row>
    <row r="420" spans="1:8" ht="12" customHeight="1" x14ac:dyDescent="0.15">
      <c r="A420" s="61"/>
      <c r="B420" s="37"/>
      <c r="C420" s="37"/>
      <c r="D420" s="67"/>
      <c r="E420" s="152"/>
      <c r="F420" s="69"/>
      <c r="G420" s="69"/>
      <c r="H420" s="79"/>
    </row>
    <row r="421" spans="1:8" ht="12" customHeight="1" x14ac:dyDescent="0.15">
      <c r="A421" s="61"/>
      <c r="B421" s="37"/>
      <c r="C421" s="37"/>
      <c r="D421" s="70"/>
      <c r="E421" s="153"/>
      <c r="F421" s="72"/>
      <c r="G421" s="72"/>
      <c r="H421" s="111"/>
    </row>
    <row r="422" spans="1:8" ht="12" customHeight="1" x14ac:dyDescent="0.15">
      <c r="A422" s="73"/>
      <c r="B422" s="74"/>
      <c r="C422" s="74"/>
      <c r="D422" s="75"/>
      <c r="E422" s="154"/>
      <c r="F422" s="77"/>
      <c r="G422" s="77"/>
      <c r="H422" s="78"/>
    </row>
    <row r="423" spans="1:8" ht="12" customHeight="1" x14ac:dyDescent="0.15">
      <c r="A423" s="61"/>
      <c r="B423" s="37"/>
      <c r="C423" s="37"/>
      <c r="D423" s="62"/>
      <c r="E423" s="158"/>
      <c r="F423" s="159"/>
      <c r="G423" s="159"/>
      <c r="H423" s="65"/>
    </row>
    <row r="424" spans="1:8" ht="12" customHeight="1" x14ac:dyDescent="0.15">
      <c r="A424" s="61"/>
      <c r="B424" s="37"/>
      <c r="C424" s="37"/>
      <c r="D424" s="67"/>
      <c r="E424" s="160"/>
      <c r="F424" s="161"/>
      <c r="G424" s="161"/>
      <c r="H424" s="65"/>
    </row>
    <row r="425" spans="1:8" ht="12" customHeight="1" x14ac:dyDescent="0.15">
      <c r="A425" s="61"/>
      <c r="B425" s="37"/>
      <c r="C425" s="37"/>
      <c r="D425" s="70"/>
      <c r="E425" s="162"/>
      <c r="F425" s="89"/>
      <c r="G425" s="72"/>
      <c r="H425" s="65"/>
    </row>
    <row r="426" spans="1:8" ht="12" customHeight="1" x14ac:dyDescent="0.15">
      <c r="A426" s="73"/>
      <c r="B426" s="74"/>
      <c r="C426" s="74"/>
      <c r="D426" s="75"/>
      <c r="E426" s="163"/>
      <c r="F426" s="92"/>
      <c r="G426" s="77"/>
      <c r="H426" s="78"/>
    </row>
    <row r="427" spans="1:8" ht="12" customHeight="1" x14ac:dyDescent="0.15">
      <c r="A427" s="61"/>
      <c r="B427" s="37"/>
      <c r="C427" s="37"/>
      <c r="D427" s="62"/>
      <c r="E427" s="158"/>
      <c r="F427" s="159"/>
      <c r="G427" s="159"/>
      <c r="H427" s="65"/>
    </row>
    <row r="428" spans="1:8" ht="12" customHeight="1" x14ac:dyDescent="0.15">
      <c r="A428" s="61"/>
      <c r="B428" s="37"/>
      <c r="C428" s="37"/>
      <c r="D428" s="67"/>
      <c r="E428" s="160"/>
      <c r="F428" s="161"/>
      <c r="G428" s="161"/>
      <c r="H428" s="65"/>
    </row>
    <row r="429" spans="1:8" ht="12" customHeight="1" x14ac:dyDescent="0.15">
      <c r="A429" s="61"/>
      <c r="B429" s="37"/>
      <c r="C429" s="37"/>
      <c r="D429" s="70"/>
      <c r="E429" s="162"/>
      <c r="F429" s="89"/>
      <c r="G429" s="89"/>
      <c r="H429" s="65"/>
    </row>
    <row r="430" spans="1:8" ht="12" customHeight="1" x14ac:dyDescent="0.15">
      <c r="A430" s="73"/>
      <c r="B430" s="74"/>
      <c r="C430" s="74"/>
      <c r="D430" s="75"/>
      <c r="E430" s="163"/>
      <c r="F430" s="92"/>
      <c r="G430" s="92"/>
      <c r="H430" s="78"/>
    </row>
    <row r="431" spans="1:8" ht="12" customHeight="1" x14ac:dyDescent="0.15">
      <c r="A431" s="99"/>
      <c r="B431" s="37"/>
      <c r="C431" s="37"/>
      <c r="D431" s="62"/>
      <c r="E431" s="151"/>
      <c r="F431" s="64"/>
      <c r="G431" s="64"/>
      <c r="H431" s="65"/>
    </row>
    <row r="432" spans="1:8" ht="12" customHeight="1" x14ac:dyDescent="0.15">
      <c r="A432" s="61"/>
      <c r="B432" s="37"/>
      <c r="C432" s="37"/>
      <c r="D432" s="67"/>
      <c r="E432" s="152"/>
      <c r="F432" s="69"/>
      <c r="G432" s="69"/>
      <c r="H432" s="65"/>
    </row>
    <row r="433" spans="1:8" ht="12" customHeight="1" x14ac:dyDescent="0.15">
      <c r="A433" s="61"/>
      <c r="B433" s="37"/>
      <c r="C433" s="37"/>
      <c r="D433" s="70"/>
      <c r="E433" s="153"/>
      <c r="F433" s="72"/>
      <c r="G433" s="72"/>
      <c r="H433" s="65"/>
    </row>
    <row r="434" spans="1:8" ht="12" customHeight="1" thickBot="1" x14ac:dyDescent="0.2">
      <c r="A434" s="124"/>
      <c r="B434" s="125"/>
      <c r="C434" s="125"/>
      <c r="D434" s="127"/>
      <c r="E434" s="165"/>
      <c r="F434" s="130"/>
      <c r="G434" s="130"/>
      <c r="H434" s="166"/>
    </row>
    <row r="435" spans="1:8" ht="13.5" customHeight="1" x14ac:dyDescent="0.15">
      <c r="B435" s="30" t="s">
        <v>200</v>
      </c>
    </row>
    <row r="436" spans="1:8" ht="21" customHeight="1" x14ac:dyDescent="0.2">
      <c r="A436" s="167" t="s">
        <v>201</v>
      </c>
      <c r="B436" s="167"/>
      <c r="C436" s="167"/>
      <c r="D436" s="167"/>
      <c r="E436" s="167"/>
      <c r="F436" s="168" t="s">
        <v>202</v>
      </c>
      <c r="G436" s="168"/>
      <c r="H436" s="168"/>
    </row>
    <row r="437" spans="1:8" ht="13.5" customHeight="1" thickBot="1" x14ac:dyDescent="0.2">
      <c r="A437" s="37"/>
      <c r="B437" s="37"/>
      <c r="C437" s="37"/>
      <c r="D437" s="37"/>
      <c r="E437" s="136"/>
      <c r="F437" s="41"/>
      <c r="G437" s="137" t="s">
        <v>155</v>
      </c>
      <c r="H437" s="36" t="s">
        <v>51</v>
      </c>
    </row>
    <row r="438" spans="1:8" ht="12" customHeight="1" x14ac:dyDescent="0.15">
      <c r="A438" s="42"/>
      <c r="B438" s="43"/>
      <c r="C438" s="169"/>
      <c r="D438" s="44"/>
      <c r="E438" s="45"/>
      <c r="F438" s="46"/>
      <c r="G438" s="46"/>
      <c r="H438" s="47"/>
    </row>
    <row r="439" spans="1:8" ht="12" customHeight="1" x14ac:dyDescent="0.15">
      <c r="A439" s="48" t="s">
        <v>15</v>
      </c>
      <c r="B439" s="49"/>
      <c r="C439" s="150"/>
      <c r="D439" s="51" t="s">
        <v>16</v>
      </c>
      <c r="E439" s="52" t="s">
        <v>17</v>
      </c>
      <c r="F439" s="53" t="s">
        <v>18</v>
      </c>
      <c r="G439" s="53" t="s">
        <v>19</v>
      </c>
      <c r="H439" s="54" t="s">
        <v>20</v>
      </c>
    </row>
    <row r="440" spans="1:8" ht="12" customHeight="1" x14ac:dyDescent="0.15">
      <c r="A440" s="55"/>
      <c r="B440" s="56"/>
      <c r="C440" s="170"/>
      <c r="D440" s="57"/>
      <c r="E440" s="58"/>
      <c r="F440" s="59"/>
      <c r="G440" s="59"/>
      <c r="H440" s="60"/>
    </row>
    <row r="441" spans="1:8" ht="12" customHeight="1" x14ac:dyDescent="0.15">
      <c r="A441" s="61" t="s">
        <v>170</v>
      </c>
      <c r="C441" s="123"/>
      <c r="D441" s="62"/>
      <c r="E441" s="151"/>
      <c r="F441" s="64"/>
      <c r="G441" s="64"/>
      <c r="H441" s="65"/>
    </row>
    <row r="442" spans="1:8" ht="12" customHeight="1" x14ac:dyDescent="0.15">
      <c r="A442" s="61"/>
      <c r="B442" s="66"/>
      <c r="C442" s="172"/>
      <c r="D442" s="67"/>
      <c r="E442" s="152"/>
      <c r="F442" s="69"/>
      <c r="G442" s="69"/>
      <c r="H442" s="65"/>
    </row>
    <row r="443" spans="1:8" ht="12" customHeight="1" x14ac:dyDescent="0.15">
      <c r="A443" s="61"/>
      <c r="B443" s="66"/>
      <c r="C443" s="172"/>
      <c r="D443" s="70" t="s">
        <v>171</v>
      </c>
      <c r="E443" s="153">
        <v>7.6</v>
      </c>
      <c r="F443" s="173"/>
      <c r="G443" s="72"/>
      <c r="H443" s="65"/>
    </row>
    <row r="444" spans="1:8" ht="12" customHeight="1" x14ac:dyDescent="0.15">
      <c r="A444" s="73"/>
      <c r="B444" s="74"/>
      <c r="C444" s="174"/>
      <c r="D444" s="75"/>
      <c r="E444" s="154"/>
      <c r="F444" s="175"/>
      <c r="G444" s="77"/>
      <c r="H444" s="78"/>
    </row>
    <row r="445" spans="1:8" ht="12" customHeight="1" x14ac:dyDescent="0.15">
      <c r="A445" s="61" t="s">
        <v>180</v>
      </c>
      <c r="B445" s="37"/>
      <c r="C445" s="123"/>
      <c r="D445" s="62"/>
      <c r="E445" s="151"/>
      <c r="F445" s="184"/>
      <c r="G445" s="64"/>
      <c r="H445" s="65"/>
    </row>
    <row r="446" spans="1:8" ht="12" customHeight="1" x14ac:dyDescent="0.15">
      <c r="A446" s="61"/>
      <c r="B446" s="37"/>
      <c r="C446" s="123"/>
      <c r="D446" s="67"/>
      <c r="E446" s="152"/>
      <c r="F446" s="184"/>
      <c r="G446" s="69"/>
      <c r="H446" s="65"/>
    </row>
    <row r="447" spans="1:8" ht="12" customHeight="1" x14ac:dyDescent="0.15">
      <c r="A447" s="61"/>
      <c r="B447" s="37"/>
      <c r="C447" s="123"/>
      <c r="D447" s="70" t="s">
        <v>173</v>
      </c>
      <c r="E447" s="153"/>
      <c r="F447" s="185"/>
      <c r="G447" s="72"/>
      <c r="H447" s="79"/>
    </row>
    <row r="448" spans="1:8" ht="12" customHeight="1" x14ac:dyDescent="0.15">
      <c r="A448" s="73"/>
      <c r="B448" s="74"/>
      <c r="C448" s="174"/>
      <c r="D448" s="75"/>
      <c r="E448" s="154"/>
      <c r="F448" s="185"/>
      <c r="G448" s="77"/>
      <c r="H448" s="186"/>
    </row>
    <row r="449" spans="1:8" ht="12" customHeight="1" x14ac:dyDescent="0.15">
      <c r="A449" s="61" t="s">
        <v>203</v>
      </c>
      <c r="B449" s="37"/>
      <c r="C449" s="123"/>
      <c r="D449" s="62"/>
      <c r="E449" s="151"/>
      <c r="F449" s="64"/>
      <c r="G449" s="81"/>
      <c r="H449" s="209"/>
    </row>
    <row r="450" spans="1:8" ht="12" customHeight="1" x14ac:dyDescent="0.15">
      <c r="A450" s="61"/>
      <c r="B450" s="37" t="s">
        <v>182</v>
      </c>
      <c r="C450" s="123"/>
      <c r="D450" s="67"/>
      <c r="E450" s="152"/>
      <c r="F450" s="69"/>
      <c r="G450" s="69"/>
      <c r="H450" s="65"/>
    </row>
    <row r="451" spans="1:8" ht="12" customHeight="1" x14ac:dyDescent="0.15">
      <c r="A451" s="61"/>
      <c r="B451" s="37"/>
      <c r="C451" s="123"/>
      <c r="D451" s="70" t="s">
        <v>155</v>
      </c>
      <c r="E451" s="153">
        <v>1</v>
      </c>
      <c r="F451" s="185"/>
      <c r="G451" s="72"/>
      <c r="H451" s="65"/>
    </row>
    <row r="452" spans="1:8" ht="12" customHeight="1" x14ac:dyDescent="0.15">
      <c r="A452" s="73"/>
      <c r="B452" s="74"/>
      <c r="C452" s="174"/>
      <c r="D452" s="75"/>
      <c r="E452" s="154"/>
      <c r="F452" s="185"/>
      <c r="G452" s="77"/>
      <c r="H452" s="78"/>
    </row>
    <row r="453" spans="1:8" ht="12" customHeight="1" x14ac:dyDescent="0.15">
      <c r="A453" s="61" t="s">
        <v>116</v>
      </c>
      <c r="B453" s="37"/>
      <c r="C453" s="123"/>
      <c r="D453" s="62"/>
      <c r="E453" s="151"/>
      <c r="F453" s="64"/>
      <c r="G453" s="64"/>
      <c r="H453" s="65"/>
    </row>
    <row r="454" spans="1:8" ht="12" customHeight="1" x14ac:dyDescent="0.15">
      <c r="A454" s="61"/>
      <c r="B454" s="37"/>
      <c r="C454" s="123"/>
      <c r="D454" s="67"/>
      <c r="E454" s="152"/>
      <c r="F454" s="69"/>
      <c r="G454" s="69"/>
      <c r="H454" s="65"/>
    </row>
    <row r="455" spans="1:8" ht="12" customHeight="1" x14ac:dyDescent="0.15">
      <c r="A455" s="61"/>
      <c r="B455" s="37"/>
      <c r="C455" s="123"/>
      <c r="D455" s="70"/>
      <c r="E455" s="153"/>
      <c r="F455" s="72"/>
      <c r="G455" s="72"/>
      <c r="H455" s="65"/>
    </row>
    <row r="456" spans="1:8" ht="12" customHeight="1" x14ac:dyDescent="0.15">
      <c r="A456" s="73"/>
      <c r="B456" s="74"/>
      <c r="C456" s="174"/>
      <c r="D456" s="75"/>
      <c r="E456" s="154"/>
      <c r="F456" s="77"/>
      <c r="G456" s="77"/>
      <c r="H456" s="78" t="s">
        <v>204</v>
      </c>
    </row>
    <row r="457" spans="1:8" ht="12" customHeight="1" x14ac:dyDescent="0.15">
      <c r="A457" s="61"/>
      <c r="B457" s="37"/>
      <c r="C457" s="123"/>
      <c r="D457" s="62"/>
      <c r="E457" s="151"/>
      <c r="F457" s="64"/>
      <c r="G457" s="64"/>
      <c r="H457" s="65"/>
    </row>
    <row r="458" spans="1:8" ht="12" customHeight="1" x14ac:dyDescent="0.15">
      <c r="A458" s="61"/>
      <c r="B458" s="37"/>
      <c r="C458" s="123"/>
      <c r="D458" s="67"/>
      <c r="E458" s="152"/>
      <c r="F458" s="69"/>
      <c r="G458" s="69"/>
      <c r="H458" s="65"/>
    </row>
    <row r="459" spans="1:8" ht="12" customHeight="1" x14ac:dyDescent="0.15">
      <c r="A459" s="61"/>
      <c r="B459" s="37"/>
      <c r="C459" s="123"/>
      <c r="D459" s="70"/>
      <c r="E459" s="153"/>
      <c r="F459" s="72"/>
      <c r="G459" s="72"/>
      <c r="H459" s="65"/>
    </row>
    <row r="460" spans="1:8" ht="12" customHeight="1" x14ac:dyDescent="0.15">
      <c r="A460" s="73"/>
      <c r="B460" s="74"/>
      <c r="C460" s="174"/>
      <c r="D460" s="75"/>
      <c r="E460" s="154"/>
      <c r="F460" s="77"/>
      <c r="G460" s="77"/>
      <c r="H460" s="78"/>
    </row>
    <row r="461" spans="1:8" ht="12" customHeight="1" x14ac:dyDescent="0.15">
      <c r="A461" s="61"/>
      <c r="B461" s="37"/>
      <c r="C461" s="123"/>
      <c r="D461" s="62"/>
      <c r="E461" s="151"/>
      <c r="F461" s="64"/>
      <c r="G461" s="64"/>
      <c r="H461" s="65"/>
    </row>
    <row r="462" spans="1:8" ht="12" customHeight="1" x14ac:dyDescent="0.15">
      <c r="A462" s="61"/>
      <c r="B462" s="37"/>
      <c r="C462" s="123"/>
      <c r="D462" s="67"/>
      <c r="E462" s="152"/>
      <c r="F462" s="69"/>
      <c r="G462" s="69"/>
      <c r="H462" s="65"/>
    </row>
    <row r="463" spans="1:8" ht="12" customHeight="1" x14ac:dyDescent="0.15">
      <c r="A463" s="61"/>
      <c r="B463" s="37"/>
      <c r="C463" s="123"/>
      <c r="D463" s="70"/>
      <c r="E463" s="153"/>
      <c r="F463" s="72"/>
      <c r="G463" s="72"/>
      <c r="H463" s="65"/>
    </row>
    <row r="464" spans="1:8" ht="12" customHeight="1" x14ac:dyDescent="0.15">
      <c r="A464" s="73"/>
      <c r="B464" s="74"/>
      <c r="C464" s="174"/>
      <c r="D464" s="75"/>
      <c r="E464" s="154"/>
      <c r="F464" s="77"/>
      <c r="G464" s="77"/>
      <c r="H464" s="78"/>
    </row>
    <row r="465" spans="1:8" ht="12" customHeight="1" x14ac:dyDescent="0.15">
      <c r="A465" s="61"/>
      <c r="B465" s="37"/>
      <c r="C465" s="123"/>
      <c r="D465" s="62"/>
      <c r="E465" s="151"/>
      <c r="F465" s="64"/>
      <c r="G465" s="64"/>
      <c r="H465" s="65"/>
    </row>
    <row r="466" spans="1:8" ht="12" customHeight="1" x14ac:dyDescent="0.15">
      <c r="A466" s="61"/>
      <c r="B466" s="37"/>
      <c r="C466" s="123"/>
      <c r="D466" s="67"/>
      <c r="E466" s="152"/>
      <c r="F466" s="69"/>
      <c r="G466" s="69"/>
      <c r="H466" s="65"/>
    </row>
    <row r="467" spans="1:8" ht="12" customHeight="1" x14ac:dyDescent="0.15">
      <c r="A467" s="61"/>
      <c r="B467" s="37"/>
      <c r="C467" s="123"/>
      <c r="D467" s="70"/>
      <c r="E467" s="153"/>
      <c r="F467" s="72"/>
      <c r="G467" s="72"/>
      <c r="H467" s="65"/>
    </row>
    <row r="468" spans="1:8" ht="12" customHeight="1" x14ac:dyDescent="0.15">
      <c r="A468" s="73"/>
      <c r="B468" s="74"/>
      <c r="C468" s="174"/>
      <c r="D468" s="75"/>
      <c r="E468" s="154"/>
      <c r="F468" s="77"/>
      <c r="G468" s="77"/>
      <c r="H468" s="78"/>
    </row>
    <row r="469" spans="1:8" ht="12" customHeight="1" x14ac:dyDescent="0.15">
      <c r="A469" s="61"/>
      <c r="B469" s="37"/>
      <c r="C469" s="123"/>
      <c r="D469" s="62"/>
      <c r="E469" s="151"/>
      <c r="F469" s="64"/>
      <c r="G469" s="64"/>
      <c r="H469" s="65"/>
    </row>
    <row r="470" spans="1:8" ht="12" customHeight="1" x14ac:dyDescent="0.15">
      <c r="A470" s="61"/>
      <c r="B470" s="37"/>
      <c r="C470" s="123"/>
      <c r="D470" s="67"/>
      <c r="E470" s="152"/>
      <c r="F470" s="69"/>
      <c r="G470" s="69"/>
      <c r="H470" s="65"/>
    </row>
    <row r="471" spans="1:8" ht="12" customHeight="1" x14ac:dyDescent="0.15">
      <c r="A471" s="61"/>
      <c r="B471" s="37"/>
      <c r="C471" s="123"/>
      <c r="D471" s="70"/>
      <c r="E471" s="153"/>
      <c r="F471" s="72"/>
      <c r="G471" s="72"/>
      <c r="H471" s="65"/>
    </row>
    <row r="472" spans="1:8" ht="12" customHeight="1" x14ac:dyDescent="0.15">
      <c r="A472" s="73"/>
      <c r="B472" s="74"/>
      <c r="C472" s="174"/>
      <c r="D472" s="75"/>
      <c r="E472" s="154"/>
      <c r="F472" s="77"/>
      <c r="G472" s="77"/>
      <c r="H472" s="78"/>
    </row>
    <row r="473" spans="1:8" ht="12" customHeight="1" x14ac:dyDescent="0.15">
      <c r="A473" s="61"/>
      <c r="B473" s="37"/>
      <c r="C473" s="123"/>
      <c r="D473" s="62"/>
      <c r="E473" s="151"/>
      <c r="F473" s="64"/>
      <c r="G473" s="64"/>
      <c r="H473" s="65"/>
    </row>
    <row r="474" spans="1:8" ht="12" customHeight="1" x14ac:dyDescent="0.15">
      <c r="A474" s="61"/>
      <c r="B474" s="37"/>
      <c r="C474" s="123"/>
      <c r="D474" s="67"/>
      <c r="E474" s="152"/>
      <c r="F474" s="69"/>
      <c r="G474" s="69"/>
      <c r="H474" s="65"/>
    </row>
    <row r="475" spans="1:8" ht="12" customHeight="1" x14ac:dyDescent="0.15">
      <c r="A475" s="61"/>
      <c r="B475" s="37"/>
      <c r="C475" s="123"/>
      <c r="D475" s="70"/>
      <c r="E475" s="153"/>
      <c r="F475" s="72"/>
      <c r="G475" s="72"/>
      <c r="H475" s="65"/>
    </row>
    <row r="476" spans="1:8" ht="12" customHeight="1" x14ac:dyDescent="0.15">
      <c r="A476" s="73"/>
      <c r="B476" s="74"/>
      <c r="C476" s="74"/>
      <c r="D476" s="75"/>
      <c r="E476" s="154"/>
      <c r="F476" s="77"/>
      <c r="G476" s="77"/>
      <c r="H476" s="78"/>
    </row>
    <row r="477" spans="1:8" ht="12" customHeight="1" x14ac:dyDescent="0.15">
      <c r="A477" s="61"/>
      <c r="B477" s="37"/>
      <c r="C477" s="37"/>
      <c r="D477" s="62"/>
      <c r="E477" s="151"/>
      <c r="F477" s="64"/>
      <c r="G477" s="64"/>
      <c r="H477" s="65"/>
    </row>
    <row r="478" spans="1:8" ht="12" customHeight="1" x14ac:dyDescent="0.15">
      <c r="A478" s="61"/>
      <c r="B478" s="37"/>
      <c r="C478" s="37"/>
      <c r="D478" s="67"/>
      <c r="E478" s="152"/>
      <c r="F478" s="69"/>
      <c r="G478" s="69"/>
      <c r="H478" s="65"/>
    </row>
    <row r="479" spans="1:8" ht="12" customHeight="1" x14ac:dyDescent="0.15">
      <c r="A479" s="61"/>
      <c r="B479" s="37"/>
      <c r="C479" s="37"/>
      <c r="D479" s="70"/>
      <c r="E479" s="153"/>
      <c r="F479" s="72"/>
      <c r="G479" s="72"/>
      <c r="H479" s="179"/>
    </row>
    <row r="480" spans="1:8" ht="12" customHeight="1" x14ac:dyDescent="0.15">
      <c r="A480" s="73"/>
      <c r="B480" s="74"/>
      <c r="C480" s="74"/>
      <c r="D480" s="75"/>
      <c r="E480" s="154"/>
      <c r="F480" s="77"/>
      <c r="G480" s="77"/>
      <c r="H480" s="78"/>
    </row>
    <row r="481" spans="1:8" ht="12" customHeight="1" x14ac:dyDescent="0.15">
      <c r="A481" s="61"/>
      <c r="B481" s="37"/>
      <c r="C481" s="37"/>
      <c r="D481" s="62"/>
      <c r="E481" s="151"/>
      <c r="F481" s="64"/>
      <c r="G481" s="64"/>
      <c r="H481" s="122"/>
    </row>
    <row r="482" spans="1:8" ht="12" customHeight="1" x14ac:dyDescent="0.15">
      <c r="A482" s="61"/>
      <c r="B482" s="37"/>
      <c r="C482" s="37"/>
      <c r="D482" s="67"/>
      <c r="E482" s="152"/>
      <c r="F482" s="69"/>
      <c r="G482" s="69"/>
      <c r="H482" s="79"/>
    </row>
    <row r="483" spans="1:8" ht="12" customHeight="1" x14ac:dyDescent="0.15">
      <c r="A483" s="61"/>
      <c r="B483" s="37"/>
      <c r="C483" s="37"/>
      <c r="D483" s="70"/>
      <c r="E483" s="153"/>
      <c r="F483" s="72"/>
      <c r="G483" s="72"/>
      <c r="H483" s="111"/>
    </row>
    <row r="484" spans="1:8" ht="12" customHeight="1" x14ac:dyDescent="0.15">
      <c r="A484" s="73"/>
      <c r="B484" s="74"/>
      <c r="C484" s="74"/>
      <c r="D484" s="75"/>
      <c r="E484" s="154"/>
      <c r="F484" s="77"/>
      <c r="G484" s="77"/>
      <c r="H484" s="78"/>
    </row>
    <row r="485" spans="1:8" ht="12" customHeight="1" x14ac:dyDescent="0.15">
      <c r="A485" s="61"/>
      <c r="B485" s="37"/>
      <c r="C485" s="37"/>
      <c r="D485" s="62"/>
      <c r="E485" s="158"/>
      <c r="F485" s="159"/>
      <c r="G485" s="159"/>
      <c r="H485" s="65"/>
    </row>
    <row r="486" spans="1:8" ht="12" customHeight="1" x14ac:dyDescent="0.15">
      <c r="A486" s="61"/>
      <c r="B486" s="37"/>
      <c r="C486" s="37"/>
      <c r="D486" s="67"/>
      <c r="E486" s="160"/>
      <c r="F486" s="161"/>
      <c r="G486" s="161"/>
      <c r="H486" s="65"/>
    </row>
    <row r="487" spans="1:8" ht="12" customHeight="1" x14ac:dyDescent="0.15">
      <c r="A487" s="61"/>
      <c r="B487" s="37"/>
      <c r="C487" s="37"/>
      <c r="D487" s="70"/>
      <c r="E487" s="162"/>
      <c r="F487" s="89"/>
      <c r="G487" s="72"/>
      <c r="H487" s="65"/>
    </row>
    <row r="488" spans="1:8" ht="12" customHeight="1" x14ac:dyDescent="0.15">
      <c r="A488" s="73"/>
      <c r="B488" s="74"/>
      <c r="C488" s="74"/>
      <c r="D488" s="75"/>
      <c r="E488" s="163"/>
      <c r="F488" s="92"/>
      <c r="G488" s="77"/>
      <c r="H488" s="78"/>
    </row>
    <row r="489" spans="1:8" ht="12" customHeight="1" x14ac:dyDescent="0.15">
      <c r="A489" s="61"/>
      <c r="B489" s="37"/>
      <c r="C489" s="37"/>
      <c r="D489" s="62"/>
      <c r="E489" s="158"/>
      <c r="F489" s="159"/>
      <c r="G489" s="159"/>
      <c r="H489" s="65"/>
    </row>
    <row r="490" spans="1:8" ht="12" customHeight="1" x14ac:dyDescent="0.15">
      <c r="A490" s="61"/>
      <c r="B490" s="37"/>
      <c r="C490" s="37"/>
      <c r="D490" s="67"/>
      <c r="E490" s="160"/>
      <c r="F490" s="161"/>
      <c r="G490" s="161"/>
      <c r="H490" s="65"/>
    </row>
    <row r="491" spans="1:8" ht="12" customHeight="1" x14ac:dyDescent="0.15">
      <c r="A491" s="61"/>
      <c r="B491" s="37"/>
      <c r="C491" s="37"/>
      <c r="D491" s="70"/>
      <c r="E491" s="162"/>
      <c r="F491" s="89"/>
      <c r="G491" s="89"/>
      <c r="H491" s="65"/>
    </row>
    <row r="492" spans="1:8" ht="12" customHeight="1" x14ac:dyDescent="0.15">
      <c r="A492" s="73"/>
      <c r="B492" s="74"/>
      <c r="C492" s="74"/>
      <c r="D492" s="75"/>
      <c r="E492" s="163"/>
      <c r="F492" s="92"/>
      <c r="G492" s="92"/>
      <c r="H492" s="78"/>
    </row>
    <row r="493" spans="1:8" ht="12" customHeight="1" x14ac:dyDescent="0.15">
      <c r="A493" s="99"/>
      <c r="B493" s="37"/>
      <c r="C493" s="37"/>
      <c r="D493" s="62"/>
      <c r="E493" s="151"/>
      <c r="F493" s="64"/>
      <c r="G493" s="64"/>
      <c r="H493" s="65"/>
    </row>
    <row r="494" spans="1:8" ht="12" customHeight="1" x14ac:dyDescent="0.15">
      <c r="A494" s="61"/>
      <c r="B494" s="37"/>
      <c r="C494" s="37"/>
      <c r="D494" s="67"/>
      <c r="E494" s="152"/>
      <c r="F494" s="69"/>
      <c r="G494" s="69"/>
      <c r="H494" s="65"/>
    </row>
    <row r="495" spans="1:8" ht="12" customHeight="1" x14ac:dyDescent="0.15">
      <c r="A495" s="61"/>
      <c r="B495" s="37"/>
      <c r="C495" s="37"/>
      <c r="D495" s="70"/>
      <c r="E495" s="153"/>
      <c r="F495" s="72"/>
      <c r="G495" s="72"/>
      <c r="H495" s="65"/>
    </row>
    <row r="496" spans="1:8" ht="12" customHeight="1" thickBot="1" x14ac:dyDescent="0.2">
      <c r="A496" s="124"/>
      <c r="B496" s="125"/>
      <c r="C496" s="125"/>
      <c r="D496" s="127"/>
      <c r="E496" s="165"/>
      <c r="F496" s="130"/>
      <c r="G496" s="130"/>
      <c r="H496" s="166"/>
    </row>
  </sheetData>
  <mergeCells count="860">
    <mergeCell ref="D495:D496"/>
    <mergeCell ref="E495:E496"/>
    <mergeCell ref="F495:F496"/>
    <mergeCell ref="G495:G496"/>
    <mergeCell ref="D491:D492"/>
    <mergeCell ref="E491:E492"/>
    <mergeCell ref="F491:F492"/>
    <mergeCell ref="G491:G492"/>
    <mergeCell ref="D493:D494"/>
    <mergeCell ref="E493:E494"/>
    <mergeCell ref="F493:F494"/>
    <mergeCell ref="G493:G494"/>
    <mergeCell ref="D487:D488"/>
    <mergeCell ref="E487:E488"/>
    <mergeCell ref="F487:F488"/>
    <mergeCell ref="G487:G488"/>
    <mergeCell ref="D489:D490"/>
    <mergeCell ref="E489:E490"/>
    <mergeCell ref="F489:F490"/>
    <mergeCell ref="G489:G490"/>
    <mergeCell ref="D483:D484"/>
    <mergeCell ref="E483:E484"/>
    <mergeCell ref="F483:F484"/>
    <mergeCell ref="G483:G484"/>
    <mergeCell ref="D485:D486"/>
    <mergeCell ref="E485:E486"/>
    <mergeCell ref="F485:F486"/>
    <mergeCell ref="G485:G486"/>
    <mergeCell ref="D479:D480"/>
    <mergeCell ref="E479:E480"/>
    <mergeCell ref="F479:F480"/>
    <mergeCell ref="G479:G480"/>
    <mergeCell ref="D481:D482"/>
    <mergeCell ref="E481:E482"/>
    <mergeCell ref="F481:F482"/>
    <mergeCell ref="G481:G482"/>
    <mergeCell ref="D475:D476"/>
    <mergeCell ref="E475:E476"/>
    <mergeCell ref="F475:F476"/>
    <mergeCell ref="G475:G476"/>
    <mergeCell ref="D477:D478"/>
    <mergeCell ref="E477:E478"/>
    <mergeCell ref="F477:F478"/>
    <mergeCell ref="G477:G478"/>
    <mergeCell ref="D471:D472"/>
    <mergeCell ref="E471:E472"/>
    <mergeCell ref="F471:F472"/>
    <mergeCell ref="G471:G472"/>
    <mergeCell ref="D473:D474"/>
    <mergeCell ref="E473:E474"/>
    <mergeCell ref="F473:F474"/>
    <mergeCell ref="G473:G474"/>
    <mergeCell ref="D467:D468"/>
    <mergeCell ref="E467:E468"/>
    <mergeCell ref="F467:F468"/>
    <mergeCell ref="G467:G468"/>
    <mergeCell ref="D469:D470"/>
    <mergeCell ref="E469:E470"/>
    <mergeCell ref="F469:F470"/>
    <mergeCell ref="G469:G470"/>
    <mergeCell ref="D463:D464"/>
    <mergeCell ref="E463:E464"/>
    <mergeCell ref="F463:F464"/>
    <mergeCell ref="G463:G464"/>
    <mergeCell ref="D465:D466"/>
    <mergeCell ref="E465:E466"/>
    <mergeCell ref="F465:F466"/>
    <mergeCell ref="G465:G466"/>
    <mergeCell ref="D459:D460"/>
    <mergeCell ref="E459:E460"/>
    <mergeCell ref="F459:F460"/>
    <mergeCell ref="G459:G460"/>
    <mergeCell ref="D461:D462"/>
    <mergeCell ref="E461:E462"/>
    <mergeCell ref="F461:F462"/>
    <mergeCell ref="G461:G462"/>
    <mergeCell ref="D455:D456"/>
    <mergeCell ref="E455:E456"/>
    <mergeCell ref="F455:F456"/>
    <mergeCell ref="G455:G456"/>
    <mergeCell ref="D457:D458"/>
    <mergeCell ref="E457:E458"/>
    <mergeCell ref="F457:F458"/>
    <mergeCell ref="G457:G458"/>
    <mergeCell ref="D451:D452"/>
    <mergeCell ref="E451:E452"/>
    <mergeCell ref="F451:F452"/>
    <mergeCell ref="G451:G452"/>
    <mergeCell ref="D453:D454"/>
    <mergeCell ref="E453:E454"/>
    <mergeCell ref="F453:F454"/>
    <mergeCell ref="G453:G454"/>
    <mergeCell ref="D447:D448"/>
    <mergeCell ref="E447:E448"/>
    <mergeCell ref="F447:F448"/>
    <mergeCell ref="G447:G448"/>
    <mergeCell ref="D449:D450"/>
    <mergeCell ref="E449:E450"/>
    <mergeCell ref="F449:F450"/>
    <mergeCell ref="G449:G450"/>
    <mergeCell ref="D443:D444"/>
    <mergeCell ref="E443:E444"/>
    <mergeCell ref="F443:F444"/>
    <mergeCell ref="G443:G444"/>
    <mergeCell ref="D445:D446"/>
    <mergeCell ref="E445:E446"/>
    <mergeCell ref="F445:F446"/>
    <mergeCell ref="G445:G446"/>
    <mergeCell ref="A436:E436"/>
    <mergeCell ref="F436:H436"/>
    <mergeCell ref="A439:C439"/>
    <mergeCell ref="D441:D442"/>
    <mergeCell ref="E441:E442"/>
    <mergeCell ref="F441:F442"/>
    <mergeCell ref="G441:G442"/>
    <mergeCell ref="D431:D432"/>
    <mergeCell ref="E431:E432"/>
    <mergeCell ref="F431:F432"/>
    <mergeCell ref="G431:G432"/>
    <mergeCell ref="D433:D434"/>
    <mergeCell ref="E433:E434"/>
    <mergeCell ref="F433:F434"/>
    <mergeCell ref="G433:G434"/>
    <mergeCell ref="D427:D428"/>
    <mergeCell ref="E427:E428"/>
    <mergeCell ref="F427:F428"/>
    <mergeCell ref="G427:G428"/>
    <mergeCell ref="D429:D430"/>
    <mergeCell ref="E429:E430"/>
    <mergeCell ref="F429:F430"/>
    <mergeCell ref="G429:G430"/>
    <mergeCell ref="D423:D424"/>
    <mergeCell ref="E423:E424"/>
    <mergeCell ref="F423:F424"/>
    <mergeCell ref="G423:G424"/>
    <mergeCell ref="D425:D426"/>
    <mergeCell ref="E425:E426"/>
    <mergeCell ref="F425:F426"/>
    <mergeCell ref="G425:G426"/>
    <mergeCell ref="D419:D420"/>
    <mergeCell ref="E419:E420"/>
    <mergeCell ref="F419:F420"/>
    <mergeCell ref="G419:G420"/>
    <mergeCell ref="D421:D422"/>
    <mergeCell ref="E421:E422"/>
    <mergeCell ref="F421:F422"/>
    <mergeCell ref="G421:G422"/>
    <mergeCell ref="D415:D416"/>
    <mergeCell ref="E415:E416"/>
    <mergeCell ref="F415:F416"/>
    <mergeCell ref="G415:G416"/>
    <mergeCell ref="D417:D418"/>
    <mergeCell ref="E417:E418"/>
    <mergeCell ref="F417:F418"/>
    <mergeCell ref="G417:G418"/>
    <mergeCell ref="D411:D412"/>
    <mergeCell ref="E411:E412"/>
    <mergeCell ref="F411:F412"/>
    <mergeCell ref="G411:G412"/>
    <mergeCell ref="D413:D414"/>
    <mergeCell ref="E413:E414"/>
    <mergeCell ref="F413:F414"/>
    <mergeCell ref="G413:G414"/>
    <mergeCell ref="D407:D408"/>
    <mergeCell ref="E407:E408"/>
    <mergeCell ref="F407:F408"/>
    <mergeCell ref="G407:G408"/>
    <mergeCell ref="D409:D410"/>
    <mergeCell ref="E409:E410"/>
    <mergeCell ref="F409:F410"/>
    <mergeCell ref="G409:G410"/>
    <mergeCell ref="D403:D404"/>
    <mergeCell ref="E403:E404"/>
    <mergeCell ref="F403:F404"/>
    <mergeCell ref="G403:G404"/>
    <mergeCell ref="D405:D406"/>
    <mergeCell ref="E405:E406"/>
    <mergeCell ref="F405:F406"/>
    <mergeCell ref="G405:G406"/>
    <mergeCell ref="D399:D400"/>
    <mergeCell ref="E399:E400"/>
    <mergeCell ref="F399:F400"/>
    <mergeCell ref="G399:G400"/>
    <mergeCell ref="D401:D402"/>
    <mergeCell ref="E401:E402"/>
    <mergeCell ref="F401:F402"/>
    <mergeCell ref="G401:G402"/>
    <mergeCell ref="D395:D396"/>
    <mergeCell ref="E395:E396"/>
    <mergeCell ref="F395:F396"/>
    <mergeCell ref="G395:G396"/>
    <mergeCell ref="D397:D398"/>
    <mergeCell ref="E397:E398"/>
    <mergeCell ref="F397:F398"/>
    <mergeCell ref="G397:G398"/>
    <mergeCell ref="D389:D390"/>
    <mergeCell ref="E389:E390"/>
    <mergeCell ref="F389:F390"/>
    <mergeCell ref="G389:G390"/>
    <mergeCell ref="D393:D394"/>
    <mergeCell ref="E393:E394"/>
    <mergeCell ref="F393:F394"/>
    <mergeCell ref="G393:G394"/>
    <mergeCell ref="D385:D386"/>
    <mergeCell ref="E385:E386"/>
    <mergeCell ref="F385:F386"/>
    <mergeCell ref="G385:G386"/>
    <mergeCell ref="D387:D388"/>
    <mergeCell ref="E387:E388"/>
    <mergeCell ref="F387:F388"/>
    <mergeCell ref="G387:G388"/>
    <mergeCell ref="D381:D382"/>
    <mergeCell ref="E381:E382"/>
    <mergeCell ref="F381:F382"/>
    <mergeCell ref="G381:G382"/>
    <mergeCell ref="D383:D384"/>
    <mergeCell ref="E383:E384"/>
    <mergeCell ref="F383:F384"/>
    <mergeCell ref="G383:G384"/>
    <mergeCell ref="A374:E374"/>
    <mergeCell ref="F374:H374"/>
    <mergeCell ref="A377:C377"/>
    <mergeCell ref="D379:D380"/>
    <mergeCell ref="E379:E380"/>
    <mergeCell ref="F379:F380"/>
    <mergeCell ref="G379:G380"/>
    <mergeCell ref="D369:D370"/>
    <mergeCell ref="E369:E370"/>
    <mergeCell ref="F369:F370"/>
    <mergeCell ref="G369:G370"/>
    <mergeCell ref="D371:D372"/>
    <mergeCell ref="E371:E372"/>
    <mergeCell ref="F371:F372"/>
    <mergeCell ref="G371:G372"/>
    <mergeCell ref="D365:D366"/>
    <mergeCell ref="E365:E366"/>
    <mergeCell ref="F365:F366"/>
    <mergeCell ref="G365:G366"/>
    <mergeCell ref="D367:D368"/>
    <mergeCell ref="E367:E368"/>
    <mergeCell ref="F367:F368"/>
    <mergeCell ref="G367:G368"/>
    <mergeCell ref="D361:D362"/>
    <mergeCell ref="E361:E362"/>
    <mergeCell ref="F361:F362"/>
    <mergeCell ref="G361:G362"/>
    <mergeCell ref="D363:D364"/>
    <mergeCell ref="E363:E364"/>
    <mergeCell ref="F363:F364"/>
    <mergeCell ref="G363:G364"/>
    <mergeCell ref="D357:D358"/>
    <mergeCell ref="E357:E358"/>
    <mergeCell ref="F357:F358"/>
    <mergeCell ref="G357:G358"/>
    <mergeCell ref="D359:D360"/>
    <mergeCell ref="E359:E360"/>
    <mergeCell ref="F359:F360"/>
    <mergeCell ref="G359:G360"/>
    <mergeCell ref="D353:D354"/>
    <mergeCell ref="E353:E354"/>
    <mergeCell ref="F353:F354"/>
    <mergeCell ref="G353:G354"/>
    <mergeCell ref="D355:D356"/>
    <mergeCell ref="E355:E356"/>
    <mergeCell ref="F355:F356"/>
    <mergeCell ref="G355:G356"/>
    <mergeCell ref="D349:D350"/>
    <mergeCell ref="E349:E350"/>
    <mergeCell ref="F349:F350"/>
    <mergeCell ref="G349:G350"/>
    <mergeCell ref="D351:D352"/>
    <mergeCell ref="E351:E352"/>
    <mergeCell ref="F351:F352"/>
    <mergeCell ref="G351:G352"/>
    <mergeCell ref="D345:D346"/>
    <mergeCell ref="E345:E346"/>
    <mergeCell ref="F345:F346"/>
    <mergeCell ref="G345:G346"/>
    <mergeCell ref="D347:D348"/>
    <mergeCell ref="E347:E348"/>
    <mergeCell ref="F347:F348"/>
    <mergeCell ref="G347:G348"/>
    <mergeCell ref="D341:D342"/>
    <mergeCell ref="E341:E342"/>
    <mergeCell ref="F341:F342"/>
    <mergeCell ref="G341:G342"/>
    <mergeCell ref="D343:D344"/>
    <mergeCell ref="E343:E344"/>
    <mergeCell ref="F343:F344"/>
    <mergeCell ref="G343:G344"/>
    <mergeCell ref="D337:D338"/>
    <mergeCell ref="E337:E338"/>
    <mergeCell ref="F337:F338"/>
    <mergeCell ref="G337:G338"/>
    <mergeCell ref="D339:D340"/>
    <mergeCell ref="E339:E340"/>
    <mergeCell ref="F339:F340"/>
    <mergeCell ref="G339:G340"/>
    <mergeCell ref="D331:D332"/>
    <mergeCell ref="E331:E332"/>
    <mergeCell ref="F331:F332"/>
    <mergeCell ref="G331:G332"/>
    <mergeCell ref="D335:D336"/>
    <mergeCell ref="E335:E336"/>
    <mergeCell ref="F335:F336"/>
    <mergeCell ref="G335:G336"/>
    <mergeCell ref="D327:D328"/>
    <mergeCell ref="E327:E328"/>
    <mergeCell ref="F327:F328"/>
    <mergeCell ref="G327:G328"/>
    <mergeCell ref="D329:D330"/>
    <mergeCell ref="E329:E330"/>
    <mergeCell ref="F329:F330"/>
    <mergeCell ref="G329:G330"/>
    <mergeCell ref="D319:D320"/>
    <mergeCell ref="E319:E320"/>
    <mergeCell ref="F319:F320"/>
    <mergeCell ref="G319:G320"/>
    <mergeCell ref="D323:D324"/>
    <mergeCell ref="E323:E324"/>
    <mergeCell ref="F323:F324"/>
    <mergeCell ref="G323:G324"/>
    <mergeCell ref="A312:E312"/>
    <mergeCell ref="F312:H312"/>
    <mergeCell ref="A315:C315"/>
    <mergeCell ref="D317:D318"/>
    <mergeCell ref="E317:E318"/>
    <mergeCell ref="F317:F318"/>
    <mergeCell ref="G317:G318"/>
    <mergeCell ref="D307:D308"/>
    <mergeCell ref="E307:E308"/>
    <mergeCell ref="F307:F308"/>
    <mergeCell ref="G307:G308"/>
    <mergeCell ref="D309:D310"/>
    <mergeCell ref="E309:E310"/>
    <mergeCell ref="F309:F310"/>
    <mergeCell ref="G309:G310"/>
    <mergeCell ref="D303:D304"/>
    <mergeCell ref="E303:E304"/>
    <mergeCell ref="F303:F304"/>
    <mergeCell ref="G303:G304"/>
    <mergeCell ref="D305:D306"/>
    <mergeCell ref="E305:E306"/>
    <mergeCell ref="F305:F306"/>
    <mergeCell ref="G305:G306"/>
    <mergeCell ref="D299:D300"/>
    <mergeCell ref="E299:E300"/>
    <mergeCell ref="F299:F300"/>
    <mergeCell ref="G299:G300"/>
    <mergeCell ref="D301:D302"/>
    <mergeCell ref="E301:E302"/>
    <mergeCell ref="F301:F302"/>
    <mergeCell ref="G301:G302"/>
    <mergeCell ref="D295:D296"/>
    <mergeCell ref="E295:E296"/>
    <mergeCell ref="F295:F296"/>
    <mergeCell ref="G295:G296"/>
    <mergeCell ref="D297:D298"/>
    <mergeCell ref="E297:E298"/>
    <mergeCell ref="F297:F298"/>
    <mergeCell ref="G297:G298"/>
    <mergeCell ref="D291:D292"/>
    <mergeCell ref="E291:E292"/>
    <mergeCell ref="F291:F292"/>
    <mergeCell ref="G291:G292"/>
    <mergeCell ref="D293:D294"/>
    <mergeCell ref="E293:E294"/>
    <mergeCell ref="F293:F294"/>
    <mergeCell ref="G293:G294"/>
    <mergeCell ref="D287:D288"/>
    <mergeCell ref="E287:E288"/>
    <mergeCell ref="F287:F288"/>
    <mergeCell ref="G287:G288"/>
    <mergeCell ref="D289:D290"/>
    <mergeCell ref="E289:E290"/>
    <mergeCell ref="F289:F290"/>
    <mergeCell ref="G289:G290"/>
    <mergeCell ref="D283:D284"/>
    <mergeCell ref="E283:E284"/>
    <mergeCell ref="F283:F284"/>
    <mergeCell ref="G283:G284"/>
    <mergeCell ref="D285:D286"/>
    <mergeCell ref="E285:E286"/>
    <mergeCell ref="F285:F286"/>
    <mergeCell ref="G285:G286"/>
    <mergeCell ref="D279:D280"/>
    <mergeCell ref="E279:E280"/>
    <mergeCell ref="F279:F280"/>
    <mergeCell ref="G279:G280"/>
    <mergeCell ref="D281:D282"/>
    <mergeCell ref="E281:E282"/>
    <mergeCell ref="F281:F282"/>
    <mergeCell ref="G281:G282"/>
    <mergeCell ref="D275:D276"/>
    <mergeCell ref="E275:E276"/>
    <mergeCell ref="F275:F276"/>
    <mergeCell ref="G275:G276"/>
    <mergeCell ref="D277:D278"/>
    <mergeCell ref="E277:E278"/>
    <mergeCell ref="F277:F278"/>
    <mergeCell ref="G277:G278"/>
    <mergeCell ref="D269:D270"/>
    <mergeCell ref="E269:E270"/>
    <mergeCell ref="F269:F270"/>
    <mergeCell ref="G269:G270"/>
    <mergeCell ref="D273:D274"/>
    <mergeCell ref="E273:E274"/>
    <mergeCell ref="F273:F274"/>
    <mergeCell ref="G273:G274"/>
    <mergeCell ref="D261:D262"/>
    <mergeCell ref="E261:E262"/>
    <mergeCell ref="F261:F262"/>
    <mergeCell ref="G261:G262"/>
    <mergeCell ref="D265:D266"/>
    <mergeCell ref="E265:E266"/>
    <mergeCell ref="F265:F266"/>
    <mergeCell ref="G265:G266"/>
    <mergeCell ref="A253:C253"/>
    <mergeCell ref="D255:D256"/>
    <mergeCell ref="E255:E256"/>
    <mergeCell ref="F255:F256"/>
    <mergeCell ref="G255:G256"/>
    <mergeCell ref="D257:D258"/>
    <mergeCell ref="E257:E258"/>
    <mergeCell ref="F257:F258"/>
    <mergeCell ref="G257:G258"/>
    <mergeCell ref="D247:D248"/>
    <mergeCell ref="E247:E248"/>
    <mergeCell ref="F247:F248"/>
    <mergeCell ref="G247:G248"/>
    <mergeCell ref="A250:E250"/>
    <mergeCell ref="F250:H250"/>
    <mergeCell ref="D243:D244"/>
    <mergeCell ref="E243:E244"/>
    <mergeCell ref="F243:F244"/>
    <mergeCell ref="G243:G244"/>
    <mergeCell ref="D245:D246"/>
    <mergeCell ref="E245:E246"/>
    <mergeCell ref="F245:F246"/>
    <mergeCell ref="G245:G246"/>
    <mergeCell ref="D239:D240"/>
    <mergeCell ref="E239:E240"/>
    <mergeCell ref="F239:F240"/>
    <mergeCell ref="G239:G240"/>
    <mergeCell ref="D241:D242"/>
    <mergeCell ref="E241:E242"/>
    <mergeCell ref="F241:F242"/>
    <mergeCell ref="G241:G242"/>
    <mergeCell ref="D235:D236"/>
    <mergeCell ref="E235:E236"/>
    <mergeCell ref="F235:F236"/>
    <mergeCell ref="G235:G236"/>
    <mergeCell ref="D237:D238"/>
    <mergeCell ref="E237:E238"/>
    <mergeCell ref="F237:F238"/>
    <mergeCell ref="G237:G238"/>
    <mergeCell ref="D231:D232"/>
    <mergeCell ref="E231:E232"/>
    <mergeCell ref="F231:F232"/>
    <mergeCell ref="G231:G232"/>
    <mergeCell ref="D233:D234"/>
    <mergeCell ref="E233:E234"/>
    <mergeCell ref="F233:F234"/>
    <mergeCell ref="G233:G234"/>
    <mergeCell ref="D227:D228"/>
    <mergeCell ref="E227:E228"/>
    <mergeCell ref="F227:F228"/>
    <mergeCell ref="G227:G228"/>
    <mergeCell ref="D229:D230"/>
    <mergeCell ref="E229:E230"/>
    <mergeCell ref="F229:F230"/>
    <mergeCell ref="G229:G230"/>
    <mergeCell ref="D223:D224"/>
    <mergeCell ref="E223:E224"/>
    <mergeCell ref="F223:F224"/>
    <mergeCell ref="G223:G224"/>
    <mergeCell ref="D225:D226"/>
    <mergeCell ref="E225:E226"/>
    <mergeCell ref="F225:F226"/>
    <mergeCell ref="G225:G226"/>
    <mergeCell ref="D219:D220"/>
    <mergeCell ref="E219:E220"/>
    <mergeCell ref="F219:F220"/>
    <mergeCell ref="G219:G220"/>
    <mergeCell ref="D221:D222"/>
    <mergeCell ref="E221:E222"/>
    <mergeCell ref="F221:F222"/>
    <mergeCell ref="G221:G222"/>
    <mergeCell ref="D215:D216"/>
    <mergeCell ref="E215:E216"/>
    <mergeCell ref="F215:F216"/>
    <mergeCell ref="G215:G216"/>
    <mergeCell ref="D217:D218"/>
    <mergeCell ref="E217:E218"/>
    <mergeCell ref="F217:F218"/>
    <mergeCell ref="G217:G218"/>
    <mergeCell ref="D211:D212"/>
    <mergeCell ref="E211:E212"/>
    <mergeCell ref="F211:F212"/>
    <mergeCell ref="G211:G212"/>
    <mergeCell ref="D213:D214"/>
    <mergeCell ref="E213:E214"/>
    <mergeCell ref="F213:F214"/>
    <mergeCell ref="G213:G214"/>
    <mergeCell ref="D207:D208"/>
    <mergeCell ref="E207:E208"/>
    <mergeCell ref="F207:F208"/>
    <mergeCell ref="G207:G208"/>
    <mergeCell ref="D209:D210"/>
    <mergeCell ref="E209:E210"/>
    <mergeCell ref="F209:F210"/>
    <mergeCell ref="G209:G210"/>
    <mergeCell ref="D203:D204"/>
    <mergeCell ref="E203:E204"/>
    <mergeCell ref="F203:F204"/>
    <mergeCell ref="G203:G204"/>
    <mergeCell ref="D205:D206"/>
    <mergeCell ref="E205:E206"/>
    <mergeCell ref="F205:F206"/>
    <mergeCell ref="G205:G206"/>
    <mergeCell ref="D199:D200"/>
    <mergeCell ref="E199:E200"/>
    <mergeCell ref="F199:F200"/>
    <mergeCell ref="G199:G200"/>
    <mergeCell ref="D201:D202"/>
    <mergeCell ref="E201:E202"/>
    <mergeCell ref="F201:F202"/>
    <mergeCell ref="G201:G202"/>
    <mergeCell ref="D195:D196"/>
    <mergeCell ref="E195:E196"/>
    <mergeCell ref="F195:F196"/>
    <mergeCell ref="G195:G196"/>
    <mergeCell ref="D197:D198"/>
    <mergeCell ref="E197:E198"/>
    <mergeCell ref="F197:F198"/>
    <mergeCell ref="G197:G198"/>
    <mergeCell ref="A188:E188"/>
    <mergeCell ref="F188:H188"/>
    <mergeCell ref="A191:C191"/>
    <mergeCell ref="D193:D194"/>
    <mergeCell ref="E193:E194"/>
    <mergeCell ref="F193:F194"/>
    <mergeCell ref="G193:G194"/>
    <mergeCell ref="D183:D184"/>
    <mergeCell ref="E183:E184"/>
    <mergeCell ref="F183:F184"/>
    <mergeCell ref="G183:G184"/>
    <mergeCell ref="D185:D186"/>
    <mergeCell ref="E185:E186"/>
    <mergeCell ref="F185:F186"/>
    <mergeCell ref="G185:G186"/>
    <mergeCell ref="D179:D180"/>
    <mergeCell ref="E179:E180"/>
    <mergeCell ref="F179:F180"/>
    <mergeCell ref="G179:G180"/>
    <mergeCell ref="D181:D182"/>
    <mergeCell ref="E181:E182"/>
    <mergeCell ref="F181:F182"/>
    <mergeCell ref="G181:G182"/>
    <mergeCell ref="D175:D176"/>
    <mergeCell ref="E175:E176"/>
    <mergeCell ref="F175:F176"/>
    <mergeCell ref="G175:G176"/>
    <mergeCell ref="D177:D178"/>
    <mergeCell ref="E177:E178"/>
    <mergeCell ref="F177:F178"/>
    <mergeCell ref="G177:G178"/>
    <mergeCell ref="D171:D172"/>
    <mergeCell ref="E171:E172"/>
    <mergeCell ref="F171:F172"/>
    <mergeCell ref="G171:G172"/>
    <mergeCell ref="D173:D174"/>
    <mergeCell ref="E173:E174"/>
    <mergeCell ref="F173:F174"/>
    <mergeCell ref="G173:G174"/>
    <mergeCell ref="D167:D168"/>
    <mergeCell ref="E167:E168"/>
    <mergeCell ref="F167:F168"/>
    <mergeCell ref="G167:G168"/>
    <mergeCell ref="D169:D170"/>
    <mergeCell ref="E169:E170"/>
    <mergeCell ref="F169:F170"/>
    <mergeCell ref="G169:G170"/>
    <mergeCell ref="D163:D164"/>
    <mergeCell ref="E163:E164"/>
    <mergeCell ref="F163:F164"/>
    <mergeCell ref="G163:G164"/>
    <mergeCell ref="D165:D166"/>
    <mergeCell ref="E165:E166"/>
    <mergeCell ref="F165:F166"/>
    <mergeCell ref="G165:G166"/>
    <mergeCell ref="D159:D160"/>
    <mergeCell ref="E159:E160"/>
    <mergeCell ref="F159:F160"/>
    <mergeCell ref="G159:G160"/>
    <mergeCell ref="D161:D162"/>
    <mergeCell ref="E161:E162"/>
    <mergeCell ref="F161:F162"/>
    <mergeCell ref="G161:G162"/>
    <mergeCell ref="D155:D156"/>
    <mergeCell ref="E155:E156"/>
    <mergeCell ref="F155:F156"/>
    <mergeCell ref="G155:G156"/>
    <mergeCell ref="D157:D158"/>
    <mergeCell ref="E157:E158"/>
    <mergeCell ref="F157:F158"/>
    <mergeCell ref="G157:G158"/>
    <mergeCell ref="D151:D152"/>
    <mergeCell ref="E151:E152"/>
    <mergeCell ref="F151:F152"/>
    <mergeCell ref="G151:G152"/>
    <mergeCell ref="D153:D154"/>
    <mergeCell ref="E153:E154"/>
    <mergeCell ref="F153:F154"/>
    <mergeCell ref="G153:G154"/>
    <mergeCell ref="D147:D148"/>
    <mergeCell ref="E147:E148"/>
    <mergeCell ref="F147:F148"/>
    <mergeCell ref="G147:G148"/>
    <mergeCell ref="D149:D150"/>
    <mergeCell ref="E149:E150"/>
    <mergeCell ref="F149:F150"/>
    <mergeCell ref="G149:G150"/>
    <mergeCell ref="D141:D142"/>
    <mergeCell ref="E141:E142"/>
    <mergeCell ref="F141:F142"/>
    <mergeCell ref="G141:G142"/>
    <mergeCell ref="D145:D146"/>
    <mergeCell ref="E145:E146"/>
    <mergeCell ref="F145:F146"/>
    <mergeCell ref="G145:G146"/>
    <mergeCell ref="D133:D134"/>
    <mergeCell ref="E133:E134"/>
    <mergeCell ref="F133:F134"/>
    <mergeCell ref="G133:G134"/>
    <mergeCell ref="D137:D138"/>
    <mergeCell ref="E137:E138"/>
    <mergeCell ref="F137:F138"/>
    <mergeCell ref="G137:G138"/>
    <mergeCell ref="A126:E126"/>
    <mergeCell ref="F126:H126"/>
    <mergeCell ref="A129:C129"/>
    <mergeCell ref="D131:D132"/>
    <mergeCell ref="E131:E132"/>
    <mergeCell ref="F131:F132"/>
    <mergeCell ref="G131:G132"/>
    <mergeCell ref="D121:D122"/>
    <mergeCell ref="E121:E122"/>
    <mergeCell ref="F121:F122"/>
    <mergeCell ref="G121:G122"/>
    <mergeCell ref="D123:D124"/>
    <mergeCell ref="E123:E124"/>
    <mergeCell ref="F123:F124"/>
    <mergeCell ref="G123:G124"/>
    <mergeCell ref="D117:D118"/>
    <mergeCell ref="E117:E118"/>
    <mergeCell ref="F117:F118"/>
    <mergeCell ref="G117:G118"/>
    <mergeCell ref="D119:D120"/>
    <mergeCell ref="E119:E120"/>
    <mergeCell ref="F119:F120"/>
    <mergeCell ref="G119:G120"/>
    <mergeCell ref="D113:D114"/>
    <mergeCell ref="E113:E114"/>
    <mergeCell ref="F113:F114"/>
    <mergeCell ref="G113:G114"/>
    <mergeCell ref="D115:D116"/>
    <mergeCell ref="E115:E116"/>
    <mergeCell ref="F115:F116"/>
    <mergeCell ref="G115:G116"/>
    <mergeCell ref="D109:D110"/>
    <mergeCell ref="E109:E110"/>
    <mergeCell ref="F109:F110"/>
    <mergeCell ref="G109:G110"/>
    <mergeCell ref="D111:D112"/>
    <mergeCell ref="E111:E112"/>
    <mergeCell ref="F111:F112"/>
    <mergeCell ref="G111:G112"/>
    <mergeCell ref="D105:D106"/>
    <mergeCell ref="E105:E106"/>
    <mergeCell ref="F105:F106"/>
    <mergeCell ref="G105:G106"/>
    <mergeCell ref="D107:D108"/>
    <mergeCell ref="E107:E108"/>
    <mergeCell ref="F107:F108"/>
    <mergeCell ref="G107:G108"/>
    <mergeCell ref="D101:D102"/>
    <mergeCell ref="E101:E102"/>
    <mergeCell ref="F101:F102"/>
    <mergeCell ref="G101:G102"/>
    <mergeCell ref="D103:D104"/>
    <mergeCell ref="E103:E104"/>
    <mergeCell ref="F103:F104"/>
    <mergeCell ref="G103:G104"/>
    <mergeCell ref="D97:D98"/>
    <mergeCell ref="E97:E98"/>
    <mergeCell ref="F97:F98"/>
    <mergeCell ref="G97:G98"/>
    <mergeCell ref="D99:D100"/>
    <mergeCell ref="E99:E100"/>
    <mergeCell ref="F99:F100"/>
    <mergeCell ref="G99:G100"/>
    <mergeCell ref="D93:D94"/>
    <mergeCell ref="E93:E94"/>
    <mergeCell ref="F93:F94"/>
    <mergeCell ref="G93:G94"/>
    <mergeCell ref="D95:D96"/>
    <mergeCell ref="E95:E96"/>
    <mergeCell ref="F95:F96"/>
    <mergeCell ref="G95:G96"/>
    <mergeCell ref="D89:D90"/>
    <mergeCell ref="E89:E90"/>
    <mergeCell ref="F89:F90"/>
    <mergeCell ref="G89:G90"/>
    <mergeCell ref="D91:D92"/>
    <mergeCell ref="E91:E92"/>
    <mergeCell ref="F91:F92"/>
    <mergeCell ref="G91:G92"/>
    <mergeCell ref="D83:D84"/>
    <mergeCell ref="E83:E84"/>
    <mergeCell ref="F83:F84"/>
    <mergeCell ref="G83:G84"/>
    <mergeCell ref="D87:D88"/>
    <mergeCell ref="E87:E88"/>
    <mergeCell ref="F87:F88"/>
    <mergeCell ref="G87:G88"/>
    <mergeCell ref="D75:D76"/>
    <mergeCell ref="E75:E76"/>
    <mergeCell ref="F75:F76"/>
    <mergeCell ref="G75:G76"/>
    <mergeCell ref="D79:D80"/>
    <mergeCell ref="E79:E80"/>
    <mergeCell ref="F79:F80"/>
    <mergeCell ref="G79:G80"/>
    <mergeCell ref="A67:C67"/>
    <mergeCell ref="D69:D70"/>
    <mergeCell ref="E69:E70"/>
    <mergeCell ref="F69:F70"/>
    <mergeCell ref="G69:G70"/>
    <mergeCell ref="D71:D72"/>
    <mergeCell ref="E71:E72"/>
    <mergeCell ref="F71:F72"/>
    <mergeCell ref="G71:G72"/>
    <mergeCell ref="D61:D62"/>
    <mergeCell ref="E61:E62"/>
    <mergeCell ref="F61:F62"/>
    <mergeCell ref="G61:G62"/>
    <mergeCell ref="A64:E64"/>
    <mergeCell ref="F64:H64"/>
    <mergeCell ref="D57:D58"/>
    <mergeCell ref="E57:E58"/>
    <mergeCell ref="F57:F58"/>
    <mergeCell ref="G57:G58"/>
    <mergeCell ref="D59:D60"/>
    <mergeCell ref="E59:E60"/>
    <mergeCell ref="F59:F60"/>
    <mergeCell ref="G59:G60"/>
    <mergeCell ref="D53:D54"/>
    <mergeCell ref="E53:E54"/>
    <mergeCell ref="F53:F54"/>
    <mergeCell ref="G53:G54"/>
    <mergeCell ref="D55:D56"/>
    <mergeCell ref="E55:E56"/>
    <mergeCell ref="F55:F56"/>
    <mergeCell ref="G55:G56"/>
    <mergeCell ref="D49:D50"/>
    <mergeCell ref="E49:E50"/>
    <mergeCell ref="F49:F50"/>
    <mergeCell ref="G49:G50"/>
    <mergeCell ref="D51:D52"/>
    <mergeCell ref="E51:E52"/>
    <mergeCell ref="F51:F52"/>
    <mergeCell ref="G51:G52"/>
    <mergeCell ref="D45:D46"/>
    <mergeCell ref="E45:E46"/>
    <mergeCell ref="F45:F46"/>
    <mergeCell ref="G45:G46"/>
    <mergeCell ref="D47:D48"/>
    <mergeCell ref="E47:E48"/>
    <mergeCell ref="F47:F48"/>
    <mergeCell ref="G47:G48"/>
    <mergeCell ref="D41:D42"/>
    <mergeCell ref="E41:E42"/>
    <mergeCell ref="F41:F42"/>
    <mergeCell ref="G41:G42"/>
    <mergeCell ref="D43:D44"/>
    <mergeCell ref="E43:E44"/>
    <mergeCell ref="F43:F44"/>
    <mergeCell ref="G43:G44"/>
    <mergeCell ref="D37:D38"/>
    <mergeCell ref="E37:E38"/>
    <mergeCell ref="F37:F38"/>
    <mergeCell ref="G37:G38"/>
    <mergeCell ref="D39:D40"/>
    <mergeCell ref="E39:E40"/>
    <mergeCell ref="F39:F40"/>
    <mergeCell ref="G39:G40"/>
    <mergeCell ref="D33:D34"/>
    <mergeCell ref="E33:E34"/>
    <mergeCell ref="F33:F34"/>
    <mergeCell ref="G33:G34"/>
    <mergeCell ref="D35:D36"/>
    <mergeCell ref="E35:E36"/>
    <mergeCell ref="F35:F36"/>
    <mergeCell ref="G35:G36"/>
    <mergeCell ref="D29:D30"/>
    <mergeCell ref="E29:E30"/>
    <mergeCell ref="F29:F30"/>
    <mergeCell ref="G29:G30"/>
    <mergeCell ref="D31:D32"/>
    <mergeCell ref="E31:E32"/>
    <mergeCell ref="F31:F32"/>
    <mergeCell ref="G31:G32"/>
    <mergeCell ref="D25:D26"/>
    <mergeCell ref="E25:E26"/>
    <mergeCell ref="F25:F26"/>
    <mergeCell ref="G25:G26"/>
    <mergeCell ref="D27:D28"/>
    <mergeCell ref="E27:E28"/>
    <mergeCell ref="F27:F28"/>
    <mergeCell ref="G27:G28"/>
    <mergeCell ref="D21:D22"/>
    <mergeCell ref="E21:E22"/>
    <mergeCell ref="F21:F22"/>
    <mergeCell ref="G21:G22"/>
    <mergeCell ref="D23:D24"/>
    <mergeCell ref="E23:E24"/>
    <mergeCell ref="F23:F24"/>
    <mergeCell ref="G23:G24"/>
    <mergeCell ref="D17:D18"/>
    <mergeCell ref="E17:E18"/>
    <mergeCell ref="F17:F18"/>
    <mergeCell ref="G17:G18"/>
    <mergeCell ref="D19:D20"/>
    <mergeCell ref="E19:E20"/>
    <mergeCell ref="F19:F20"/>
    <mergeCell ref="G19:G20"/>
    <mergeCell ref="D13:D14"/>
    <mergeCell ref="E13:E14"/>
    <mergeCell ref="F13:F14"/>
    <mergeCell ref="G13:G14"/>
    <mergeCell ref="D15:D16"/>
    <mergeCell ref="E15:E16"/>
    <mergeCell ref="F15:F16"/>
    <mergeCell ref="G15:G16"/>
    <mergeCell ref="D9:D10"/>
    <mergeCell ref="E9:E10"/>
    <mergeCell ref="F9:F10"/>
    <mergeCell ref="G9:G10"/>
    <mergeCell ref="D11:D12"/>
    <mergeCell ref="E11:E12"/>
    <mergeCell ref="F11:F12"/>
    <mergeCell ref="G11:G12"/>
    <mergeCell ref="A1:H1"/>
    <mergeCell ref="D2:F2"/>
    <mergeCell ref="A5:C5"/>
    <mergeCell ref="D7:D8"/>
    <mergeCell ref="E7:E8"/>
    <mergeCell ref="F7:F8"/>
    <mergeCell ref="G7:G8"/>
  </mergeCells>
  <phoneticPr fontId="3"/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/>
  <rowBreaks count="8" manualBreakCount="8">
    <brk id="62" max="16383" man="1"/>
    <brk id="124" max="7" man="1"/>
    <brk id="186" max="7" man="1"/>
    <brk id="248" max="16383" man="1"/>
    <brk id="186" max="16383" man="1"/>
    <brk id="310" max="7" man="1"/>
    <brk id="372" max="7" man="1"/>
    <brk id="4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設計書表紙 (公告用)</vt:lpstr>
      <vt:lpstr>内訳表</vt:lpstr>
      <vt:lpstr>A代価</vt:lpstr>
      <vt:lpstr>B代価</vt:lpstr>
      <vt:lpstr>C代価</vt:lpstr>
      <vt:lpstr>A代価!Print_Area</vt:lpstr>
      <vt:lpstr>B代価!Print_Area</vt:lpstr>
      <vt:lpstr>C代価!Print_Area</vt:lpstr>
      <vt:lpstr>'設計書表紙 (公告用)'!Print_Area</vt:lpstr>
      <vt:lpstr>内訳表!Print_Area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PC200329</dc:creator>
  <cp:lastModifiedBy>PC200329</cp:lastModifiedBy>
  <cp:lastPrinted>2023-11-16T02:07:50Z</cp:lastPrinted>
  <dcterms:created xsi:type="dcterms:W3CDTF">2023-11-16T02:02:08Z</dcterms:created>
  <dcterms:modified xsi:type="dcterms:W3CDTF">2023-11-16T02:11:54Z</dcterms:modified>
</cp:coreProperties>
</file>