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X:\統計担当\統計書\令和04年版\05_HP公開準備\Excel版\"/>
    </mc:Choice>
  </mc:AlternateContent>
  <xr:revisionPtr revIDLastSave="0" documentId="13_ncr:1_{2B2D4538-169C-48A6-B10F-FE85CF8928C9}" xr6:coauthVersionLast="47" xr6:coauthVersionMax="47" xr10:uidLastSave="{00000000-0000-0000-0000-000000000000}"/>
  <bookViews>
    <workbookView xWindow="-120" yWindow="-120" windowWidth="19440" windowHeight="15000" tabRatio="659" xr2:uid="{00000000-000D-0000-FFFF-FFFF00000000}"/>
  </bookViews>
  <sheets>
    <sheet name="136~149" sheetId="5" r:id="rId1"/>
    <sheet name="150~152" sheetId="9" r:id="rId2"/>
    <sheet name="153~164" sheetId="11" r:id="rId3"/>
    <sheet name="165,166" sheetId="10" r:id="rId4"/>
    <sheet name="167" sheetId="8" r:id="rId5"/>
  </sheets>
  <definedNames>
    <definedName name="_xlnm.Print_Area" localSheetId="4">'167'!$A$1:$J$69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G1" i="11" l="1"/>
  <c r="A66" i="11" s="1"/>
  <c r="AG66" i="11" s="1"/>
  <c r="A1" i="10" s="1"/>
  <c r="AB1" i="10" s="1"/>
  <c r="A1" i="8" s="1"/>
  <c r="J1" i="8" s="1"/>
  <c r="A1" i="11"/>
  <c r="A66" i="9"/>
  <c r="V66" i="9" s="1"/>
  <c r="V1" i="9"/>
  <c r="A1" i="9"/>
  <c r="AG198" i="5"/>
  <c r="A198" i="5"/>
  <c r="AG133" i="5"/>
  <c r="A133" i="5"/>
  <c r="A68" i="5"/>
  <c r="AG68" i="5" s="1"/>
  <c r="AG1" i="5"/>
</calcChain>
</file>

<file path=xl/sharedStrings.xml><?xml version="1.0" encoding="utf-8"?>
<sst xmlns="http://schemas.openxmlformats.org/spreadsheetml/2006/main" count="1533" uniqueCount="533">
  <si>
    <t>国立</t>
    <rPh sb="0" eb="2">
      <t>コクリツ</t>
    </rPh>
    <phoneticPr fontId="1"/>
  </si>
  <si>
    <t>県立</t>
    <rPh sb="0" eb="2">
      <t>ケンリツ</t>
    </rPh>
    <phoneticPr fontId="1"/>
  </si>
  <si>
    <t>私立</t>
    <rPh sb="0" eb="2">
      <t>シリツ</t>
    </rPh>
    <phoneticPr fontId="1"/>
  </si>
  <si>
    <t>市立</t>
    <rPh sb="0" eb="2">
      <t>シリツ</t>
    </rPh>
    <phoneticPr fontId="1"/>
  </si>
  <si>
    <t>学校数</t>
    <rPh sb="0" eb="2">
      <t>ガッコウ</t>
    </rPh>
    <rPh sb="2" eb="3">
      <t>スウ</t>
    </rPh>
    <phoneticPr fontId="1"/>
  </si>
  <si>
    <t>在学者数</t>
    <rPh sb="0" eb="2">
      <t>ザイガク</t>
    </rPh>
    <rPh sb="2" eb="3">
      <t>シャ</t>
    </rPh>
    <rPh sb="3" eb="4">
      <t>スウ</t>
    </rPh>
    <phoneticPr fontId="1"/>
  </si>
  <si>
    <t>平成30年</t>
    <rPh sb="0" eb="2">
      <t>ヘイセイ</t>
    </rPh>
    <rPh sb="4" eb="5">
      <t>ネン</t>
    </rPh>
    <phoneticPr fontId="1"/>
  </si>
  <si>
    <t>令和元年</t>
    <rPh sb="0" eb="2">
      <t>レイワ</t>
    </rPh>
    <rPh sb="2" eb="3">
      <t>ガン</t>
    </rPh>
    <rPh sb="3" eb="4">
      <t>ネン</t>
    </rPh>
    <phoneticPr fontId="1"/>
  </si>
  <si>
    <t>令和２年</t>
    <rPh sb="0" eb="2">
      <t>レイワ</t>
    </rPh>
    <rPh sb="3" eb="4">
      <t>ネン</t>
    </rPh>
    <phoneticPr fontId="1"/>
  </si>
  <si>
    <t>総数</t>
    <rPh sb="0" eb="2">
      <t>ソウスウ</t>
    </rPh>
    <phoneticPr fontId="1"/>
  </si>
  <si>
    <t>教員数</t>
    <rPh sb="0" eb="2">
      <t>キョウイン</t>
    </rPh>
    <rPh sb="2" eb="3">
      <t>スウ</t>
    </rPh>
    <phoneticPr fontId="1"/>
  </si>
  <si>
    <t>男</t>
    <rPh sb="0" eb="1">
      <t>オトコ</t>
    </rPh>
    <phoneticPr fontId="1"/>
  </si>
  <si>
    <t>女</t>
    <rPh sb="0" eb="1">
      <t>オンナ</t>
    </rPh>
    <phoneticPr fontId="1"/>
  </si>
  <si>
    <t>学級数</t>
    <rPh sb="0" eb="2">
      <t>ガッキュウ</t>
    </rPh>
    <rPh sb="2" eb="3">
      <t>スウ</t>
    </rPh>
    <phoneticPr fontId="1"/>
  </si>
  <si>
    <t>本校</t>
    <rPh sb="0" eb="2">
      <t>ホンコウ</t>
    </rPh>
    <phoneticPr fontId="1"/>
  </si>
  <si>
    <t>分校</t>
    <rPh sb="0" eb="2">
      <t>ブンコウ</t>
    </rPh>
    <phoneticPr fontId="1"/>
  </si>
  <si>
    <t>園数</t>
    <rPh sb="0" eb="1">
      <t>エン</t>
    </rPh>
    <rPh sb="1" eb="2">
      <t>スウ</t>
    </rPh>
    <phoneticPr fontId="1"/>
  </si>
  <si>
    <t>卒業者数</t>
    <rPh sb="0" eb="3">
      <t>ソツギョウシャ</t>
    </rPh>
    <rPh sb="3" eb="4">
      <t>スウ</t>
    </rPh>
    <phoneticPr fontId="1"/>
  </si>
  <si>
    <t>専修学校（高等課程）進学者</t>
    <rPh sb="0" eb="2">
      <t>センシュウ</t>
    </rPh>
    <rPh sb="2" eb="4">
      <t>ガッコウ</t>
    </rPh>
    <rPh sb="5" eb="7">
      <t>コウトウ</t>
    </rPh>
    <rPh sb="7" eb="9">
      <t>カテイ</t>
    </rPh>
    <rPh sb="10" eb="13">
      <t>シンガクシャ</t>
    </rPh>
    <phoneticPr fontId="1"/>
  </si>
  <si>
    <t>上記以外の者</t>
    <rPh sb="0" eb="2">
      <t>ジョウキ</t>
    </rPh>
    <rPh sb="2" eb="4">
      <t>イガイ</t>
    </rPh>
    <rPh sb="5" eb="6">
      <t>モノ</t>
    </rPh>
    <phoneticPr fontId="1"/>
  </si>
  <si>
    <t>死亡・不詳の者</t>
    <rPh sb="0" eb="2">
      <t>シボウ</t>
    </rPh>
    <rPh sb="3" eb="5">
      <t>フショウ</t>
    </rPh>
    <rPh sb="6" eb="7">
      <t>モノ</t>
    </rPh>
    <phoneticPr fontId="1"/>
  </si>
  <si>
    <t>（再掲）高等学校等進学者のうち他県への進学者</t>
    <rPh sb="1" eb="3">
      <t>サイケイ</t>
    </rPh>
    <rPh sb="4" eb="6">
      <t>コウトウ</t>
    </rPh>
    <rPh sb="6" eb="8">
      <t>ガッコウ</t>
    </rPh>
    <rPh sb="8" eb="9">
      <t>トウ</t>
    </rPh>
    <rPh sb="9" eb="12">
      <t>シンガクシャ</t>
    </rPh>
    <rPh sb="15" eb="17">
      <t>タケン</t>
    </rPh>
    <rPh sb="19" eb="22">
      <t>シンガクシャ</t>
    </rPh>
    <phoneticPr fontId="1"/>
  </si>
  <si>
    <t>（再掲）進学者のうち就職している者</t>
    <rPh sb="1" eb="3">
      <t>サイケイ</t>
    </rPh>
    <rPh sb="4" eb="7">
      <t>シンガクシャ</t>
    </rPh>
    <rPh sb="10" eb="12">
      <t>シュウショク</t>
    </rPh>
    <rPh sb="16" eb="17">
      <t>モノ</t>
    </rPh>
    <phoneticPr fontId="1"/>
  </si>
  <si>
    <t>一時的な仕事についた者</t>
    <rPh sb="0" eb="3">
      <t>イチジテキ</t>
    </rPh>
    <rPh sb="4" eb="6">
      <t>シゴト</t>
    </rPh>
    <rPh sb="10" eb="11">
      <t>モノ</t>
    </rPh>
    <phoneticPr fontId="1"/>
  </si>
  <si>
    <t>（再掲）大学等進学者のうち通信教育部を除く進学者</t>
    <rPh sb="1" eb="3">
      <t>サイケイ</t>
    </rPh>
    <rPh sb="4" eb="6">
      <t>ダイガク</t>
    </rPh>
    <rPh sb="6" eb="7">
      <t>トウ</t>
    </rPh>
    <rPh sb="7" eb="10">
      <t>シンガクシャ</t>
    </rPh>
    <rPh sb="13" eb="15">
      <t>ツウシン</t>
    </rPh>
    <rPh sb="15" eb="17">
      <t>キョウイク</t>
    </rPh>
    <rPh sb="17" eb="18">
      <t>ブ</t>
    </rPh>
    <rPh sb="19" eb="20">
      <t>ノゾ</t>
    </rPh>
    <rPh sb="21" eb="24">
      <t>シンガクシャ</t>
    </rPh>
    <phoneticPr fontId="1"/>
  </si>
  <si>
    <t>区分</t>
    <rPh sb="0" eb="2">
      <t>クブン</t>
    </rPh>
    <phoneticPr fontId="1"/>
  </si>
  <si>
    <t>計</t>
    <rPh sb="0" eb="1">
      <t>ケイ</t>
    </rPh>
    <phoneticPr fontId="1"/>
  </si>
  <si>
    <t>大学
短大</t>
    <rPh sb="0" eb="2">
      <t>ダイガク</t>
    </rPh>
    <rPh sb="3" eb="5">
      <t>タンダイ</t>
    </rPh>
    <phoneticPr fontId="1"/>
  </si>
  <si>
    <t>高等
専門
学校</t>
    <rPh sb="0" eb="2">
      <t>コウトウ</t>
    </rPh>
    <rPh sb="3" eb="5">
      <t>センモン</t>
    </rPh>
    <rPh sb="6" eb="8">
      <t>ガッコウ</t>
    </rPh>
    <phoneticPr fontId="1"/>
  </si>
  <si>
    <t>高等
学校</t>
    <rPh sb="0" eb="2">
      <t>コウトウ</t>
    </rPh>
    <rPh sb="3" eb="5">
      <t>ガッコウ</t>
    </rPh>
    <phoneticPr fontId="1"/>
  </si>
  <si>
    <t>中
学
校</t>
    <rPh sb="0" eb="1">
      <t>チュウ</t>
    </rPh>
    <rPh sb="2" eb="3">
      <t>マナブ</t>
    </rPh>
    <rPh sb="4" eb="5">
      <t>コウ</t>
    </rPh>
    <phoneticPr fontId="1"/>
  </si>
  <si>
    <t>小
学
校</t>
    <rPh sb="0" eb="1">
      <t>ショウ</t>
    </rPh>
    <rPh sb="2" eb="3">
      <t>マナブ</t>
    </rPh>
    <rPh sb="4" eb="5">
      <t>コウ</t>
    </rPh>
    <phoneticPr fontId="1"/>
  </si>
  <si>
    <t>幼
稚
園</t>
    <rPh sb="0" eb="1">
      <t>ヨウ</t>
    </rPh>
    <rPh sb="2" eb="3">
      <t>チ</t>
    </rPh>
    <rPh sb="4" eb="5">
      <t>エン</t>
    </rPh>
    <phoneticPr fontId="1"/>
  </si>
  <si>
    <t>特別
支援
学校</t>
    <rPh sb="0" eb="2">
      <t>トクベツ</t>
    </rPh>
    <rPh sb="3" eb="5">
      <t>シエン</t>
    </rPh>
    <rPh sb="6" eb="8">
      <t>ガッコウ</t>
    </rPh>
    <phoneticPr fontId="1"/>
  </si>
  <si>
    <t>各種
学校</t>
    <rPh sb="0" eb="2">
      <t>カクシュ</t>
    </rPh>
    <rPh sb="3" eb="5">
      <t>ガッコウ</t>
    </rPh>
    <phoneticPr fontId="1"/>
  </si>
  <si>
    <t>専修
学校</t>
    <rPh sb="0" eb="2">
      <t>センシュウ</t>
    </rPh>
    <rPh sb="3" eb="5">
      <t>ガッコウ</t>
    </rPh>
    <phoneticPr fontId="1"/>
  </si>
  <si>
    <t>在学（園）者数</t>
    <rPh sb="0" eb="2">
      <t>ザイガク</t>
    </rPh>
    <rPh sb="3" eb="4">
      <t>エン</t>
    </rPh>
    <rPh sb="5" eb="6">
      <t>シャ</t>
    </rPh>
    <rPh sb="6" eb="7">
      <t>スウ</t>
    </rPh>
    <phoneticPr fontId="1"/>
  </si>
  <si>
    <t>教員数（兼務者を含む。）</t>
    <rPh sb="0" eb="2">
      <t>キョウイン</t>
    </rPh>
    <rPh sb="2" eb="3">
      <t>スウ</t>
    </rPh>
    <rPh sb="4" eb="6">
      <t>ケンム</t>
    </rPh>
    <rPh sb="6" eb="7">
      <t>シャ</t>
    </rPh>
    <rPh sb="8" eb="9">
      <t>フク</t>
    </rPh>
    <phoneticPr fontId="1"/>
  </si>
  <si>
    <t>本務</t>
    <rPh sb="0" eb="2">
      <t>ホンム</t>
    </rPh>
    <phoneticPr fontId="1"/>
  </si>
  <si>
    <t>兼務</t>
    <rPh sb="0" eb="2">
      <t>ケンム</t>
    </rPh>
    <phoneticPr fontId="1"/>
  </si>
  <si>
    <t>３歳</t>
    <rPh sb="1" eb="2">
      <t>サイ</t>
    </rPh>
    <phoneticPr fontId="1"/>
  </si>
  <si>
    <t>４歳</t>
    <rPh sb="1" eb="2">
      <t>サイ</t>
    </rPh>
    <phoneticPr fontId="1"/>
  </si>
  <si>
    <t>５歳</t>
    <rPh sb="1" eb="2">
      <t>サイ</t>
    </rPh>
    <phoneticPr fontId="1"/>
  </si>
  <si>
    <t>園児数</t>
    <rPh sb="0" eb="2">
      <t>エンジ</t>
    </rPh>
    <rPh sb="2" eb="3">
      <t>スウ</t>
    </rPh>
    <phoneticPr fontId="1"/>
  </si>
  <si>
    <t>資料：文部科学省「学校基本調査」</t>
    <rPh sb="0" eb="2">
      <t>シリョウ</t>
    </rPh>
    <rPh sb="3" eb="5">
      <t>モンブ</t>
    </rPh>
    <rPh sb="5" eb="8">
      <t>カガクショウ</t>
    </rPh>
    <rPh sb="9" eb="11">
      <t>ガッコウ</t>
    </rPh>
    <rPh sb="11" eb="13">
      <t>キホン</t>
    </rPh>
    <rPh sb="13" eb="15">
      <t>チョウサ</t>
    </rPh>
    <phoneticPr fontId="1"/>
  </si>
  <si>
    <t>児童数</t>
    <rPh sb="0" eb="2">
      <t>ジドウ</t>
    </rPh>
    <rPh sb="2" eb="3">
      <t>スウ</t>
    </rPh>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</si>
  <si>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</si>
  <si>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</si>
  <si>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</si>
  <si>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</si>
  <si>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</si>
  <si>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６年</t>
    <rPh sb="1" eb="2">
      <t>ネン</t>
    </rPh>
    <phoneticPr fontId="1"/>
  </si>
  <si>
    <t>単式
学級</t>
    <rPh sb="0" eb="2">
      <t>タンシキ</t>
    </rPh>
    <rPh sb="3" eb="5">
      <t>ガッキュウ</t>
    </rPh>
    <phoneticPr fontId="1"/>
  </si>
  <si>
    <t>複式
学級</t>
    <rPh sb="0" eb="2">
      <t>フクシキ</t>
    </rPh>
    <rPh sb="3" eb="5">
      <t>ガッキュウ</t>
    </rPh>
    <phoneticPr fontId="1"/>
  </si>
  <si>
    <t>特別
支援
学級</t>
    <rPh sb="0" eb="2">
      <t>トクベツ</t>
    </rPh>
    <rPh sb="3" eb="5">
      <t>シエン</t>
    </rPh>
    <rPh sb="6" eb="8">
      <t>ガッキュウ</t>
    </rPh>
    <phoneticPr fontId="1"/>
  </si>
  <si>
    <t>資料：文部科学省「学校基本調査」</t>
    <rPh sb="0" eb="2">
      <t>シリョウ</t>
    </rPh>
    <rPh sb="3" eb="8">
      <t>モンブカガクショウ</t>
    </rPh>
    <rPh sb="9" eb="15">
      <t>ガッコウキホンチョウサ</t>
    </rPh>
    <phoneticPr fontId="1"/>
  </si>
  <si>
    <t>生徒数</t>
    <rPh sb="0" eb="3">
      <t>セイトスウ</t>
    </rPh>
    <phoneticPr fontId="1"/>
  </si>
  <si>
    <t>資料：徳山工業高等専門学校</t>
    <rPh sb="0" eb="2">
      <t>シリョウ</t>
    </rPh>
    <rPh sb="3" eb="13">
      <t>トクヤマコウギョウコウトウセンモンガッコウ</t>
    </rPh>
    <phoneticPr fontId="1"/>
  </si>
  <si>
    <t>学生数</t>
    <rPh sb="0" eb="3">
      <t>ガクセイスウ</t>
    </rPh>
    <phoneticPr fontId="1"/>
  </si>
  <si>
    <t>専攻科</t>
    <rPh sb="0" eb="3">
      <t>センコウカ</t>
    </rPh>
    <phoneticPr fontId="1"/>
  </si>
  <si>
    <t>（各年5月1日）</t>
    <rPh sb="1" eb="3">
      <t>カクネン</t>
    </rPh>
    <rPh sb="4" eb="5">
      <t>ガツ</t>
    </rPh>
    <rPh sb="6" eb="7">
      <t>ニチ</t>
    </rPh>
    <phoneticPr fontId="1"/>
  </si>
  <si>
    <t>幼稚部</t>
    <rPh sb="0" eb="3">
      <t>ヨウチブ</t>
    </rPh>
    <phoneticPr fontId="1"/>
  </si>
  <si>
    <t>小学部</t>
    <rPh sb="0" eb="2">
      <t>ショウガク</t>
    </rPh>
    <rPh sb="2" eb="3">
      <t>ブ</t>
    </rPh>
    <phoneticPr fontId="1"/>
  </si>
  <si>
    <t>中学部</t>
    <rPh sb="0" eb="2">
      <t>チュウガク</t>
    </rPh>
    <rPh sb="2" eb="3">
      <t>ブ</t>
    </rPh>
    <phoneticPr fontId="1"/>
  </si>
  <si>
    <t>高等部</t>
    <rPh sb="0" eb="3">
      <t>コウトウブ</t>
    </rPh>
    <phoneticPr fontId="1"/>
  </si>
  <si>
    <t>高等学校等進学者</t>
    <rPh sb="0" eb="2">
      <t>コウトウ</t>
    </rPh>
    <rPh sb="2" eb="4">
      <t>ガッコウ</t>
    </rPh>
    <rPh sb="4" eb="5">
      <t>トウ</t>
    </rPh>
    <rPh sb="5" eb="8">
      <t>シンガクシャ</t>
    </rPh>
    <phoneticPr fontId="1"/>
  </si>
  <si>
    <t>（再掲）高等学校等進学者のうち通信制を除く進学者</t>
    <rPh sb="1" eb="3">
      <t>サイケイ</t>
    </rPh>
    <rPh sb="4" eb="6">
      <t>コウトウ</t>
    </rPh>
    <rPh sb="6" eb="8">
      <t>ガッコウ</t>
    </rPh>
    <rPh sb="8" eb="9">
      <t>トウ</t>
    </rPh>
    <rPh sb="9" eb="12">
      <t>シンガクシャ</t>
    </rPh>
    <rPh sb="15" eb="18">
      <t>ツウシンセイ</t>
    </rPh>
    <rPh sb="19" eb="20">
      <t>ノゾ</t>
    </rPh>
    <rPh sb="21" eb="23">
      <t>シンガク</t>
    </rPh>
    <rPh sb="23" eb="24">
      <t>シャ</t>
    </rPh>
    <phoneticPr fontId="1"/>
  </si>
  <si>
    <t>大学等進学者</t>
    <rPh sb="0" eb="2">
      <t>ダイガク</t>
    </rPh>
    <rPh sb="2" eb="3">
      <t>トウ</t>
    </rPh>
    <rPh sb="3" eb="6">
      <t>シンガクシャ</t>
    </rPh>
    <phoneticPr fontId="1"/>
  </si>
  <si>
    <t>専修学校（専門課程）進学者</t>
    <rPh sb="0" eb="2">
      <t>センシュウ</t>
    </rPh>
    <rPh sb="2" eb="4">
      <t>ガッコウ</t>
    </rPh>
    <rPh sb="5" eb="7">
      <t>センモン</t>
    </rPh>
    <rPh sb="7" eb="9">
      <t>カテイ</t>
    </rPh>
    <rPh sb="10" eb="13">
      <t>シンガクシャ</t>
    </rPh>
    <phoneticPr fontId="1"/>
  </si>
  <si>
    <t>就職者（正規の職員等）</t>
    <rPh sb="0" eb="2">
      <t>シュウショク</t>
    </rPh>
    <rPh sb="2" eb="3">
      <t>シャ</t>
    </rPh>
    <rPh sb="4" eb="6">
      <t>セイキ</t>
    </rPh>
    <rPh sb="7" eb="9">
      <t>ショクイン</t>
    </rPh>
    <rPh sb="9" eb="10">
      <t>トウ</t>
    </rPh>
    <phoneticPr fontId="1"/>
  </si>
  <si>
    <t>就職者（正規の職員等でない者）</t>
    <rPh sb="0" eb="2">
      <t>シュウショク</t>
    </rPh>
    <rPh sb="2" eb="3">
      <t>シャ</t>
    </rPh>
    <rPh sb="13" eb="14">
      <t>モノ</t>
    </rPh>
    <phoneticPr fontId="1"/>
  </si>
  <si>
    <t>年齢</t>
    <rPh sb="0" eb="2">
      <t>ネンレイ</t>
    </rPh>
    <phoneticPr fontId="1"/>
  </si>
  <si>
    <t>全国</t>
    <rPh sb="0" eb="2">
      <t>ゼンコク</t>
    </rPh>
    <phoneticPr fontId="1"/>
  </si>
  <si>
    <t>本市</t>
    <rPh sb="0" eb="2">
      <t>ホンシ</t>
    </rPh>
    <phoneticPr fontId="1"/>
  </si>
  <si>
    <t>６歳</t>
    <rPh sb="1" eb="2">
      <t>サイ</t>
    </rPh>
    <phoneticPr fontId="1"/>
  </si>
  <si>
    <t>７歳</t>
    <rPh sb="1" eb="2">
      <t>サイ</t>
    </rPh>
    <phoneticPr fontId="1"/>
  </si>
  <si>
    <t>８歳</t>
    <rPh sb="1" eb="2">
      <t>サイ</t>
    </rPh>
    <phoneticPr fontId="1"/>
  </si>
  <si>
    <t>９歳</t>
    <rPh sb="1" eb="2">
      <t>サイ</t>
    </rPh>
    <phoneticPr fontId="1"/>
  </si>
  <si>
    <t>１０歳</t>
    <rPh sb="2" eb="3">
      <t>サイ</t>
    </rPh>
    <phoneticPr fontId="1"/>
  </si>
  <si>
    <t>１１歳</t>
    <rPh sb="2" eb="3">
      <t>サイ</t>
    </rPh>
    <phoneticPr fontId="1"/>
  </si>
  <si>
    <t>１２歳</t>
    <rPh sb="2" eb="3">
      <t>サイ</t>
    </rPh>
    <phoneticPr fontId="1"/>
  </si>
  <si>
    <t>１３歳</t>
    <rPh sb="2" eb="3">
      <t>サイ</t>
    </rPh>
    <phoneticPr fontId="1"/>
  </si>
  <si>
    <t>１４歳</t>
    <rPh sb="2" eb="3">
      <t>サイ</t>
    </rPh>
    <phoneticPr fontId="1"/>
  </si>
  <si>
    <t>性別</t>
    <rPh sb="0" eb="2">
      <t>セイベツ</t>
    </rPh>
    <phoneticPr fontId="1"/>
  </si>
  <si>
    <t>資料：文部科学省「学校保健統計調査」、市学校教育課</t>
    <rPh sb="0" eb="2">
      <t>シリョウ</t>
    </rPh>
    <rPh sb="3" eb="5">
      <t>モンブ</t>
    </rPh>
    <rPh sb="5" eb="8">
      <t>カガクショウ</t>
    </rPh>
    <rPh sb="9" eb="11">
      <t>ガッコウ</t>
    </rPh>
    <rPh sb="11" eb="13">
      <t>ホケン</t>
    </rPh>
    <rPh sb="13" eb="15">
      <t>トウケイ</t>
    </rPh>
    <rPh sb="15" eb="17">
      <t>チョウサ</t>
    </rPh>
    <rPh sb="19" eb="20">
      <t>シ</t>
    </rPh>
    <rPh sb="20" eb="22">
      <t>ガッコウ</t>
    </rPh>
    <rPh sb="22" eb="24">
      <t>キョウイク</t>
    </rPh>
    <rPh sb="24" eb="25">
      <t>カ</t>
    </rPh>
    <phoneticPr fontId="1"/>
  </si>
  <si>
    <t>図書館</t>
    <rPh sb="0" eb="3">
      <t>トショカン</t>
    </rPh>
    <phoneticPr fontId="1"/>
  </si>
  <si>
    <t>年度</t>
    <rPh sb="0" eb="2">
      <t>ネンド</t>
    </rPh>
    <phoneticPr fontId="1"/>
  </si>
  <si>
    <t>個人貸出利用者延べ数</t>
    <rPh sb="0" eb="2">
      <t>コジン</t>
    </rPh>
    <rPh sb="2" eb="4">
      <t>カシダシ</t>
    </rPh>
    <rPh sb="4" eb="7">
      <t>リヨウシャ</t>
    </rPh>
    <rPh sb="7" eb="8">
      <t>ノ</t>
    </rPh>
    <rPh sb="9" eb="10">
      <t>スウ</t>
    </rPh>
    <phoneticPr fontId="1"/>
  </si>
  <si>
    <t>一般</t>
    <rPh sb="0" eb="2">
      <t>イッパン</t>
    </rPh>
    <phoneticPr fontId="1"/>
  </si>
  <si>
    <t>中学生</t>
    <rPh sb="0" eb="3">
      <t>チュウガクセイ</t>
    </rPh>
    <phoneticPr fontId="1"/>
  </si>
  <si>
    <t>開館
日数</t>
    <rPh sb="0" eb="2">
      <t>カイカン</t>
    </rPh>
    <rPh sb="3" eb="5">
      <t>ニッスウ</t>
    </rPh>
    <phoneticPr fontId="1"/>
  </si>
  <si>
    <t>大学生
高校生</t>
    <rPh sb="0" eb="2">
      <t>ダイガク</t>
    </rPh>
    <rPh sb="2" eb="3">
      <t>セイ</t>
    </rPh>
    <rPh sb="4" eb="7">
      <t>コウコウセイ</t>
    </rPh>
    <phoneticPr fontId="1"/>
  </si>
  <si>
    <t>小学生
幼児</t>
    <rPh sb="0" eb="3">
      <t>ショウガクセイ</t>
    </rPh>
    <rPh sb="4" eb="6">
      <t>ヨウジ</t>
    </rPh>
    <phoneticPr fontId="1"/>
  </si>
  <si>
    <t>個人
登録者</t>
    <rPh sb="0" eb="2">
      <t>コジン</t>
    </rPh>
    <rPh sb="3" eb="5">
      <t>トウロク</t>
    </rPh>
    <rPh sb="5" eb="6">
      <t>シャ</t>
    </rPh>
    <phoneticPr fontId="1"/>
  </si>
  <si>
    <t>中央図書館</t>
    <rPh sb="0" eb="2">
      <t>チュウオウ</t>
    </rPh>
    <rPh sb="2" eb="5">
      <t>トショカン</t>
    </rPh>
    <phoneticPr fontId="1"/>
  </si>
  <si>
    <t>新南陽図書館</t>
    <rPh sb="0" eb="3">
      <t>シンナンヨウ</t>
    </rPh>
    <rPh sb="3" eb="6">
      <t>トショカン</t>
    </rPh>
    <phoneticPr fontId="1"/>
  </si>
  <si>
    <t>福川図書館</t>
    <rPh sb="0" eb="2">
      <t>フクガワ</t>
    </rPh>
    <rPh sb="2" eb="5">
      <t>トショカン</t>
    </rPh>
    <phoneticPr fontId="1"/>
  </si>
  <si>
    <t>熊毛図書館</t>
    <rPh sb="0" eb="2">
      <t>クマゲ</t>
    </rPh>
    <rPh sb="2" eb="5">
      <t>トショカン</t>
    </rPh>
    <phoneticPr fontId="1"/>
  </si>
  <si>
    <t>鹿野図書館</t>
    <rPh sb="0" eb="2">
      <t>カノ</t>
    </rPh>
    <rPh sb="2" eb="5">
      <t>トショカン</t>
    </rPh>
    <phoneticPr fontId="1"/>
  </si>
  <si>
    <t>注）個人登録者のみ自動車図書館を含む。</t>
    <rPh sb="0" eb="1">
      <t>チュウ</t>
    </rPh>
    <rPh sb="2" eb="4">
      <t>コジン</t>
    </rPh>
    <rPh sb="4" eb="6">
      <t>トウロク</t>
    </rPh>
    <rPh sb="6" eb="7">
      <t>シャ</t>
    </rPh>
    <rPh sb="9" eb="12">
      <t>ジドウシャ</t>
    </rPh>
    <rPh sb="12" eb="15">
      <t>トショカン</t>
    </rPh>
    <rPh sb="16" eb="17">
      <t>フク</t>
    </rPh>
    <phoneticPr fontId="1"/>
  </si>
  <si>
    <t>資料：市中央図書館</t>
    <rPh sb="0" eb="2">
      <t>シリョウ</t>
    </rPh>
    <rPh sb="3" eb="4">
      <t>シ</t>
    </rPh>
    <rPh sb="4" eb="6">
      <t>チュウオウ</t>
    </rPh>
    <rPh sb="6" eb="9">
      <t>トショカン</t>
    </rPh>
    <phoneticPr fontId="1"/>
  </si>
  <si>
    <t>総記</t>
    <rPh sb="0" eb="2">
      <t>ソウキ</t>
    </rPh>
    <phoneticPr fontId="1"/>
  </si>
  <si>
    <t>技術</t>
    <rPh sb="0" eb="2">
      <t>ギジュツ</t>
    </rPh>
    <phoneticPr fontId="1"/>
  </si>
  <si>
    <t>産業</t>
    <rPh sb="0" eb="2">
      <t>サンギョウ</t>
    </rPh>
    <phoneticPr fontId="1"/>
  </si>
  <si>
    <t>芸術</t>
    <rPh sb="0" eb="2">
      <t>ゲイジュツ</t>
    </rPh>
    <phoneticPr fontId="1"/>
  </si>
  <si>
    <t>言語</t>
    <rPh sb="0" eb="2">
      <t>ゲンゴ</t>
    </rPh>
    <phoneticPr fontId="1"/>
  </si>
  <si>
    <t>文学</t>
    <rPh sb="0" eb="2">
      <t>ブンガク</t>
    </rPh>
    <phoneticPr fontId="1"/>
  </si>
  <si>
    <t>洋書</t>
    <rPh sb="0" eb="2">
      <t>ヨウショ</t>
    </rPh>
    <phoneticPr fontId="1"/>
  </si>
  <si>
    <t>ＡＶ</t>
    <phoneticPr fontId="1"/>
  </si>
  <si>
    <t>注）参考資料・郷土資料・洋書は総記から児童図書までの各分類に含まれる｡</t>
    <rPh sb="0" eb="1">
      <t>チュウ</t>
    </rPh>
    <rPh sb="2" eb="4">
      <t>サンコウ</t>
    </rPh>
    <rPh sb="4" eb="6">
      <t>シリョウ</t>
    </rPh>
    <rPh sb="7" eb="9">
      <t>キョウド</t>
    </rPh>
    <rPh sb="9" eb="11">
      <t>シリョウ</t>
    </rPh>
    <rPh sb="12" eb="14">
      <t>ヨウショ</t>
    </rPh>
    <rPh sb="15" eb="17">
      <t>ソウキ</t>
    </rPh>
    <rPh sb="19" eb="21">
      <t>ジドウ</t>
    </rPh>
    <rPh sb="21" eb="23">
      <t>トショ</t>
    </rPh>
    <rPh sb="26" eb="29">
      <t>カクブンルイ</t>
    </rPh>
    <rPh sb="30" eb="31">
      <t>フク</t>
    </rPh>
    <phoneticPr fontId="1"/>
  </si>
  <si>
    <t>一般貸出資料数</t>
    <rPh sb="0" eb="2">
      <t>イッパン</t>
    </rPh>
    <rPh sb="2" eb="4">
      <t>カシダシ</t>
    </rPh>
    <rPh sb="4" eb="6">
      <t>シリョウ</t>
    </rPh>
    <rPh sb="6" eb="7">
      <t>スウ</t>
    </rPh>
    <phoneticPr fontId="1"/>
  </si>
  <si>
    <t>雑誌</t>
    <rPh sb="0" eb="2">
      <t>ザッシ</t>
    </rPh>
    <phoneticPr fontId="1"/>
  </si>
  <si>
    <t>貸出資料数</t>
    <rPh sb="0" eb="2">
      <t>カシダシ</t>
    </rPh>
    <rPh sb="2" eb="4">
      <t>シリョウ</t>
    </rPh>
    <rPh sb="4" eb="5">
      <t>スウ</t>
    </rPh>
    <phoneticPr fontId="1"/>
  </si>
  <si>
    <t>巡回数</t>
    <rPh sb="0" eb="2">
      <t>ジュンカイ</t>
    </rPh>
    <rPh sb="2" eb="3">
      <t>スウ</t>
    </rPh>
    <phoneticPr fontId="1"/>
  </si>
  <si>
    <t>児童</t>
    <rPh sb="0" eb="2">
      <t>ジドウ</t>
    </rPh>
    <phoneticPr fontId="1"/>
  </si>
  <si>
    <t>利用者別使用件数</t>
    <rPh sb="0" eb="3">
      <t>リヨウシャ</t>
    </rPh>
    <rPh sb="3" eb="4">
      <t>ベツ</t>
    </rPh>
    <rPh sb="4" eb="6">
      <t>シヨウ</t>
    </rPh>
    <rPh sb="6" eb="8">
      <t>ケンスウ</t>
    </rPh>
    <phoneticPr fontId="1"/>
  </si>
  <si>
    <t>大ホール</t>
    <rPh sb="0" eb="1">
      <t>ダイ</t>
    </rPh>
    <phoneticPr fontId="1"/>
  </si>
  <si>
    <t>官庁・学校</t>
    <rPh sb="0" eb="2">
      <t>カンチョウ</t>
    </rPh>
    <rPh sb="3" eb="5">
      <t>ガッコウ</t>
    </rPh>
    <phoneticPr fontId="1"/>
  </si>
  <si>
    <t>各種団体</t>
    <rPh sb="0" eb="2">
      <t>カクシュ</t>
    </rPh>
    <rPh sb="2" eb="4">
      <t>ダンタイ</t>
    </rPh>
    <phoneticPr fontId="1"/>
  </si>
  <si>
    <t>会社</t>
    <rPh sb="0" eb="2">
      <t>カイシャ</t>
    </rPh>
    <phoneticPr fontId="1"/>
  </si>
  <si>
    <t>芸能プロ</t>
    <rPh sb="0" eb="2">
      <t>ゲイノウ</t>
    </rPh>
    <phoneticPr fontId="1"/>
  </si>
  <si>
    <t>その他</t>
    <rPh sb="2" eb="3">
      <t>タ</t>
    </rPh>
    <phoneticPr fontId="1"/>
  </si>
  <si>
    <t>練習室</t>
    <rPh sb="0" eb="3">
      <t>レンシュウシツ</t>
    </rPh>
    <phoneticPr fontId="1"/>
  </si>
  <si>
    <t>展示室</t>
    <rPh sb="0" eb="2">
      <t>テンジ</t>
    </rPh>
    <rPh sb="2" eb="3">
      <t>シツ</t>
    </rPh>
    <phoneticPr fontId="1"/>
  </si>
  <si>
    <t>和室</t>
    <rPh sb="0" eb="2">
      <t>ワシツ</t>
    </rPh>
    <phoneticPr fontId="1"/>
  </si>
  <si>
    <t>映画</t>
    <rPh sb="0" eb="2">
      <t>エイガ</t>
    </rPh>
    <phoneticPr fontId="1"/>
  </si>
  <si>
    <t>講演会</t>
    <rPh sb="0" eb="3">
      <t>コウエンカイ</t>
    </rPh>
    <phoneticPr fontId="1"/>
  </si>
  <si>
    <t>大会式典</t>
    <rPh sb="0" eb="2">
      <t>タイカイ</t>
    </rPh>
    <rPh sb="2" eb="4">
      <t>シキテン</t>
    </rPh>
    <phoneticPr fontId="1"/>
  </si>
  <si>
    <t>発表会</t>
    <rPh sb="0" eb="3">
      <t>ハッピョウカイ</t>
    </rPh>
    <phoneticPr fontId="1"/>
  </si>
  <si>
    <t>食堂</t>
    <rPh sb="0" eb="2">
      <t>ショクドウ</t>
    </rPh>
    <phoneticPr fontId="1"/>
  </si>
  <si>
    <t>練習室１</t>
    <rPh sb="0" eb="3">
      <t>レンシュウシツ</t>
    </rPh>
    <phoneticPr fontId="1"/>
  </si>
  <si>
    <t>練習室２</t>
    <rPh sb="0" eb="3">
      <t>レンシュウシツ</t>
    </rPh>
    <phoneticPr fontId="1"/>
  </si>
  <si>
    <t>練習室３</t>
    <rPh sb="0" eb="3">
      <t>レンシュウシツ</t>
    </rPh>
    <phoneticPr fontId="1"/>
  </si>
  <si>
    <t>展示室</t>
    <rPh sb="0" eb="3">
      <t>テンジシツ</t>
    </rPh>
    <phoneticPr fontId="1"/>
  </si>
  <si>
    <t>地下</t>
    <rPh sb="0" eb="2">
      <t>チカ</t>
    </rPh>
    <phoneticPr fontId="1"/>
  </si>
  <si>
    <t>３階</t>
    <rPh sb="1" eb="2">
      <t>カイ</t>
    </rPh>
    <phoneticPr fontId="1"/>
  </si>
  <si>
    <t>開館日数</t>
    <rPh sb="0" eb="2">
      <t>カイカン</t>
    </rPh>
    <rPh sb="2" eb="4">
      <t>ニッスウ</t>
    </rPh>
    <phoneticPr fontId="1"/>
  </si>
  <si>
    <t>入場者数</t>
    <rPh sb="0" eb="2">
      <t>ニュウジョウ</t>
    </rPh>
    <rPh sb="2" eb="3">
      <t>シャ</t>
    </rPh>
    <rPh sb="3" eb="4">
      <t>スウ</t>
    </rPh>
    <phoneticPr fontId="1"/>
  </si>
  <si>
    <t>１日平均</t>
    <rPh sb="1" eb="2">
      <t>ニチ</t>
    </rPh>
    <rPh sb="2" eb="4">
      <t>ヘイキン</t>
    </rPh>
    <phoneticPr fontId="1"/>
  </si>
  <si>
    <t>資料：市文化スポーツ課</t>
    <rPh sb="0" eb="2">
      <t>シリョウ</t>
    </rPh>
    <rPh sb="3" eb="4">
      <t>シ</t>
    </rPh>
    <rPh sb="4" eb="6">
      <t>ブンカ</t>
    </rPh>
    <rPh sb="10" eb="11">
      <t>カ</t>
    </rPh>
    <phoneticPr fontId="1"/>
  </si>
  <si>
    <t>ボーイスカウト</t>
    <phoneticPr fontId="1"/>
  </si>
  <si>
    <t>子ども会</t>
    <rPh sb="0" eb="1">
      <t>コ</t>
    </rPh>
    <rPh sb="3" eb="4">
      <t>カイ</t>
    </rPh>
    <phoneticPr fontId="1"/>
  </si>
  <si>
    <t>地域婦人会</t>
    <rPh sb="0" eb="2">
      <t>チイキ</t>
    </rPh>
    <rPh sb="2" eb="5">
      <t>フジンカイ</t>
    </rPh>
    <phoneticPr fontId="1"/>
  </si>
  <si>
    <t>地域青年団</t>
    <rPh sb="0" eb="2">
      <t>チイキ</t>
    </rPh>
    <rPh sb="2" eb="5">
      <t>セイネンダン</t>
    </rPh>
    <phoneticPr fontId="1"/>
  </si>
  <si>
    <t>海洋少年団</t>
    <rPh sb="0" eb="2">
      <t>カイヨウ</t>
    </rPh>
    <rPh sb="2" eb="5">
      <t>ショウネンダン</t>
    </rPh>
    <phoneticPr fontId="1"/>
  </si>
  <si>
    <t>団体数</t>
    <rPh sb="0" eb="2">
      <t>ダンタイ</t>
    </rPh>
    <rPh sb="2" eb="3">
      <t>スウ</t>
    </rPh>
    <phoneticPr fontId="1"/>
  </si>
  <si>
    <t>人員</t>
    <rPh sb="0" eb="2">
      <t>ジンイン</t>
    </rPh>
    <phoneticPr fontId="1"/>
  </si>
  <si>
    <t>資料：県統計分析課「山口県統計年鑑」</t>
    <rPh sb="0" eb="2">
      <t>シリョウ</t>
    </rPh>
    <rPh sb="3" eb="4">
      <t>ケン</t>
    </rPh>
    <rPh sb="4" eb="6">
      <t>トウケイ</t>
    </rPh>
    <rPh sb="6" eb="8">
      <t>ブンセキ</t>
    </rPh>
    <rPh sb="8" eb="9">
      <t>カ</t>
    </rPh>
    <rPh sb="10" eb="12">
      <t>ヤマグチ</t>
    </rPh>
    <rPh sb="12" eb="13">
      <t>ケン</t>
    </rPh>
    <rPh sb="13" eb="15">
      <t>トウケイ</t>
    </rPh>
    <rPh sb="15" eb="17">
      <t>ネンカン</t>
    </rPh>
    <phoneticPr fontId="1"/>
  </si>
  <si>
    <t>休憩</t>
    <rPh sb="0" eb="2">
      <t>キュウケイ</t>
    </rPh>
    <phoneticPr fontId="1"/>
  </si>
  <si>
    <t>（千円）</t>
    <rPh sb="1" eb="3">
      <t>センエン</t>
    </rPh>
    <phoneticPr fontId="1"/>
  </si>
  <si>
    <t>売上高</t>
    <rPh sb="0" eb="2">
      <t>ウリアゲ</t>
    </rPh>
    <rPh sb="2" eb="3">
      <t>ダカ</t>
    </rPh>
    <phoneticPr fontId="1"/>
  </si>
  <si>
    <t>日帰り客数</t>
    <rPh sb="0" eb="2">
      <t>ヒガエ</t>
    </rPh>
    <rPh sb="3" eb="4">
      <t>キャク</t>
    </rPh>
    <rPh sb="4" eb="5">
      <t>スウ</t>
    </rPh>
    <phoneticPr fontId="1"/>
  </si>
  <si>
    <t>宿泊客数</t>
    <rPh sb="0" eb="2">
      <t>シュクハク</t>
    </rPh>
    <rPh sb="2" eb="4">
      <t>キャクスウ</t>
    </rPh>
    <phoneticPr fontId="1"/>
  </si>
  <si>
    <t>風呂</t>
    <rPh sb="0" eb="2">
      <t>フロ</t>
    </rPh>
    <phoneticPr fontId="1"/>
  </si>
  <si>
    <t>資料：市観光交流課</t>
    <rPh sb="0" eb="2">
      <t>シリョウ</t>
    </rPh>
    <rPh sb="3" eb="4">
      <t>シ</t>
    </rPh>
    <rPh sb="4" eb="6">
      <t>カンコウ</t>
    </rPh>
    <rPh sb="6" eb="8">
      <t>コウリュウ</t>
    </rPh>
    <rPh sb="8" eb="9">
      <t>カ</t>
    </rPh>
    <phoneticPr fontId="1"/>
  </si>
  <si>
    <t>団体</t>
    <rPh sb="0" eb="2">
      <t>ダンタイ</t>
    </rPh>
    <phoneticPr fontId="1"/>
  </si>
  <si>
    <t>資料：市動物園</t>
    <rPh sb="0" eb="2">
      <t>シリョウ</t>
    </rPh>
    <rPh sb="3" eb="4">
      <t>シ</t>
    </rPh>
    <rPh sb="4" eb="7">
      <t>ドウブツエン</t>
    </rPh>
    <phoneticPr fontId="1"/>
  </si>
  <si>
    <t>体育館</t>
    <rPh sb="0" eb="3">
      <t>タイイクカン</t>
    </rPh>
    <phoneticPr fontId="1"/>
  </si>
  <si>
    <t>弓道場</t>
    <rPh sb="0" eb="2">
      <t>キュウドウ</t>
    </rPh>
    <rPh sb="2" eb="3">
      <t>ジョウ</t>
    </rPh>
    <phoneticPr fontId="1"/>
  </si>
  <si>
    <t>陸上競技場</t>
    <rPh sb="0" eb="2">
      <t>リクジョウ</t>
    </rPh>
    <rPh sb="2" eb="5">
      <t>キョウギジョウ</t>
    </rPh>
    <phoneticPr fontId="1"/>
  </si>
  <si>
    <t>野球場</t>
    <rPh sb="0" eb="3">
      <t>ヤキュウジョウ</t>
    </rPh>
    <phoneticPr fontId="1"/>
  </si>
  <si>
    <t>水泳場</t>
    <rPh sb="0" eb="3">
      <t>スイエイジョウ</t>
    </rPh>
    <phoneticPr fontId="1"/>
  </si>
  <si>
    <t>庭球場</t>
    <rPh sb="0" eb="3">
      <t>テイキュウジョウ</t>
    </rPh>
    <phoneticPr fontId="1"/>
  </si>
  <si>
    <t>地区グラウンド</t>
    <rPh sb="0" eb="2">
      <t>チク</t>
    </rPh>
    <phoneticPr fontId="1"/>
  </si>
  <si>
    <t>山村広場</t>
    <rPh sb="0" eb="2">
      <t>サンソン</t>
    </rPh>
    <rPh sb="2" eb="4">
      <t>ヒロバ</t>
    </rPh>
    <phoneticPr fontId="1"/>
  </si>
  <si>
    <t>ふれあいひろば</t>
    <phoneticPr fontId="1"/>
  </si>
  <si>
    <t>キャンプ場</t>
    <rPh sb="4" eb="5">
      <t>ジョウ</t>
    </rPh>
    <phoneticPr fontId="1"/>
  </si>
  <si>
    <t>福川武道館</t>
    <rPh sb="0" eb="2">
      <t>フクガワ</t>
    </rPh>
    <rPh sb="2" eb="5">
      <t>ブドウカン</t>
    </rPh>
    <phoneticPr fontId="1"/>
  </si>
  <si>
    <t>地区体育館</t>
    <rPh sb="0" eb="2">
      <t>チク</t>
    </rPh>
    <rPh sb="2" eb="5">
      <t>タイイクカン</t>
    </rPh>
    <phoneticPr fontId="1"/>
  </si>
  <si>
    <t>徳山</t>
    <rPh sb="0" eb="2">
      <t>トクヤマ</t>
    </rPh>
    <phoneticPr fontId="1"/>
  </si>
  <si>
    <t>新南陽</t>
    <rPh sb="0" eb="3">
      <t>シンナンヨウ</t>
    </rPh>
    <phoneticPr fontId="1"/>
  </si>
  <si>
    <t>熊毛</t>
    <rPh sb="0" eb="2">
      <t>クマゲ</t>
    </rPh>
    <phoneticPr fontId="1"/>
  </si>
  <si>
    <t>鹿野</t>
    <rPh sb="0" eb="2">
      <t>カノ</t>
    </rPh>
    <phoneticPr fontId="1"/>
  </si>
  <si>
    <t>武道場</t>
    <rPh sb="0" eb="3">
      <t>ブドウジョウ</t>
    </rPh>
    <phoneticPr fontId="1"/>
  </si>
  <si>
    <t>利用件数</t>
    <rPh sb="0" eb="2">
      <t>リヨウ</t>
    </rPh>
    <rPh sb="2" eb="4">
      <t>ケンスウ</t>
    </rPh>
    <phoneticPr fontId="1"/>
  </si>
  <si>
    <t>貸室</t>
    <rPh sb="0" eb="2">
      <t>カシシツ</t>
    </rPh>
    <phoneticPr fontId="1"/>
  </si>
  <si>
    <t>有料</t>
    <rPh sb="0" eb="2">
      <t>ユウリョウ</t>
    </rPh>
    <phoneticPr fontId="1"/>
  </si>
  <si>
    <t>機能回復訓練</t>
    <rPh sb="0" eb="2">
      <t>キノウ</t>
    </rPh>
    <rPh sb="2" eb="4">
      <t>カイフク</t>
    </rPh>
    <rPh sb="4" eb="6">
      <t>クンレン</t>
    </rPh>
    <phoneticPr fontId="1"/>
  </si>
  <si>
    <t>利用者数</t>
    <rPh sb="0" eb="2">
      <t>リヨウ</t>
    </rPh>
    <rPh sb="2" eb="3">
      <t>シャ</t>
    </rPh>
    <rPh sb="3" eb="4">
      <t>スウ</t>
    </rPh>
    <phoneticPr fontId="1"/>
  </si>
  <si>
    <t>免除</t>
    <rPh sb="0" eb="2">
      <t>メンジョ</t>
    </rPh>
    <phoneticPr fontId="1"/>
  </si>
  <si>
    <t>一般
（研修等）</t>
    <rPh sb="0" eb="2">
      <t>イッパン</t>
    </rPh>
    <rPh sb="4" eb="6">
      <t>ケンシュウ</t>
    </rPh>
    <rPh sb="6" eb="7">
      <t>トウ</t>
    </rPh>
    <phoneticPr fontId="1"/>
  </si>
  <si>
    <t>入場料等を
徴収する
活動</t>
    <rPh sb="0" eb="3">
      <t>ニュウジョウリョウ</t>
    </rPh>
    <rPh sb="3" eb="4">
      <t>トウ</t>
    </rPh>
    <rPh sb="6" eb="8">
      <t>チョウシュウ</t>
    </rPh>
    <rPh sb="11" eb="13">
      <t>カツドウ</t>
    </rPh>
    <phoneticPr fontId="1"/>
  </si>
  <si>
    <t>福祉団体
による
福祉活動</t>
    <rPh sb="0" eb="2">
      <t>フクシ</t>
    </rPh>
    <rPh sb="2" eb="4">
      <t>ダンタイ</t>
    </rPh>
    <rPh sb="8" eb="10">
      <t>フクシ</t>
    </rPh>
    <rPh sb="10" eb="12">
      <t>カツドウ</t>
    </rPh>
    <phoneticPr fontId="1"/>
  </si>
  <si>
    <t>福祉団体
による
福祉活動</t>
    <rPh sb="0" eb="2">
      <t>フクシ</t>
    </rPh>
    <rPh sb="2" eb="4">
      <t>ダンタイ</t>
    </rPh>
    <rPh sb="9" eb="11">
      <t>フクシ</t>
    </rPh>
    <rPh sb="11" eb="13">
      <t>カツドウ</t>
    </rPh>
    <phoneticPr fontId="1"/>
  </si>
  <si>
    <t>資料：市地域福祉課</t>
    <rPh sb="0" eb="2">
      <t>シリョウ</t>
    </rPh>
    <rPh sb="3" eb="4">
      <t>シ</t>
    </rPh>
    <rPh sb="4" eb="6">
      <t>チイキ</t>
    </rPh>
    <rPh sb="6" eb="8">
      <t>フクシ</t>
    </rPh>
    <rPh sb="8" eb="9">
      <t>カ</t>
    </rPh>
    <phoneticPr fontId="1"/>
  </si>
  <si>
    <t>各種学級</t>
    <rPh sb="0" eb="2">
      <t>カクシュ</t>
    </rPh>
    <rPh sb="2" eb="4">
      <t>ガッキュウ</t>
    </rPh>
    <phoneticPr fontId="1"/>
  </si>
  <si>
    <t>生活技術講座</t>
    <rPh sb="0" eb="2">
      <t>セイカツ</t>
    </rPh>
    <rPh sb="2" eb="4">
      <t>ギジュツ</t>
    </rPh>
    <rPh sb="4" eb="6">
      <t>コウザ</t>
    </rPh>
    <phoneticPr fontId="1"/>
  </si>
  <si>
    <t>自主グループ活動</t>
    <rPh sb="0" eb="2">
      <t>ジシュ</t>
    </rPh>
    <rPh sb="6" eb="8">
      <t>カツドウ</t>
    </rPh>
    <phoneticPr fontId="1"/>
  </si>
  <si>
    <t>健康ゾーン</t>
    <rPh sb="0" eb="2">
      <t>ケンコウ</t>
    </rPh>
    <phoneticPr fontId="1"/>
  </si>
  <si>
    <t>展示・展覧会</t>
    <rPh sb="0" eb="2">
      <t>テンジ</t>
    </rPh>
    <rPh sb="3" eb="6">
      <t>テンランカイ</t>
    </rPh>
    <phoneticPr fontId="1"/>
  </si>
  <si>
    <t>各種団体等</t>
    <rPh sb="0" eb="2">
      <t>カクシュ</t>
    </rPh>
    <rPh sb="2" eb="4">
      <t>ダンタイ</t>
    </rPh>
    <rPh sb="4" eb="5">
      <t>トウ</t>
    </rPh>
    <phoneticPr fontId="1"/>
  </si>
  <si>
    <t>諸会合等</t>
    <rPh sb="0" eb="1">
      <t>ショ</t>
    </rPh>
    <rPh sb="1" eb="3">
      <t>カイゴウ</t>
    </rPh>
    <rPh sb="3" eb="4">
      <t>トウ</t>
    </rPh>
    <phoneticPr fontId="1"/>
  </si>
  <si>
    <t>件数</t>
    <rPh sb="0" eb="2">
      <t>ケンスウ</t>
    </rPh>
    <phoneticPr fontId="1"/>
  </si>
  <si>
    <t>人数</t>
    <rPh sb="0" eb="2">
      <t>ニンズウ</t>
    </rPh>
    <phoneticPr fontId="1"/>
  </si>
  <si>
    <t>多目的ホール
（ホール機能）</t>
    <rPh sb="0" eb="3">
      <t>タモクテキ</t>
    </rPh>
    <rPh sb="11" eb="13">
      <t>キノウ</t>
    </rPh>
    <phoneticPr fontId="1"/>
  </si>
  <si>
    <t>多目的ホール
（アリーナ機能）</t>
    <rPh sb="0" eb="3">
      <t>タモクテキ</t>
    </rPh>
    <rPh sb="12" eb="14">
      <t>キノウ</t>
    </rPh>
    <phoneticPr fontId="1"/>
  </si>
  <si>
    <t>資料：市新南陽ふれあいセンター</t>
    <rPh sb="0" eb="2">
      <t>シリョウ</t>
    </rPh>
    <rPh sb="3" eb="4">
      <t>シ</t>
    </rPh>
    <rPh sb="4" eb="7">
      <t>シンナンヨウ</t>
    </rPh>
    <phoneticPr fontId="1"/>
  </si>
  <si>
    <t>資料：市地域福祉課</t>
    <rPh sb="0" eb="2">
      <t>シリョウ</t>
    </rPh>
    <rPh sb="3" eb="4">
      <t>シ</t>
    </rPh>
    <rPh sb="4" eb="6">
      <t>チイキ</t>
    </rPh>
    <rPh sb="6" eb="9">
      <t>フクシカ</t>
    </rPh>
    <phoneticPr fontId="1"/>
  </si>
  <si>
    <t>資料：市高齢者支援課</t>
    <rPh sb="0" eb="2">
      <t>シリョウ</t>
    </rPh>
    <rPh sb="3" eb="4">
      <t>シ</t>
    </rPh>
    <rPh sb="4" eb="7">
      <t>コウレイシャ</t>
    </rPh>
    <rPh sb="7" eb="9">
      <t>シエン</t>
    </rPh>
    <rPh sb="9" eb="10">
      <t>カ</t>
    </rPh>
    <phoneticPr fontId="1"/>
  </si>
  <si>
    <t>多目的
ホール</t>
    <rPh sb="0" eb="3">
      <t>タモクテキ</t>
    </rPh>
    <phoneticPr fontId="1"/>
  </si>
  <si>
    <t>調理室</t>
    <rPh sb="0" eb="3">
      <t>チョウリシツ</t>
    </rPh>
    <phoneticPr fontId="1"/>
  </si>
  <si>
    <t>文化
教養室</t>
    <rPh sb="0" eb="2">
      <t>ブンカ</t>
    </rPh>
    <rPh sb="3" eb="5">
      <t>キョウヨウ</t>
    </rPh>
    <rPh sb="5" eb="6">
      <t>シツ</t>
    </rPh>
    <phoneticPr fontId="1"/>
  </si>
  <si>
    <t>研修室</t>
    <rPh sb="0" eb="3">
      <t>ケンシュウシツ</t>
    </rPh>
    <phoneticPr fontId="1"/>
  </si>
  <si>
    <t>会議室１</t>
    <rPh sb="0" eb="3">
      <t>カイギシツ</t>
    </rPh>
    <phoneticPr fontId="1"/>
  </si>
  <si>
    <t>会議室２</t>
    <rPh sb="0" eb="3">
      <t>カイギシツ</t>
    </rPh>
    <phoneticPr fontId="1"/>
  </si>
  <si>
    <t>資料：市商工振興課</t>
    <rPh sb="0" eb="2">
      <t>シリョウ</t>
    </rPh>
    <rPh sb="3" eb="4">
      <t>シ</t>
    </rPh>
    <rPh sb="4" eb="6">
      <t>ショウコウ</t>
    </rPh>
    <rPh sb="6" eb="9">
      <t>シンコウカ</t>
    </rPh>
    <rPh sb="8" eb="9">
      <t>カ</t>
    </rPh>
    <phoneticPr fontId="1"/>
  </si>
  <si>
    <t>種別</t>
    <rPh sb="0" eb="2">
      <t>シュベツ</t>
    </rPh>
    <phoneticPr fontId="1"/>
  </si>
  <si>
    <t>所在地</t>
    <rPh sb="0" eb="3">
      <t>ショザイチ</t>
    </rPh>
    <phoneticPr fontId="1"/>
  </si>
  <si>
    <t>指定年月日</t>
    <rPh sb="0" eb="2">
      <t>シテイ</t>
    </rPh>
    <rPh sb="2" eb="5">
      <t>ネンガッピ</t>
    </rPh>
    <phoneticPr fontId="1"/>
  </si>
  <si>
    <t>国指定</t>
  </si>
  <si>
    <t>八代のツルおよびその渡来地</t>
  </si>
  <si>
    <t>特別天然記念物</t>
    <rPh sb="0" eb="2">
      <t>トクベツ</t>
    </rPh>
    <phoneticPr fontId="3"/>
  </si>
  <si>
    <t>大字八代・大字中須南　</t>
    <rPh sb="0" eb="2">
      <t>オオアザ</t>
    </rPh>
    <rPh sb="2" eb="4">
      <t>ヤシロ</t>
    </rPh>
    <phoneticPr fontId="3"/>
  </si>
  <si>
    <t>絹本著色陶弘護像</t>
  </si>
  <si>
    <t>重要文化財（絵画）</t>
  </si>
  <si>
    <t>美術博物館（寄託）</t>
  </si>
  <si>
    <t>本陣町</t>
    <rPh sb="0" eb="2">
      <t>ホンジン</t>
    </rPh>
    <rPh sb="2" eb="3">
      <t>マチ</t>
    </rPh>
    <phoneticPr fontId="3"/>
  </si>
  <si>
    <t>三作神楽</t>
    <rPh sb="0" eb="1">
      <t>サン</t>
    </rPh>
    <rPh sb="1" eb="2">
      <t>ツク</t>
    </rPh>
    <rPh sb="2" eb="4">
      <t>カグラ</t>
    </rPh>
    <phoneticPr fontId="3"/>
  </si>
  <si>
    <t>重要無形民俗文化財</t>
    <rPh sb="0" eb="2">
      <t>ジュウヨウ</t>
    </rPh>
    <phoneticPr fontId="3"/>
  </si>
  <si>
    <t>大字夏切</t>
    <rPh sb="2" eb="3">
      <t>ナツ</t>
    </rPh>
    <rPh sb="3" eb="4">
      <t>キ</t>
    </rPh>
    <phoneticPr fontId="3"/>
  </si>
  <si>
    <t>大玉スギ</t>
    <rPh sb="0" eb="2">
      <t>オオタマ</t>
    </rPh>
    <phoneticPr fontId="3"/>
  </si>
  <si>
    <t>天然記念物</t>
  </si>
  <si>
    <t xml:space="preserve">大字須々万本郷  </t>
  </si>
  <si>
    <t>県指定</t>
  </si>
  <si>
    <t>建造物</t>
  </si>
  <si>
    <t>大字湯野</t>
    <rPh sb="0" eb="2">
      <t>オオアザ</t>
    </rPh>
    <rPh sb="2" eb="4">
      <t>ユノ</t>
    </rPh>
    <phoneticPr fontId="3"/>
  </si>
  <si>
    <t>徳修館　</t>
    <rPh sb="0" eb="1">
      <t>トク</t>
    </rPh>
    <rPh sb="1" eb="2">
      <t>オサム</t>
    </rPh>
    <rPh sb="2" eb="3">
      <t>カン</t>
    </rPh>
    <phoneticPr fontId="3"/>
  </si>
  <si>
    <t>〃</t>
  </si>
  <si>
    <t>大字安田</t>
    <rPh sb="0" eb="2">
      <t>オオアザ</t>
    </rPh>
    <rPh sb="2" eb="4">
      <t>ヤスダ</t>
    </rPh>
    <phoneticPr fontId="3"/>
  </si>
  <si>
    <t>金梨子地菊桐紋散雲蒔絵　鞍・鐙</t>
  </si>
  <si>
    <t>工芸品</t>
  </si>
  <si>
    <t>美術博物館（寄託）</t>
    <rPh sb="0" eb="2">
      <t>ビジュツ</t>
    </rPh>
    <rPh sb="2" eb="4">
      <t>ハクブツ</t>
    </rPh>
    <rPh sb="4" eb="5">
      <t>カン</t>
    </rPh>
    <phoneticPr fontId="3"/>
  </si>
  <si>
    <t>建咲院什物</t>
    <rPh sb="0" eb="3">
      <t>ケンショウイン</t>
    </rPh>
    <rPh sb="3" eb="5">
      <t>ジュウモツ</t>
    </rPh>
    <phoneticPr fontId="2"/>
  </si>
  <si>
    <t>土井一丁目</t>
    <rPh sb="0" eb="2">
      <t>ドイ</t>
    </rPh>
    <rPh sb="2" eb="5">
      <t>イッチョウメ</t>
    </rPh>
    <phoneticPr fontId="2"/>
  </si>
  <si>
    <t>金造菩薩形坐像</t>
  </si>
  <si>
    <t>彫刻</t>
  </si>
  <si>
    <t>大字湯野</t>
  </si>
  <si>
    <t>式内踊</t>
  </si>
  <si>
    <t>無形民俗文化財</t>
  </si>
  <si>
    <t>大字大向　</t>
  </si>
  <si>
    <t>長穂念仏踊</t>
  </si>
  <si>
    <t>大字長穂　</t>
  </si>
  <si>
    <t>諫鼓踊</t>
    <rPh sb="0" eb="1">
      <t>イサ</t>
    </rPh>
    <rPh sb="1" eb="2">
      <t>ツヅミ</t>
    </rPh>
    <rPh sb="2" eb="3">
      <t>オド</t>
    </rPh>
    <phoneticPr fontId="3"/>
  </si>
  <si>
    <t>大字呼坂</t>
    <rPh sb="0" eb="2">
      <t>オオアザ</t>
    </rPh>
    <rPh sb="2" eb="3">
      <t>ヨ</t>
    </rPh>
    <rPh sb="3" eb="4">
      <t>サカ</t>
    </rPh>
    <phoneticPr fontId="3"/>
  </si>
  <si>
    <t>花笠踊</t>
    <rPh sb="0" eb="2">
      <t>ハナガサ</t>
    </rPh>
    <rPh sb="2" eb="3">
      <t>オド</t>
    </rPh>
    <phoneticPr fontId="3"/>
  </si>
  <si>
    <t>大字八代</t>
    <rPh sb="0" eb="2">
      <t>オオアザ</t>
    </rPh>
    <rPh sb="2" eb="4">
      <t>ヤシロ</t>
    </rPh>
    <phoneticPr fontId="3"/>
  </si>
  <si>
    <t>周南市安田の糸あやつり人形芝居</t>
    <rPh sb="0" eb="3">
      <t>シュウ</t>
    </rPh>
    <rPh sb="3" eb="5">
      <t>ヤスダ</t>
    </rPh>
    <rPh sb="6" eb="7">
      <t>イト</t>
    </rPh>
    <rPh sb="11" eb="13">
      <t>ニンギョウ</t>
    </rPh>
    <rPh sb="13" eb="15">
      <t>シバイ</t>
    </rPh>
    <phoneticPr fontId="3"/>
  </si>
  <si>
    <t>山﨑八幡宮の本山神事</t>
    <rPh sb="1" eb="2">
      <t>キ</t>
    </rPh>
    <rPh sb="2" eb="5">
      <t>ハチマングウ</t>
    </rPh>
    <rPh sb="6" eb="7">
      <t>ホン</t>
    </rPh>
    <rPh sb="7" eb="8">
      <t>ヤマ</t>
    </rPh>
    <rPh sb="8" eb="10">
      <t>シンジ</t>
    </rPh>
    <phoneticPr fontId="3"/>
  </si>
  <si>
    <t>宮の前一丁目</t>
    <rPh sb="0" eb="1">
      <t>ミヤ</t>
    </rPh>
    <rPh sb="2" eb="3">
      <t>マエ</t>
    </rPh>
    <rPh sb="3" eb="4">
      <t>イチ</t>
    </rPh>
    <rPh sb="4" eb="6">
      <t>チョウメ</t>
    </rPh>
    <phoneticPr fontId="3"/>
  </si>
  <si>
    <t>潮音洞</t>
    <rPh sb="0" eb="1">
      <t>シオ</t>
    </rPh>
    <rPh sb="1" eb="2">
      <t>オト</t>
    </rPh>
    <rPh sb="2" eb="3">
      <t>ホラ</t>
    </rPh>
    <phoneticPr fontId="3"/>
  </si>
  <si>
    <t>史跡</t>
  </si>
  <si>
    <t>大字鹿野上</t>
    <rPh sb="0" eb="2">
      <t>オオアザ</t>
    </rPh>
    <rPh sb="2" eb="4">
      <t>カノ</t>
    </rPh>
    <rPh sb="4" eb="5">
      <t>ウエ</t>
    </rPh>
    <phoneticPr fontId="3"/>
  </si>
  <si>
    <t>若山城跡</t>
  </si>
  <si>
    <t>大字夜市・大字福川</t>
    <rPh sb="5" eb="7">
      <t>オオアザ</t>
    </rPh>
    <phoneticPr fontId="3"/>
  </si>
  <si>
    <t>勝栄寺土塁及び旧境内</t>
    <rPh sb="0" eb="1">
      <t>カ</t>
    </rPh>
    <rPh sb="1" eb="2">
      <t>サカ</t>
    </rPh>
    <rPh sb="2" eb="3">
      <t>テラ</t>
    </rPh>
    <rPh sb="3" eb="5">
      <t>ドルイ</t>
    </rPh>
    <rPh sb="5" eb="6">
      <t>オヨ</t>
    </rPh>
    <rPh sb="7" eb="8">
      <t>キュウ</t>
    </rPh>
    <rPh sb="8" eb="10">
      <t>ケイダイ</t>
    </rPh>
    <phoneticPr fontId="3"/>
  </si>
  <si>
    <t>中央町</t>
    <rPh sb="0" eb="2">
      <t>チュウオウ</t>
    </rPh>
    <rPh sb="2" eb="3">
      <t>マチ</t>
    </rPh>
    <phoneticPr fontId="3"/>
  </si>
  <si>
    <t>秘密尾の氷見神社社叢</t>
    <rPh sb="0" eb="2">
      <t>ヒミツ</t>
    </rPh>
    <rPh sb="2" eb="3">
      <t>オ</t>
    </rPh>
    <rPh sb="4" eb="5">
      <t>コオリ</t>
    </rPh>
    <rPh sb="5" eb="6">
      <t>ミ</t>
    </rPh>
    <rPh sb="6" eb="8">
      <t>ジンジャ</t>
    </rPh>
    <rPh sb="8" eb="9">
      <t>シャ</t>
    </rPh>
    <phoneticPr fontId="3"/>
  </si>
  <si>
    <t>大字須万</t>
    <rPh sb="0" eb="2">
      <t>オオアザ</t>
    </rPh>
    <rPh sb="2" eb="4">
      <t>スマ</t>
    </rPh>
    <phoneticPr fontId="3"/>
  </si>
  <si>
    <t>須万風呂ケ原のエノキ</t>
    <rPh sb="0" eb="2">
      <t>スマ</t>
    </rPh>
    <rPh sb="2" eb="4">
      <t>ブロ</t>
    </rPh>
    <rPh sb="5" eb="6">
      <t>ハラ</t>
    </rPh>
    <phoneticPr fontId="3"/>
  </si>
  <si>
    <t>市指定</t>
  </si>
  <si>
    <t>安田宍戸記念碑</t>
    <rPh sb="0" eb="2">
      <t>ヤスダ</t>
    </rPh>
    <phoneticPr fontId="3"/>
  </si>
  <si>
    <t>大字安田</t>
    <rPh sb="0" eb="2">
      <t>オオアザ</t>
    </rPh>
    <phoneticPr fontId="3"/>
  </si>
  <si>
    <t>上年五輪塔</t>
  </si>
  <si>
    <t>大字上村</t>
    <rPh sb="0" eb="2">
      <t>オオアザ</t>
    </rPh>
    <phoneticPr fontId="3"/>
  </si>
  <si>
    <t>山崎八幡宮本山神事山車</t>
    <rPh sb="0" eb="2">
      <t>ヤマサキ</t>
    </rPh>
    <rPh sb="2" eb="5">
      <t>ハチマングウ</t>
    </rPh>
    <rPh sb="5" eb="7">
      <t>ホンザン</t>
    </rPh>
    <rPh sb="7" eb="9">
      <t>シンジ</t>
    </rPh>
    <rPh sb="9" eb="11">
      <t>ダシ</t>
    </rPh>
    <phoneticPr fontId="3"/>
  </si>
  <si>
    <t>慈福寺宝篋印塔</t>
  </si>
  <si>
    <t>桜木２丁目</t>
    <rPh sb="0" eb="2">
      <t>サクラギ</t>
    </rPh>
    <phoneticPr fontId="3"/>
  </si>
  <si>
    <t>岩屋寺笠塔婆</t>
    <rPh sb="2" eb="3">
      <t>テラ</t>
    </rPh>
    <phoneticPr fontId="3"/>
  </si>
  <si>
    <t>大字下上</t>
    <rPh sb="0" eb="2">
      <t>オオアザ</t>
    </rPh>
    <phoneticPr fontId="3"/>
  </si>
  <si>
    <t>湯野板碑</t>
  </si>
  <si>
    <t>大字湯野</t>
    <rPh sb="0" eb="2">
      <t>オオアザ</t>
    </rPh>
    <phoneticPr fontId="3"/>
  </si>
  <si>
    <t>清尾板碑</t>
    <rPh sb="0" eb="1">
      <t>キヨ</t>
    </rPh>
    <rPh sb="1" eb="2">
      <t>オ</t>
    </rPh>
    <rPh sb="2" eb="3">
      <t>イタ</t>
    </rPh>
    <rPh sb="3" eb="4">
      <t>ヒ</t>
    </rPh>
    <phoneticPr fontId="3"/>
  </si>
  <si>
    <t>大字清尾</t>
    <rPh sb="0" eb="2">
      <t>オオアザ</t>
    </rPh>
    <phoneticPr fontId="3"/>
  </si>
  <si>
    <t>四熊板碑</t>
    <rPh sb="0" eb="1">
      <t>シ</t>
    </rPh>
    <rPh sb="1" eb="2">
      <t>クマ</t>
    </rPh>
    <phoneticPr fontId="3"/>
  </si>
  <si>
    <t>大字四熊</t>
    <rPh sb="0" eb="2">
      <t>オオアザ</t>
    </rPh>
    <phoneticPr fontId="3"/>
  </si>
  <si>
    <t>建咲院板碑</t>
  </si>
  <si>
    <t>土井一丁目</t>
    <rPh sb="0" eb="2">
      <t>ドイ</t>
    </rPh>
    <rPh sb="2" eb="3">
      <t>イチ</t>
    </rPh>
    <phoneticPr fontId="3"/>
  </si>
  <si>
    <t>大神板碑</t>
  </si>
  <si>
    <t>大字富田</t>
    <rPh sb="0" eb="2">
      <t>オオアザ</t>
    </rPh>
    <phoneticPr fontId="3"/>
  </si>
  <si>
    <t>日地板碑</t>
    <rPh sb="1" eb="2">
      <t>チ</t>
    </rPh>
    <rPh sb="2" eb="3">
      <t>イタ</t>
    </rPh>
    <rPh sb="3" eb="4">
      <t>ヒ</t>
    </rPh>
    <phoneticPr fontId="3"/>
  </si>
  <si>
    <t>富田二丁目</t>
    <rPh sb="0" eb="2">
      <t>トミタ</t>
    </rPh>
    <rPh sb="2" eb="3">
      <t>ニ</t>
    </rPh>
    <phoneticPr fontId="3"/>
  </si>
  <si>
    <t>菅蔵石塔群</t>
    <rPh sb="0" eb="1">
      <t>カン</t>
    </rPh>
    <phoneticPr fontId="3"/>
  </si>
  <si>
    <t>大字金峰</t>
    <rPh sb="0" eb="2">
      <t>オオアザ</t>
    </rPh>
    <phoneticPr fontId="3"/>
  </si>
  <si>
    <t>貝籠五輪塔群</t>
    <rPh sb="5" eb="6">
      <t>グン</t>
    </rPh>
    <phoneticPr fontId="3"/>
  </si>
  <si>
    <t>大字夜市</t>
    <rPh sb="0" eb="2">
      <t>オオアザ</t>
    </rPh>
    <phoneticPr fontId="3"/>
  </si>
  <si>
    <t>勝栄寺板碑</t>
  </si>
  <si>
    <t>中央町</t>
    <rPh sb="0" eb="3">
      <t>チュウオウチョウ</t>
    </rPh>
    <phoneticPr fontId="3"/>
  </si>
  <si>
    <t>真福寺板碑</t>
  </si>
  <si>
    <t>福川中市町</t>
    <rPh sb="0" eb="2">
      <t>フクガワ</t>
    </rPh>
    <rPh sb="2" eb="3">
      <t>ナカ</t>
    </rPh>
    <rPh sb="3" eb="4">
      <t>イチ</t>
    </rPh>
    <rPh sb="4" eb="5">
      <t>マチ</t>
    </rPh>
    <phoneticPr fontId="3"/>
  </si>
  <si>
    <t>浄真寺板碑</t>
    <rPh sb="2" eb="3">
      <t>テラ</t>
    </rPh>
    <phoneticPr fontId="3"/>
  </si>
  <si>
    <t>浄真寺五輪塔</t>
  </si>
  <si>
    <t>絹本着色釈迦十六善神図</t>
  </si>
  <si>
    <t>絵画</t>
  </si>
  <si>
    <t>大字須々万奥</t>
    <rPh sb="0" eb="2">
      <t>オオアザ</t>
    </rPh>
    <phoneticPr fontId="3"/>
  </si>
  <si>
    <t>紙本着色八幡縁起絵巻</t>
  </si>
  <si>
    <t>木造大日如来坐像等</t>
    <rPh sb="0" eb="2">
      <t>モクゾウ</t>
    </rPh>
    <rPh sb="2" eb="4">
      <t>ダイニチ</t>
    </rPh>
    <rPh sb="4" eb="6">
      <t>ニョライ</t>
    </rPh>
    <rPh sb="6" eb="7">
      <t>ザ</t>
    </rPh>
    <rPh sb="7" eb="8">
      <t>ゾウ</t>
    </rPh>
    <rPh sb="8" eb="9">
      <t>トウ</t>
    </rPh>
    <phoneticPr fontId="3"/>
  </si>
  <si>
    <t>大字呼坂</t>
    <rPh sb="0" eb="2">
      <t>オオアザ</t>
    </rPh>
    <phoneticPr fontId="3"/>
  </si>
  <si>
    <t>木造聖観音菩薩坐像</t>
    <rPh sb="0" eb="2">
      <t>モクゾウ</t>
    </rPh>
    <rPh sb="7" eb="9">
      <t>ザゾウ</t>
    </rPh>
    <phoneticPr fontId="3"/>
  </si>
  <si>
    <t>大字原</t>
    <rPh sb="0" eb="2">
      <t>オオアザ</t>
    </rPh>
    <phoneticPr fontId="3"/>
  </si>
  <si>
    <t>木造阿弥陀如来立像</t>
  </si>
  <si>
    <t>木造聖観世音菩薩立像</t>
  </si>
  <si>
    <t>木造薬師如来立像</t>
  </si>
  <si>
    <t>河内町</t>
    <rPh sb="0" eb="3">
      <t>カワウチチョウ</t>
    </rPh>
    <phoneticPr fontId="3"/>
  </si>
  <si>
    <t>木造聖観音菩薩立像</t>
  </si>
  <si>
    <t>木造如意輪観音菩薩輪王坐像</t>
  </si>
  <si>
    <t>大字徳山</t>
    <rPh sb="0" eb="2">
      <t>オオアザ</t>
    </rPh>
    <phoneticPr fontId="3"/>
  </si>
  <si>
    <t>木造釈迦如来坐像</t>
  </si>
  <si>
    <t>大字長穂</t>
    <rPh sb="0" eb="1">
      <t>ダイ</t>
    </rPh>
    <phoneticPr fontId="3"/>
  </si>
  <si>
    <t>鷹飛原八幡宮の神像</t>
  </si>
  <si>
    <t>木造地蔵菩薩立像</t>
  </si>
  <si>
    <t>大字鹿野中</t>
    <rPh sb="0" eb="2">
      <t>オオアザ</t>
    </rPh>
    <phoneticPr fontId="3"/>
  </si>
  <si>
    <t>木造十一面観音菩薩坐像</t>
    <rPh sb="9" eb="10">
      <t>ザ</t>
    </rPh>
    <phoneticPr fontId="3"/>
  </si>
  <si>
    <t>木造薬師如来坐像等</t>
    <rPh sb="6" eb="8">
      <t>ザゾウ</t>
    </rPh>
    <rPh sb="8" eb="9">
      <t>トウ</t>
    </rPh>
    <phoneticPr fontId="3"/>
  </si>
  <si>
    <t>大字鹿野上</t>
    <rPh sb="0" eb="2">
      <t>オオアザ</t>
    </rPh>
    <phoneticPr fontId="3"/>
  </si>
  <si>
    <t>木造大日如来坐像</t>
  </si>
  <si>
    <t>銅造阿弥陀如来立像</t>
    <rPh sb="0" eb="1">
      <t>ドウ</t>
    </rPh>
    <rPh sb="1" eb="2">
      <t>ゾウ</t>
    </rPh>
    <rPh sb="2" eb="5">
      <t>アミダ</t>
    </rPh>
    <rPh sb="5" eb="7">
      <t>ニョライ</t>
    </rPh>
    <rPh sb="7" eb="9">
      <t>リツゾウ</t>
    </rPh>
    <phoneticPr fontId="2"/>
  </si>
  <si>
    <t>平和通１丁目</t>
    <rPh sb="0" eb="3">
      <t>ヘイワドオリ</t>
    </rPh>
    <rPh sb="4" eb="6">
      <t>チョウメ</t>
    </rPh>
    <phoneticPr fontId="2"/>
  </si>
  <si>
    <t>銅造洪鐘</t>
    <rPh sb="0" eb="1">
      <t>ドウ</t>
    </rPh>
    <rPh sb="1" eb="2">
      <t>ゾウ</t>
    </rPh>
    <phoneticPr fontId="3"/>
  </si>
  <si>
    <t>遠石２丁目</t>
    <rPh sb="0" eb="2">
      <t>トイシ</t>
    </rPh>
    <phoneticPr fontId="3"/>
  </si>
  <si>
    <t>銅造鰐口</t>
    <rPh sb="1" eb="2">
      <t>ゾウ</t>
    </rPh>
    <phoneticPr fontId="3"/>
  </si>
  <si>
    <t>金銅経筒</t>
  </si>
  <si>
    <t>大字高瀬</t>
    <rPh sb="0" eb="2">
      <t>オオアザ</t>
    </rPh>
    <phoneticPr fontId="3"/>
  </si>
  <si>
    <t>鉄造茶釜</t>
  </si>
  <si>
    <t>金銅聖観世音菩薩坐像懸仏</t>
  </si>
  <si>
    <t>大字大向</t>
    <rPh sb="0" eb="2">
      <t>オオアザ</t>
    </rPh>
    <phoneticPr fontId="3"/>
  </si>
  <si>
    <t>金銅柄香炉</t>
    <rPh sb="0" eb="2">
      <t>コンドウ</t>
    </rPh>
    <rPh sb="2" eb="3">
      <t>エ</t>
    </rPh>
    <rPh sb="3" eb="5">
      <t>コウロ</t>
    </rPh>
    <phoneticPr fontId="2"/>
  </si>
  <si>
    <t>大字鹿野上</t>
    <rPh sb="0" eb="2">
      <t>オオアザ</t>
    </rPh>
    <rPh sb="2" eb="5">
      <t>カノカミ</t>
    </rPh>
    <phoneticPr fontId="2"/>
  </si>
  <si>
    <t>八代集秀逸</t>
  </si>
  <si>
    <t>書跡</t>
    <rPh sb="0" eb="1">
      <t>ショ</t>
    </rPh>
    <rPh sb="1" eb="2">
      <t>アト</t>
    </rPh>
    <phoneticPr fontId="3"/>
  </si>
  <si>
    <t>西桝町</t>
    <rPh sb="0" eb="1">
      <t>ニシ</t>
    </rPh>
    <rPh sb="1" eb="2">
      <t>マス</t>
    </rPh>
    <rPh sb="2" eb="3">
      <t>マチ</t>
    </rPh>
    <phoneticPr fontId="3"/>
  </si>
  <si>
    <t>連歌懐紙</t>
  </si>
  <si>
    <t>大蔵経　</t>
  </si>
  <si>
    <t>典籍</t>
  </si>
  <si>
    <t>大字八代</t>
    <rPh sb="0" eb="1">
      <t>ダイ</t>
    </rPh>
    <phoneticPr fontId="3"/>
  </si>
  <si>
    <t>紙本墨書大般若波羅密多経</t>
  </si>
  <si>
    <t>建咲院文書</t>
  </si>
  <si>
    <t>古文書</t>
    <rPh sb="0" eb="3">
      <t>コモンジョ</t>
    </rPh>
    <phoneticPr fontId="3"/>
  </si>
  <si>
    <t>神上神社文書</t>
    <rPh sb="0" eb="2">
      <t>コウノウエ</t>
    </rPh>
    <rPh sb="2" eb="4">
      <t>ジンジャ</t>
    </rPh>
    <rPh sb="4" eb="6">
      <t>モンジョ</t>
    </rPh>
    <phoneticPr fontId="2"/>
  </si>
  <si>
    <t>美術博物館（寄託）</t>
    <rPh sb="0" eb="2">
      <t>ビジュツ</t>
    </rPh>
    <rPh sb="2" eb="5">
      <t>ハクブツカン</t>
    </rPh>
    <rPh sb="6" eb="8">
      <t>キタク</t>
    </rPh>
    <phoneticPr fontId="2"/>
  </si>
  <si>
    <t>永源山横穴墓出土遺物</t>
  </si>
  <si>
    <t>考古資料</t>
    <rPh sb="0" eb="2">
      <t>コウコ</t>
    </rPh>
    <rPh sb="2" eb="4">
      <t>シリョウ</t>
    </rPh>
    <phoneticPr fontId="3"/>
  </si>
  <si>
    <t>新畑神舞</t>
  </si>
  <si>
    <t>須々万八朔祭り</t>
    <rPh sb="0" eb="3">
      <t>ススマ</t>
    </rPh>
    <rPh sb="3" eb="5">
      <t>ハッサク</t>
    </rPh>
    <rPh sb="5" eb="6">
      <t>マツ</t>
    </rPh>
    <phoneticPr fontId="2"/>
  </si>
  <si>
    <t>大字須々万本郷</t>
    <rPh sb="0" eb="2">
      <t>オオアザ</t>
    </rPh>
    <rPh sb="5" eb="7">
      <t>ホンゴウ</t>
    </rPh>
    <phoneticPr fontId="3"/>
  </si>
  <si>
    <t>寺嶋忠三郎誕生の地</t>
  </si>
  <si>
    <t>史跡</t>
    <rPh sb="0" eb="2">
      <t>シセキ</t>
    </rPh>
    <phoneticPr fontId="3"/>
  </si>
  <si>
    <t>呼坂本陣跡</t>
  </si>
  <si>
    <t>毛利元就の歯廟</t>
  </si>
  <si>
    <t>大字小松原</t>
    <rPh sb="0" eb="2">
      <t>オオアザ</t>
    </rPh>
    <phoneticPr fontId="3"/>
  </si>
  <si>
    <t>吉田松陰と寺嶋忠三郎訣別の地</t>
  </si>
  <si>
    <t>福川本陣跡</t>
    <rPh sb="0" eb="2">
      <t>フクガワ</t>
    </rPh>
    <rPh sb="2" eb="4">
      <t>ホンジン</t>
    </rPh>
    <rPh sb="4" eb="5">
      <t>アト</t>
    </rPh>
    <phoneticPr fontId="3"/>
  </si>
  <si>
    <t>杉元相父子の墓所</t>
  </si>
  <si>
    <t>高水村塾跡及び楽学の碑</t>
    <rPh sb="4" eb="5">
      <t>アト</t>
    </rPh>
    <rPh sb="5" eb="6">
      <t>オヨ</t>
    </rPh>
    <phoneticPr fontId="3"/>
  </si>
  <si>
    <t>大字樋口</t>
    <rPh sb="0" eb="2">
      <t>オオアザ</t>
    </rPh>
    <phoneticPr fontId="3"/>
  </si>
  <si>
    <t>羽島一号古墳</t>
    <rPh sb="2" eb="3">
      <t>イチ</t>
    </rPh>
    <phoneticPr fontId="3"/>
  </si>
  <si>
    <t>羽島二丁目</t>
    <rPh sb="0" eb="1">
      <t>ハ</t>
    </rPh>
    <rPh sb="1" eb="2">
      <t>シマ</t>
    </rPh>
    <rPh sb="2" eb="3">
      <t>ニ</t>
    </rPh>
    <rPh sb="3" eb="5">
      <t>チョウメ</t>
    </rPh>
    <phoneticPr fontId="3"/>
  </si>
  <si>
    <t>徳山毛利家墓所</t>
    <rPh sb="0" eb="2">
      <t>トクヤマ</t>
    </rPh>
    <rPh sb="2" eb="5">
      <t>モウリケ</t>
    </rPh>
    <rPh sb="5" eb="7">
      <t>ボショ</t>
    </rPh>
    <phoneticPr fontId="2"/>
  </si>
  <si>
    <t>やげん谷一里塚</t>
  </si>
  <si>
    <t>大字中須南</t>
    <rPh sb="0" eb="2">
      <t>オオアザ</t>
    </rPh>
    <phoneticPr fontId="3"/>
  </si>
  <si>
    <t>毛利元政の墓所</t>
    <rPh sb="6" eb="7">
      <t>ショ</t>
    </rPh>
    <phoneticPr fontId="3"/>
  </si>
  <si>
    <t>陶氏墓所</t>
    <rPh sb="0" eb="1">
      <t>スエ</t>
    </rPh>
    <rPh sb="1" eb="2">
      <t>シ</t>
    </rPh>
    <rPh sb="2" eb="4">
      <t>ボショ</t>
    </rPh>
    <phoneticPr fontId="3"/>
  </si>
  <si>
    <t>高水神社夫婦岩</t>
    <rPh sb="0" eb="2">
      <t>タカミズ</t>
    </rPh>
    <rPh sb="2" eb="4">
      <t>ジンジャ</t>
    </rPh>
    <phoneticPr fontId="3"/>
  </si>
  <si>
    <t>名勝</t>
    <rPh sb="0" eb="2">
      <t>メイショウ</t>
    </rPh>
    <phoneticPr fontId="3"/>
  </si>
  <si>
    <t>明神の藪</t>
  </si>
  <si>
    <t>大字大向</t>
    <rPh sb="0" eb="2">
      <t>オオアザ</t>
    </rPh>
    <rPh sb="2" eb="3">
      <t>オオ</t>
    </rPh>
    <rPh sb="3" eb="4">
      <t>ム</t>
    </rPh>
    <phoneticPr fontId="3"/>
  </si>
  <si>
    <t>周方神社社叢</t>
  </si>
  <si>
    <t>高瀬先山のミズメ</t>
  </si>
  <si>
    <t>興元寺のイチョウ</t>
  </si>
  <si>
    <t>二俣神社社叢</t>
    <rPh sb="0" eb="2">
      <t>フタマタ</t>
    </rPh>
    <rPh sb="2" eb="4">
      <t>ジンジャ</t>
    </rPh>
    <rPh sb="4" eb="5">
      <t>シャ</t>
    </rPh>
    <rPh sb="5" eb="6">
      <t>クサムラ</t>
    </rPh>
    <phoneticPr fontId="2"/>
  </si>
  <si>
    <t>掘貫溜池周辺の植物</t>
    <rPh sb="0" eb="1">
      <t>ホ</t>
    </rPh>
    <rPh sb="1" eb="2">
      <t>ヌキ</t>
    </rPh>
    <rPh sb="2" eb="4">
      <t>タメイケ</t>
    </rPh>
    <rPh sb="4" eb="6">
      <t>シュウヘン</t>
    </rPh>
    <rPh sb="7" eb="9">
      <t>ショクブツ</t>
    </rPh>
    <phoneticPr fontId="2"/>
  </si>
  <si>
    <t>大字八代</t>
    <rPh sb="0" eb="2">
      <t>オオアザ</t>
    </rPh>
    <rPh sb="2" eb="4">
      <t>ヤシロ</t>
    </rPh>
    <phoneticPr fontId="2"/>
  </si>
  <si>
    <t>記録作成等の措置を講ずべき無形の民俗文化財として選択されたもの（国）</t>
  </si>
  <si>
    <t>八代の花笠踊</t>
  </si>
  <si>
    <t>大字八代</t>
  </si>
  <si>
    <t>三作神楽</t>
  </si>
  <si>
    <t>大字夏切</t>
  </si>
  <si>
    <t>四熊家住宅主屋</t>
    <rPh sb="0" eb="1">
      <t>ヨン</t>
    </rPh>
    <rPh sb="1" eb="2">
      <t>クマ</t>
    </rPh>
    <rPh sb="2" eb="3">
      <t>イエ</t>
    </rPh>
    <rPh sb="3" eb="5">
      <t>ジュウタク</t>
    </rPh>
    <rPh sb="5" eb="6">
      <t>オモ</t>
    </rPh>
    <rPh sb="6" eb="7">
      <t>ヤ</t>
    </rPh>
    <phoneticPr fontId="3"/>
  </si>
  <si>
    <t>国土の歴史的景観に寄与しているもの</t>
  </si>
  <si>
    <t>土井一丁目</t>
    <rPh sb="2" eb="3">
      <t>イチ</t>
    </rPh>
    <phoneticPr fontId="2"/>
  </si>
  <si>
    <t>四熊家住宅診療棟</t>
    <rPh sb="0" eb="1">
      <t>ヨン</t>
    </rPh>
    <rPh sb="1" eb="2">
      <t>クマ</t>
    </rPh>
    <rPh sb="2" eb="3">
      <t>イエ</t>
    </rPh>
    <rPh sb="3" eb="5">
      <t>ジュウタク</t>
    </rPh>
    <rPh sb="5" eb="7">
      <t>シンリョウ</t>
    </rPh>
    <rPh sb="7" eb="8">
      <t>ムネ</t>
    </rPh>
    <phoneticPr fontId="3"/>
  </si>
  <si>
    <t>旧日下医院本館</t>
    <rPh sb="0" eb="1">
      <t>キュウ</t>
    </rPh>
    <rPh sb="1" eb="2">
      <t>ヒ</t>
    </rPh>
    <rPh sb="2" eb="3">
      <t>シタ</t>
    </rPh>
    <rPh sb="3" eb="5">
      <t>イイン</t>
    </rPh>
    <rPh sb="5" eb="6">
      <t>ホン</t>
    </rPh>
    <rPh sb="6" eb="7">
      <t>カン</t>
    </rPh>
    <phoneticPr fontId="2"/>
  </si>
  <si>
    <t>土井二丁目</t>
    <rPh sb="0" eb="2">
      <t>ドイ</t>
    </rPh>
    <rPh sb="2" eb="5">
      <t>２チョウメ</t>
    </rPh>
    <phoneticPr fontId="2"/>
  </si>
  <si>
    <t>旧日下医院別館</t>
    <rPh sb="0" eb="1">
      <t>キュウ</t>
    </rPh>
    <rPh sb="1" eb="2">
      <t>ヒ</t>
    </rPh>
    <rPh sb="2" eb="3">
      <t>シタ</t>
    </rPh>
    <rPh sb="3" eb="5">
      <t>イイン</t>
    </rPh>
    <rPh sb="5" eb="6">
      <t>ベツ</t>
    </rPh>
    <rPh sb="6" eb="7">
      <t>カン</t>
    </rPh>
    <phoneticPr fontId="2"/>
  </si>
  <si>
    <t>旧日下医院正門及び塀</t>
    <rPh sb="0" eb="1">
      <t>キュウ</t>
    </rPh>
    <rPh sb="1" eb="2">
      <t>ヒ</t>
    </rPh>
    <rPh sb="2" eb="3">
      <t>シタ</t>
    </rPh>
    <rPh sb="3" eb="5">
      <t>イイン</t>
    </rPh>
    <rPh sb="5" eb="7">
      <t>セイモン</t>
    </rPh>
    <rPh sb="7" eb="8">
      <t>オヨ</t>
    </rPh>
    <rPh sb="9" eb="10">
      <t>ヘイ</t>
    </rPh>
    <phoneticPr fontId="2"/>
  </si>
  <si>
    <t>周南市市長公舎洋館</t>
    <rPh sb="0" eb="2">
      <t>シュウナン</t>
    </rPh>
    <rPh sb="2" eb="3">
      <t>シ</t>
    </rPh>
    <rPh sb="3" eb="5">
      <t>シチョウ</t>
    </rPh>
    <rPh sb="5" eb="7">
      <t>コウシャ</t>
    </rPh>
    <rPh sb="7" eb="9">
      <t>ヨウカン</t>
    </rPh>
    <phoneticPr fontId="2"/>
  </si>
  <si>
    <t>慶万町</t>
    <rPh sb="0" eb="3">
      <t>ケイマンチョウ</t>
    </rPh>
    <phoneticPr fontId="2"/>
  </si>
  <si>
    <t>周南市市長公舎和館</t>
    <rPh sb="0" eb="2">
      <t>シュウナン</t>
    </rPh>
    <rPh sb="2" eb="3">
      <t>シ</t>
    </rPh>
    <rPh sb="3" eb="5">
      <t>シチョウ</t>
    </rPh>
    <rPh sb="5" eb="7">
      <t>コウシャ</t>
    </rPh>
    <rPh sb="7" eb="8">
      <t>ワ</t>
    </rPh>
    <rPh sb="8" eb="9">
      <t>カン</t>
    </rPh>
    <phoneticPr fontId="2"/>
  </si>
  <si>
    <t>造形の規範となっているもの</t>
    <rPh sb="0" eb="2">
      <t>ゾウケイ</t>
    </rPh>
    <rPh sb="3" eb="5">
      <t>キハン</t>
    </rPh>
    <phoneticPr fontId="2"/>
  </si>
  <si>
    <t>遠石八幡宮本殿</t>
    <rPh sb="0" eb="2">
      <t>トイシ</t>
    </rPh>
    <rPh sb="2" eb="5">
      <t>ハチマングウ</t>
    </rPh>
    <rPh sb="5" eb="7">
      <t>ホンデン</t>
    </rPh>
    <phoneticPr fontId="2"/>
  </si>
  <si>
    <t>遠石２丁目</t>
    <rPh sb="0" eb="2">
      <t>トイシ</t>
    </rPh>
    <rPh sb="3" eb="5">
      <t>チョウメ</t>
    </rPh>
    <phoneticPr fontId="2"/>
  </si>
  <si>
    <t>遠石八幡宮幣殿</t>
    <rPh sb="0" eb="2">
      <t>トイシ</t>
    </rPh>
    <rPh sb="2" eb="5">
      <t>ハチマングウ</t>
    </rPh>
    <rPh sb="5" eb="7">
      <t>ヘイデン</t>
    </rPh>
    <phoneticPr fontId="2"/>
  </si>
  <si>
    <t>遠石八幡宮拝殿</t>
    <rPh sb="0" eb="2">
      <t>トイシ</t>
    </rPh>
    <rPh sb="2" eb="5">
      <t>ハチマングウ</t>
    </rPh>
    <rPh sb="5" eb="7">
      <t>ハイデン</t>
    </rPh>
    <phoneticPr fontId="2"/>
  </si>
  <si>
    <t>遠石八幡宮祭器庫</t>
    <rPh sb="0" eb="2">
      <t>トイシ</t>
    </rPh>
    <rPh sb="2" eb="5">
      <t>ハチマングウ</t>
    </rPh>
    <rPh sb="5" eb="7">
      <t>サイキ</t>
    </rPh>
    <rPh sb="7" eb="8">
      <t>コ</t>
    </rPh>
    <phoneticPr fontId="2"/>
  </si>
  <si>
    <t>遠石八幡宮神饌所</t>
    <rPh sb="0" eb="2">
      <t>トイシ</t>
    </rPh>
    <rPh sb="2" eb="5">
      <t>ハチマングウ</t>
    </rPh>
    <rPh sb="5" eb="6">
      <t>シン</t>
    </rPh>
    <rPh sb="6" eb="7">
      <t>ゼン</t>
    </rPh>
    <rPh sb="7" eb="8">
      <t>ショ</t>
    </rPh>
    <phoneticPr fontId="2"/>
  </si>
  <si>
    <t>遠石八幡宮透塀</t>
    <rPh sb="0" eb="2">
      <t>トイシ</t>
    </rPh>
    <rPh sb="2" eb="5">
      <t>ハチマングウ</t>
    </rPh>
    <rPh sb="5" eb="6">
      <t>ス</t>
    </rPh>
    <rPh sb="6" eb="7">
      <t>ベイ</t>
    </rPh>
    <phoneticPr fontId="2"/>
  </si>
  <si>
    <t>遠石八幡宮神門及び袖塀</t>
    <rPh sb="0" eb="2">
      <t>トイシ</t>
    </rPh>
    <rPh sb="2" eb="5">
      <t>ハチマングウ</t>
    </rPh>
    <rPh sb="5" eb="7">
      <t>シンモン</t>
    </rPh>
    <rPh sb="7" eb="8">
      <t>オヨ</t>
    </rPh>
    <rPh sb="9" eb="10">
      <t>ソデ</t>
    </rPh>
    <rPh sb="10" eb="11">
      <t>ベイ</t>
    </rPh>
    <phoneticPr fontId="2"/>
  </si>
  <si>
    <t>遠石八幡宮手水舎</t>
    <rPh sb="0" eb="2">
      <t>トイシ</t>
    </rPh>
    <rPh sb="2" eb="5">
      <t>ハチマングウ</t>
    </rPh>
    <rPh sb="5" eb="7">
      <t>テミズ</t>
    </rPh>
    <rPh sb="7" eb="8">
      <t>シャ</t>
    </rPh>
    <phoneticPr fontId="2"/>
  </si>
  <si>
    <t>国土の歴史的景観に寄与しているもの</t>
    <rPh sb="0" eb="2">
      <t>コクド</t>
    </rPh>
    <rPh sb="3" eb="6">
      <t>レキシテキ</t>
    </rPh>
    <rPh sb="6" eb="8">
      <t>ケイカン</t>
    </rPh>
    <rPh sb="9" eb="11">
      <t>キヨ</t>
    </rPh>
    <phoneticPr fontId="2"/>
  </si>
  <si>
    <t>松室大橋</t>
    <rPh sb="0" eb="2">
      <t>マツムロ</t>
    </rPh>
    <rPh sb="2" eb="4">
      <t>オオハシ</t>
    </rPh>
    <phoneticPr fontId="2"/>
  </si>
  <si>
    <t>大字金峰</t>
    <rPh sb="0" eb="2">
      <t>オオアザ</t>
    </rPh>
    <rPh sb="2" eb="4">
      <t>ミタケ</t>
    </rPh>
    <phoneticPr fontId="2"/>
  </si>
  <si>
    <t>漢陽寺庭園</t>
    <rPh sb="0" eb="3">
      <t>カンヨウジ</t>
    </rPh>
    <rPh sb="3" eb="5">
      <t>テイエン</t>
    </rPh>
    <phoneticPr fontId="2"/>
  </si>
  <si>
    <t>造園文化の発展に貢献しているもの</t>
    <rPh sb="0" eb="2">
      <t>ゾウエン</t>
    </rPh>
    <rPh sb="2" eb="4">
      <t>ブンカ</t>
    </rPh>
    <rPh sb="5" eb="7">
      <t>ハッテン</t>
    </rPh>
    <rPh sb="8" eb="10">
      <t>コウケン</t>
    </rPh>
    <phoneticPr fontId="2"/>
  </si>
  <si>
    <t>大字鹿野</t>
    <rPh sb="0" eb="2">
      <t>オオアザ</t>
    </rPh>
    <rPh sb="2" eb="4">
      <t>カノ</t>
    </rPh>
    <phoneticPr fontId="2"/>
  </si>
  <si>
    <t>川崎観音堂本堂</t>
    <rPh sb="0" eb="2">
      <t>カワサキ</t>
    </rPh>
    <rPh sb="2" eb="4">
      <t>カンノン</t>
    </rPh>
    <rPh sb="4" eb="5">
      <t>ドウ</t>
    </rPh>
    <rPh sb="5" eb="7">
      <t>ホンドウ</t>
    </rPh>
    <phoneticPr fontId="2"/>
  </si>
  <si>
    <t>川崎二丁目</t>
    <rPh sb="0" eb="2">
      <t>カワサキ</t>
    </rPh>
    <rPh sb="2" eb="3">
      <t>ニ</t>
    </rPh>
    <rPh sb="3" eb="5">
      <t>チョウメ</t>
    </rPh>
    <phoneticPr fontId="2"/>
  </si>
  <si>
    <t>川崎観音堂山門</t>
    <rPh sb="0" eb="2">
      <t>カワサキ</t>
    </rPh>
    <rPh sb="2" eb="4">
      <t>カンノン</t>
    </rPh>
    <rPh sb="4" eb="5">
      <t>ドウ</t>
    </rPh>
    <rPh sb="5" eb="7">
      <t>サンモン</t>
    </rPh>
    <phoneticPr fontId="2"/>
  </si>
  <si>
    <t>川崎観音堂門柱</t>
    <rPh sb="0" eb="2">
      <t>カワサキ</t>
    </rPh>
    <rPh sb="2" eb="4">
      <t>カンノン</t>
    </rPh>
    <rPh sb="4" eb="5">
      <t>ドウ</t>
    </rPh>
    <rPh sb="5" eb="7">
      <t>モンチュウ</t>
    </rPh>
    <phoneticPr fontId="2"/>
  </si>
  <si>
    <t>資料：市生涯学習課</t>
    <rPh sb="0" eb="2">
      <t>シリョウ</t>
    </rPh>
    <rPh sb="3" eb="4">
      <t>シ</t>
    </rPh>
    <rPh sb="4" eb="9">
      <t>ショウガイガクシュウカ</t>
    </rPh>
    <phoneticPr fontId="1"/>
  </si>
  <si>
    <t>年・区分</t>
    <rPh sb="0" eb="1">
      <t>ネン</t>
    </rPh>
    <rPh sb="2" eb="4">
      <t>クブン</t>
    </rPh>
    <phoneticPr fontId="1"/>
  </si>
  <si>
    <t>年</t>
    <rPh sb="0" eb="1">
      <t>ネン</t>
    </rPh>
    <phoneticPr fontId="1"/>
  </si>
  <si>
    <t>≪身長（cm）≫</t>
    <rPh sb="1" eb="3">
      <t>シンチョウ</t>
    </rPh>
    <phoneticPr fontId="1"/>
  </si>
  <si>
    <t>≪体重（kg）≫</t>
    <rPh sb="1" eb="3">
      <t>タイジュウ</t>
    </rPh>
    <phoneticPr fontId="1"/>
  </si>
  <si>
    <t>個人貸出
資料数</t>
    <rPh sb="0" eb="2">
      <t>コジン</t>
    </rPh>
    <rPh sb="2" eb="4">
      <t>カシダシ</t>
    </rPh>
    <rPh sb="5" eb="7">
      <t>シリョウ</t>
    </rPh>
    <rPh sb="7" eb="8">
      <t>スウ</t>
    </rPh>
    <phoneticPr fontId="1"/>
  </si>
  <si>
    <t>団体貸出
資料数</t>
    <rPh sb="0" eb="2">
      <t>ダンタイ</t>
    </rPh>
    <rPh sb="2" eb="4">
      <t>カシダシ</t>
    </rPh>
    <rPh sb="5" eb="7">
      <t>シリョウ</t>
    </rPh>
    <rPh sb="7" eb="8">
      <t>スウ</t>
    </rPh>
    <phoneticPr fontId="1"/>
  </si>
  <si>
    <t>児童貸出
資料数</t>
    <rPh sb="0" eb="2">
      <t>ジドウ</t>
    </rPh>
    <rPh sb="2" eb="4">
      <t>カシダシ</t>
    </rPh>
    <rPh sb="5" eb="7">
      <t>シリョウ</t>
    </rPh>
    <rPh sb="7" eb="8">
      <t>スウ</t>
    </rPh>
    <phoneticPr fontId="1"/>
  </si>
  <si>
    <t>軽音楽</t>
    <rPh sb="0" eb="1">
      <t>ケイ</t>
    </rPh>
    <rPh sb="1" eb="3">
      <t>オンガク</t>
    </rPh>
    <phoneticPr fontId="1"/>
  </si>
  <si>
    <t>演劇</t>
    <rPh sb="0" eb="2">
      <t>エンゲキ</t>
    </rPh>
    <phoneticPr fontId="1"/>
  </si>
  <si>
    <t>舞踊</t>
    <rPh sb="0" eb="2">
      <t>ブヨウ</t>
    </rPh>
    <phoneticPr fontId="1"/>
  </si>
  <si>
    <t>クラシ
ック</t>
    <phoneticPr fontId="1"/>
  </si>
  <si>
    <t>演芸・
落語</t>
    <rPh sb="0" eb="2">
      <t>エンゲイ</t>
    </rPh>
    <rPh sb="4" eb="6">
      <t>ラクゴ</t>
    </rPh>
    <phoneticPr fontId="1"/>
  </si>
  <si>
    <t>使用料の状況（千円）</t>
    <rPh sb="0" eb="3">
      <t>シヨウリョウ</t>
    </rPh>
    <rPh sb="4" eb="6">
      <t>ジョウキョウ</t>
    </rPh>
    <rPh sb="7" eb="9">
      <t>センエン</t>
    </rPh>
    <phoneticPr fontId="1"/>
  </si>
  <si>
    <t>資料：周南公立大学</t>
    <rPh sb="0" eb="2">
      <t>シリョウ</t>
    </rPh>
    <rPh sb="3" eb="5">
      <t>シュウナン</t>
    </rPh>
    <rPh sb="5" eb="7">
      <t>コウリツ</t>
    </rPh>
    <rPh sb="7" eb="9">
      <t>ダイガク</t>
    </rPh>
    <phoneticPr fontId="1"/>
  </si>
  <si>
    <r>
      <t>図書館</t>
    </r>
    <r>
      <rPr>
        <vertAlign val="superscript"/>
        <sz val="10"/>
        <color theme="1"/>
        <rFont val="BIZ UD明朝 Medium"/>
        <family val="1"/>
        <charset val="128"/>
      </rPr>
      <t>※１</t>
    </r>
    <rPh sb="0" eb="3">
      <t>トショカン</t>
    </rPh>
    <phoneticPr fontId="1"/>
  </si>
  <si>
    <r>
      <t>博物館
美術館</t>
    </r>
    <r>
      <rPr>
        <vertAlign val="superscript"/>
        <sz val="9"/>
        <color theme="1"/>
        <rFont val="BIZ UD明朝 Medium"/>
        <family val="1"/>
        <charset val="128"/>
      </rPr>
      <t>※３</t>
    </r>
    <rPh sb="0" eb="3">
      <t>ハクブツカン</t>
    </rPh>
    <rPh sb="4" eb="7">
      <t>ビジュツカン</t>
    </rPh>
    <phoneticPr fontId="1"/>
  </si>
  <si>
    <t>青年の
家等</t>
    <rPh sb="0" eb="2">
      <t>セイネン</t>
    </rPh>
    <rPh sb="4" eb="5">
      <t>イエ</t>
    </rPh>
    <rPh sb="5" eb="6">
      <t>トウ</t>
    </rPh>
    <phoneticPr fontId="1"/>
  </si>
  <si>
    <t>大人</t>
    <rPh sb="0" eb="2">
      <t>オトナ</t>
    </rPh>
    <phoneticPr fontId="1"/>
  </si>
  <si>
    <t>個人</t>
    <rPh sb="0" eb="2">
      <t>コジン</t>
    </rPh>
    <phoneticPr fontId="1"/>
  </si>
  <si>
    <t>総数</t>
    <phoneticPr fontId="1"/>
  </si>
  <si>
    <t>補助競技場（中央Ｇ）</t>
    <rPh sb="0" eb="2">
      <t>ホジョ</t>
    </rPh>
    <rPh sb="2" eb="5">
      <t>キョウギジョウ</t>
    </rPh>
    <rPh sb="6" eb="8">
      <t>チュウオウ</t>
    </rPh>
    <phoneticPr fontId="1"/>
  </si>
  <si>
    <t>運動広場（東Ｇ）</t>
    <rPh sb="0" eb="2">
      <t>ウンドウ</t>
    </rPh>
    <rPh sb="2" eb="4">
      <t>ヒロバ</t>
    </rPh>
    <rPh sb="5" eb="6">
      <t>ヒガシ</t>
    </rPh>
    <phoneticPr fontId="1"/>
  </si>
  <si>
    <t>柔剣道場</t>
    <rPh sb="0" eb="3">
      <t>ジュウケンドウ</t>
    </rPh>
    <rPh sb="3" eb="4">
      <t>ジョウ</t>
    </rPh>
    <phoneticPr fontId="1"/>
  </si>
  <si>
    <t>多目的グラウンド（高瀬Ｇ）</t>
    <rPh sb="0" eb="3">
      <t>タモクテキ</t>
    </rPh>
    <rPh sb="9" eb="11">
      <t>タカセ</t>
    </rPh>
    <phoneticPr fontId="1"/>
  </si>
  <si>
    <t>市民センター
文庫</t>
    <rPh sb="0" eb="2">
      <t>シミン</t>
    </rPh>
    <rPh sb="7" eb="9">
      <t>ブンコ</t>
    </rPh>
    <phoneticPr fontId="1"/>
  </si>
  <si>
    <t>土曜日文庫
市民ｾﾝﾀｰ文庫</t>
    <rPh sb="0" eb="3">
      <t>ドヨウビ</t>
    </rPh>
    <rPh sb="3" eb="5">
      <t>ブンコ</t>
    </rPh>
    <rPh sb="6" eb="8">
      <t>シミン</t>
    </rPh>
    <rPh sb="12" eb="14">
      <t>ブンコ</t>
    </rPh>
    <phoneticPr fontId="1"/>
  </si>
  <si>
    <t>令和３年</t>
    <rPh sb="0" eb="2">
      <t>レイワ</t>
    </rPh>
    <rPh sb="3" eb="4">
      <t>ネン</t>
    </rPh>
    <phoneticPr fontId="1"/>
  </si>
  <si>
    <t>令和４年</t>
    <rPh sb="0" eb="2">
      <t>レイワ</t>
    </rPh>
    <rPh sb="3" eb="4">
      <t>ネン</t>
    </rPh>
    <phoneticPr fontId="1"/>
  </si>
  <si>
    <t>平成30年</t>
    <phoneticPr fontId="1"/>
  </si>
  <si>
    <t>令和元年</t>
    <rPh sb="0" eb="2">
      <t>レイワ</t>
    </rPh>
    <rPh sb="2" eb="4">
      <t>ガンネン</t>
    </rPh>
    <phoneticPr fontId="1"/>
  </si>
  <si>
    <t>令和３年</t>
    <rPh sb="0" eb="2">
      <t>レイワ</t>
    </rPh>
    <rPh sb="3" eb="4">
      <t>ネン</t>
    </rPh>
    <phoneticPr fontId="1"/>
  </si>
  <si>
    <t>令和４年</t>
    <rPh sb="0" eb="2">
      <t>レイワ</t>
    </rPh>
    <rPh sb="3" eb="4">
      <t>ネン</t>
    </rPh>
    <phoneticPr fontId="1"/>
  </si>
  <si>
    <t>資料：文部科学省「学校基本調査」、周南公立大学、徳山工業高等専門学校</t>
    <rPh sb="0" eb="2">
      <t>シリョウ</t>
    </rPh>
    <rPh sb="3" eb="5">
      <t>モンブ</t>
    </rPh>
    <rPh sb="5" eb="8">
      <t>カガクショウ</t>
    </rPh>
    <rPh sb="9" eb="11">
      <t>ガッコウ</t>
    </rPh>
    <rPh sb="11" eb="13">
      <t>キホン</t>
    </rPh>
    <rPh sb="13" eb="15">
      <t>チョウサ</t>
    </rPh>
    <rPh sb="17" eb="19">
      <t>シュウナン</t>
    </rPh>
    <rPh sb="19" eb="21">
      <t>コウリツ</t>
    </rPh>
    <rPh sb="21" eb="23">
      <t>ダイガク</t>
    </rPh>
    <rPh sb="24" eb="26">
      <t>トクヤマ</t>
    </rPh>
    <rPh sb="26" eb="28">
      <t>コウギョウ</t>
    </rPh>
    <rPh sb="28" eb="30">
      <t>コウトウ</t>
    </rPh>
    <rPh sb="30" eb="32">
      <t>センモン</t>
    </rPh>
    <rPh sb="32" eb="34">
      <t>ガッコウ</t>
    </rPh>
    <phoneticPr fontId="1"/>
  </si>
  <si>
    <t>-</t>
    <phoneticPr fontId="1"/>
  </si>
  <si>
    <t>周南市民俗資料館</t>
    <rPh sb="0" eb="3">
      <t>シュウナンシ</t>
    </rPh>
    <rPh sb="3" eb="5">
      <t>ミンゾク</t>
    </rPh>
    <rPh sb="5" eb="8">
      <t>シリョウカン</t>
    </rPh>
    <phoneticPr fontId="14"/>
  </si>
  <si>
    <t>登録記念物（国）</t>
    <rPh sb="2" eb="5">
      <t>キネンブツ</t>
    </rPh>
    <phoneticPr fontId="1"/>
  </si>
  <si>
    <t>167　文化財</t>
    <rPh sb="4" eb="7">
      <t>ブンカザイ</t>
    </rPh>
    <phoneticPr fontId="1"/>
  </si>
  <si>
    <t>166　体育施設利用状況</t>
    <rPh sb="4" eb="6">
      <t>タイイク</t>
    </rPh>
    <rPh sb="6" eb="8">
      <t>シセツ</t>
    </rPh>
    <rPh sb="8" eb="10">
      <t>リヨウ</t>
    </rPh>
    <rPh sb="10" eb="12">
      <t>ジョウキョウ</t>
    </rPh>
    <phoneticPr fontId="1"/>
  </si>
  <si>
    <t>165　新南陽ふれあいセンター利用状況</t>
    <rPh sb="4" eb="7">
      <t>シンナンヨウ</t>
    </rPh>
    <rPh sb="15" eb="17">
      <t>リヨウ</t>
    </rPh>
    <rPh sb="17" eb="19">
      <t>ジョウキョウ</t>
    </rPh>
    <phoneticPr fontId="1"/>
  </si>
  <si>
    <t>153　文化会館利用状況</t>
    <rPh sb="4" eb="6">
      <t>ブンカ</t>
    </rPh>
    <rPh sb="6" eb="8">
      <t>カイカン</t>
    </rPh>
    <rPh sb="8" eb="10">
      <t>リヨウ</t>
    </rPh>
    <rPh sb="10" eb="12">
      <t>ジョウキョウ</t>
    </rPh>
    <phoneticPr fontId="1"/>
  </si>
  <si>
    <t>154　美術博物館利用状況</t>
    <rPh sb="4" eb="6">
      <t>ビジュツ</t>
    </rPh>
    <rPh sb="6" eb="9">
      <t>ハクブツカン</t>
    </rPh>
    <rPh sb="9" eb="11">
      <t>リヨウ</t>
    </rPh>
    <rPh sb="11" eb="13">
      <t>ジョウキョウ</t>
    </rPh>
    <phoneticPr fontId="1"/>
  </si>
  <si>
    <t>155　社会教育施設及び関係団体</t>
    <rPh sb="4" eb="6">
      <t>シャカイ</t>
    </rPh>
    <rPh sb="6" eb="8">
      <t>キョウイク</t>
    </rPh>
    <rPh sb="8" eb="10">
      <t>シセツ</t>
    </rPh>
    <rPh sb="10" eb="11">
      <t>オヨ</t>
    </rPh>
    <rPh sb="12" eb="14">
      <t>カンケイ</t>
    </rPh>
    <rPh sb="14" eb="16">
      <t>ダンタイ</t>
    </rPh>
    <phoneticPr fontId="1"/>
  </si>
  <si>
    <t>156　国民宿舎利用状況（湯野荘）</t>
    <rPh sb="4" eb="6">
      <t>コクミン</t>
    </rPh>
    <rPh sb="6" eb="8">
      <t>シュクシャ</t>
    </rPh>
    <rPh sb="8" eb="10">
      <t>リヨウ</t>
    </rPh>
    <rPh sb="10" eb="12">
      <t>ジョウキョウ</t>
    </rPh>
    <rPh sb="13" eb="15">
      <t>ユノ</t>
    </rPh>
    <rPh sb="15" eb="16">
      <t>ソウ</t>
    </rPh>
    <phoneticPr fontId="1"/>
  </si>
  <si>
    <t>157　せせらぎパーク宿舎利用状況</t>
    <rPh sb="11" eb="13">
      <t>シュクシャ</t>
    </rPh>
    <rPh sb="13" eb="15">
      <t>リヨウ</t>
    </rPh>
    <rPh sb="15" eb="17">
      <t>ジョウキョウ</t>
    </rPh>
    <phoneticPr fontId="1"/>
  </si>
  <si>
    <t>158　長野山公園宿舎利用状況</t>
    <rPh sb="4" eb="6">
      <t>ナガノ</t>
    </rPh>
    <rPh sb="6" eb="7">
      <t>ヤマ</t>
    </rPh>
    <rPh sb="7" eb="9">
      <t>コウエン</t>
    </rPh>
    <rPh sb="9" eb="11">
      <t>シュクシャ</t>
    </rPh>
    <rPh sb="11" eb="13">
      <t>リヨウ</t>
    </rPh>
    <rPh sb="13" eb="15">
      <t>ジョウキョウ</t>
    </rPh>
    <phoneticPr fontId="1"/>
  </si>
  <si>
    <t>159　東善寺やすらぎの里利用状況</t>
    <rPh sb="4" eb="5">
      <t>トウ</t>
    </rPh>
    <rPh sb="5" eb="6">
      <t>ゼン</t>
    </rPh>
    <rPh sb="6" eb="7">
      <t>ジ</t>
    </rPh>
    <rPh sb="12" eb="13">
      <t>サト</t>
    </rPh>
    <rPh sb="13" eb="15">
      <t>リヨウ</t>
    </rPh>
    <rPh sb="15" eb="17">
      <t>ジョウキョウ</t>
    </rPh>
    <phoneticPr fontId="1"/>
  </si>
  <si>
    <t>160　動物園の状況</t>
    <rPh sb="4" eb="7">
      <t>ドウブツエン</t>
    </rPh>
    <rPh sb="8" eb="10">
      <t>ジョウキョウ</t>
    </rPh>
    <phoneticPr fontId="1"/>
  </si>
  <si>
    <t>161　社会福祉センター利用状況</t>
    <rPh sb="4" eb="6">
      <t>シャカイ</t>
    </rPh>
    <rPh sb="6" eb="8">
      <t>フクシ</t>
    </rPh>
    <rPh sb="12" eb="14">
      <t>リヨウ</t>
    </rPh>
    <rPh sb="14" eb="16">
      <t>ジョウキョウ</t>
    </rPh>
    <phoneticPr fontId="1"/>
  </si>
  <si>
    <t>164　サンウイング熊毛利用状況</t>
    <rPh sb="10" eb="12">
      <t>クマゲ</t>
    </rPh>
    <rPh sb="12" eb="14">
      <t>リヨウ</t>
    </rPh>
    <rPh sb="14" eb="16">
      <t>ジョウキョウ</t>
    </rPh>
    <phoneticPr fontId="1"/>
  </si>
  <si>
    <t>162　新南陽総合福祉センター利用状況</t>
    <rPh sb="4" eb="7">
      <t>シンナンヨウ</t>
    </rPh>
    <rPh sb="7" eb="9">
      <t>ソウゴウ</t>
    </rPh>
    <rPh sb="9" eb="11">
      <t>フクシ</t>
    </rPh>
    <rPh sb="15" eb="17">
      <t>リヨウ</t>
    </rPh>
    <rPh sb="17" eb="19">
      <t>ジョウキョウ</t>
    </rPh>
    <phoneticPr fontId="1"/>
  </si>
  <si>
    <t>151　資料貸出状況</t>
    <rPh sb="4" eb="6">
      <t>シリョウ</t>
    </rPh>
    <rPh sb="6" eb="8">
      <t>カシダシ</t>
    </rPh>
    <rPh sb="8" eb="10">
      <t>ジョウキョウ</t>
    </rPh>
    <phoneticPr fontId="1"/>
  </si>
  <si>
    <t>152　自動車図書館利用状況</t>
    <rPh sb="4" eb="7">
      <t>ジドウシャ</t>
    </rPh>
    <rPh sb="7" eb="10">
      <t>トショカン</t>
    </rPh>
    <rPh sb="10" eb="12">
      <t>リヨウ</t>
    </rPh>
    <rPh sb="12" eb="14">
      <t>ジョウキョウ</t>
    </rPh>
    <phoneticPr fontId="1"/>
  </si>
  <si>
    <t>150　図書館所蔵資料数</t>
    <rPh sb="4" eb="7">
      <t>トショカン</t>
    </rPh>
    <rPh sb="7" eb="9">
      <t>ショゾウ</t>
    </rPh>
    <rPh sb="9" eb="11">
      <t>シリョウ</t>
    </rPh>
    <rPh sb="11" eb="12">
      <t>スウ</t>
    </rPh>
    <phoneticPr fontId="1"/>
  </si>
  <si>
    <t>136　学校の状況</t>
    <rPh sb="4" eb="6">
      <t>ガッコウ</t>
    </rPh>
    <rPh sb="7" eb="9">
      <t>ジョウキョウ</t>
    </rPh>
    <phoneticPr fontId="1"/>
  </si>
  <si>
    <t>137　幼稚園の状況</t>
    <rPh sb="4" eb="7">
      <t>ヨウチエン</t>
    </rPh>
    <rPh sb="8" eb="10">
      <t>ジョウキョウ</t>
    </rPh>
    <phoneticPr fontId="1"/>
  </si>
  <si>
    <t>138　小学校の状況</t>
    <rPh sb="4" eb="7">
      <t>ショウガッコウ</t>
    </rPh>
    <rPh sb="8" eb="10">
      <t>ジョウキョウ</t>
    </rPh>
    <phoneticPr fontId="1"/>
  </si>
  <si>
    <t>139　中学校の状況</t>
    <rPh sb="4" eb="7">
      <t>チュウガッコウ</t>
    </rPh>
    <rPh sb="8" eb="10">
      <t>ジョウキョウ</t>
    </rPh>
    <phoneticPr fontId="1"/>
  </si>
  <si>
    <t>140　高等学校の状況</t>
    <rPh sb="4" eb="6">
      <t>コウトウ</t>
    </rPh>
    <rPh sb="6" eb="8">
      <t>ガッコウ</t>
    </rPh>
    <rPh sb="9" eb="11">
      <t>ジョウキョウ</t>
    </rPh>
    <phoneticPr fontId="1"/>
  </si>
  <si>
    <t>141　特別支援学校の状況</t>
    <rPh sb="4" eb="6">
      <t>トクベツ</t>
    </rPh>
    <rPh sb="6" eb="8">
      <t>シエン</t>
    </rPh>
    <rPh sb="8" eb="10">
      <t>ガッコウ</t>
    </rPh>
    <rPh sb="11" eb="13">
      <t>ジョウキョウ</t>
    </rPh>
    <phoneticPr fontId="1"/>
  </si>
  <si>
    <t>142　高等専門学校の状況</t>
    <rPh sb="4" eb="6">
      <t>コウトウ</t>
    </rPh>
    <rPh sb="6" eb="8">
      <t>センモン</t>
    </rPh>
    <rPh sb="8" eb="10">
      <t>ガッコウ</t>
    </rPh>
    <rPh sb="11" eb="13">
      <t>ジョウキョウ</t>
    </rPh>
    <phoneticPr fontId="1"/>
  </si>
  <si>
    <t>143　専修学校の状況</t>
    <rPh sb="4" eb="6">
      <t>センシュウ</t>
    </rPh>
    <rPh sb="6" eb="8">
      <t>ガッコウ</t>
    </rPh>
    <rPh sb="9" eb="11">
      <t>ジョウキョウ</t>
    </rPh>
    <phoneticPr fontId="1"/>
  </si>
  <si>
    <t>145　各種学校の状況</t>
    <rPh sb="4" eb="6">
      <t>カクシュ</t>
    </rPh>
    <rPh sb="6" eb="8">
      <t>ガッコウ</t>
    </rPh>
    <rPh sb="9" eb="11">
      <t>ジョウキョウ</t>
    </rPh>
    <phoneticPr fontId="1"/>
  </si>
  <si>
    <t>144　大学の状況</t>
    <rPh sb="4" eb="6">
      <t>ダイガク</t>
    </rPh>
    <rPh sb="7" eb="9">
      <t>ジョウキョウ</t>
    </rPh>
    <phoneticPr fontId="1"/>
  </si>
  <si>
    <t>146　中学校卒業後の状況</t>
    <rPh sb="4" eb="7">
      <t>チュウガッコウ</t>
    </rPh>
    <rPh sb="7" eb="9">
      <t>ソツギョウ</t>
    </rPh>
    <rPh sb="9" eb="10">
      <t>ゴ</t>
    </rPh>
    <rPh sb="11" eb="13">
      <t>ジョウキョウ</t>
    </rPh>
    <phoneticPr fontId="1"/>
  </si>
  <si>
    <t>147　高等学校卒業後の状況</t>
    <rPh sb="4" eb="6">
      <t>コウトウ</t>
    </rPh>
    <rPh sb="6" eb="8">
      <t>ガッコウ</t>
    </rPh>
    <rPh sb="8" eb="10">
      <t>ソツギョウ</t>
    </rPh>
    <rPh sb="10" eb="11">
      <t>ゴ</t>
    </rPh>
    <rPh sb="12" eb="14">
      <t>ジョウキョウ</t>
    </rPh>
    <phoneticPr fontId="1"/>
  </si>
  <si>
    <t>148　児童・生徒の平均身長及び体重</t>
    <rPh sb="4" eb="6">
      <t>ジドウ</t>
    </rPh>
    <rPh sb="7" eb="9">
      <t>セイト</t>
    </rPh>
    <rPh sb="10" eb="12">
      <t>ヘイキン</t>
    </rPh>
    <rPh sb="12" eb="14">
      <t>シンチョウ</t>
    </rPh>
    <rPh sb="14" eb="15">
      <t>オヨ</t>
    </rPh>
    <rPh sb="16" eb="18">
      <t>タイジュウ</t>
    </rPh>
    <phoneticPr fontId="1"/>
  </si>
  <si>
    <t>149　図書館利用状況</t>
    <rPh sb="4" eb="7">
      <t>トショカン</t>
    </rPh>
    <rPh sb="7" eb="9">
      <t>リヨウ</t>
    </rPh>
    <rPh sb="9" eb="11">
      <t>ジョウキョウ</t>
    </rPh>
    <phoneticPr fontId="1"/>
  </si>
  <si>
    <t>令和３年</t>
    <rPh sb="0" eb="2">
      <t>レイワ</t>
    </rPh>
    <rPh sb="3" eb="4">
      <t>ネン</t>
    </rPh>
    <phoneticPr fontId="3"/>
  </si>
  <si>
    <t>令和４年</t>
    <rPh sb="0" eb="2">
      <t>レイワ</t>
    </rPh>
    <rPh sb="3" eb="4">
      <t>ネン</t>
    </rPh>
    <phoneticPr fontId="3"/>
  </si>
  <si>
    <t>-</t>
  </si>
  <si>
    <t>令和３年</t>
  </si>
  <si>
    <t>令和４年</t>
  </si>
  <si>
    <t>令和４年</t>
    <phoneticPr fontId="1"/>
  </si>
  <si>
    <t>就職者等</t>
    <rPh sb="0" eb="2">
      <t>シュウショク</t>
    </rPh>
    <rPh sb="2" eb="3">
      <t>シャ</t>
    </rPh>
    <rPh sb="3" eb="4">
      <t>トウ</t>
    </rPh>
    <phoneticPr fontId="1"/>
  </si>
  <si>
    <t>専修学校（一般課程）等入学者</t>
    <rPh sb="0" eb="2">
      <t>センシュウ</t>
    </rPh>
    <rPh sb="2" eb="4">
      <t>ガッコウ</t>
    </rPh>
    <rPh sb="5" eb="7">
      <t>イッパン</t>
    </rPh>
    <rPh sb="7" eb="9">
      <t>カテイ</t>
    </rPh>
    <rPh sb="10" eb="11">
      <t>トウ</t>
    </rPh>
    <rPh sb="11" eb="14">
      <t>ニュウガクシャ</t>
    </rPh>
    <phoneticPr fontId="1"/>
  </si>
  <si>
    <t>公共職業能力開発施設等入学者</t>
    <rPh sb="0" eb="2">
      <t>コウキョウ</t>
    </rPh>
    <rPh sb="2" eb="4">
      <t>ショクギョウ</t>
    </rPh>
    <rPh sb="4" eb="6">
      <t>ノウリョク</t>
    </rPh>
    <rPh sb="6" eb="8">
      <t>カイハツ</t>
    </rPh>
    <rPh sb="8" eb="10">
      <t>シセツ</t>
    </rPh>
    <rPh sb="10" eb="11">
      <t>トウ</t>
    </rPh>
    <rPh sb="11" eb="13">
      <t>ニュウガク</t>
    </rPh>
    <rPh sb="13" eb="14">
      <t>シャ</t>
    </rPh>
    <phoneticPr fontId="1"/>
  </si>
  <si>
    <t>専修学校（一般課程）入学者</t>
    <rPh sb="0" eb="2">
      <t>センシュウ</t>
    </rPh>
    <rPh sb="2" eb="4">
      <t>ガッコウ</t>
    </rPh>
    <rPh sb="5" eb="7">
      <t>イッパン</t>
    </rPh>
    <rPh sb="7" eb="9">
      <t>カテイ</t>
    </rPh>
    <rPh sb="10" eb="13">
      <t>ニュウガクシャ</t>
    </rPh>
    <phoneticPr fontId="1"/>
  </si>
  <si>
    <t>大ホール催物別使用件数</t>
    <rPh sb="0" eb="1">
      <t>ダイ</t>
    </rPh>
    <rPh sb="4" eb="6">
      <t>モヨオシモノ</t>
    </rPh>
    <rPh sb="6" eb="7">
      <t>ベツ</t>
    </rPh>
    <rPh sb="7" eb="9">
      <t>シヨウ</t>
    </rPh>
    <rPh sb="9" eb="11">
      <t>ケンスウ</t>
    </rPh>
    <phoneticPr fontId="1"/>
  </si>
  <si>
    <t>大ホール催物別使用件数（つづき）</t>
    <rPh sb="0" eb="1">
      <t>ダイ</t>
    </rPh>
    <rPh sb="4" eb="6">
      <t>モヨオシモノ</t>
    </rPh>
    <rPh sb="6" eb="7">
      <t>ベツ</t>
    </rPh>
    <rPh sb="7" eb="9">
      <t>シヨウ</t>
    </rPh>
    <rPh sb="9" eb="11">
      <t>ケンスウ</t>
    </rPh>
    <phoneticPr fontId="1"/>
  </si>
  <si>
    <t>入園料（円）</t>
    <rPh sb="0" eb="3">
      <t>ニュウエンリョウ</t>
    </rPh>
    <rPh sb="4" eb="5">
      <t>エン</t>
    </rPh>
    <phoneticPr fontId="1"/>
  </si>
  <si>
    <t>注）年齢は各年4月1日現在の満年齢。</t>
    <rPh sb="0" eb="1">
      <t>チュウ</t>
    </rPh>
    <rPh sb="2" eb="4">
      <t>ネンレイ</t>
    </rPh>
    <rPh sb="5" eb="7">
      <t>カクネン</t>
    </rPh>
    <rPh sb="8" eb="9">
      <t>ガツ</t>
    </rPh>
    <rPh sb="10" eb="11">
      <t>ニチ</t>
    </rPh>
    <rPh sb="11" eb="13">
      <t>ゲンザイ</t>
    </rPh>
    <rPh sb="14" eb="17">
      <t>マンネンレイ</t>
    </rPh>
    <phoneticPr fontId="1"/>
  </si>
  <si>
    <t>個人貸出
利用延数</t>
    <rPh sb="0" eb="2">
      <t>コジン</t>
    </rPh>
    <rPh sb="2" eb="4">
      <t>カシダシ</t>
    </rPh>
    <rPh sb="5" eb="7">
      <t>リヨウ</t>
    </rPh>
    <rPh sb="7" eb="8">
      <t>ノベ</t>
    </rPh>
    <rPh sb="8" eb="9">
      <t>スウ</t>
    </rPh>
    <phoneticPr fontId="1"/>
  </si>
  <si>
    <t>貸出資料数
(本館)</t>
    <rPh sb="0" eb="2">
      <t>カシダシ</t>
    </rPh>
    <rPh sb="2" eb="4">
      <t>シリョウ</t>
    </rPh>
    <rPh sb="4" eb="5">
      <t>スウ</t>
    </rPh>
    <rPh sb="7" eb="9">
      <t>ホンカン</t>
    </rPh>
    <phoneticPr fontId="1"/>
  </si>
  <si>
    <t>哲学・宗教</t>
    <rPh sb="0" eb="2">
      <t>テツガク</t>
    </rPh>
    <rPh sb="3" eb="5">
      <t>シュウキョウ</t>
    </rPh>
    <phoneticPr fontId="1"/>
  </si>
  <si>
    <t>歴史・地理</t>
    <rPh sb="0" eb="2">
      <t>レキシ</t>
    </rPh>
    <rPh sb="3" eb="5">
      <t>チリ</t>
    </rPh>
    <phoneticPr fontId="1"/>
  </si>
  <si>
    <t>社会科学</t>
    <rPh sb="0" eb="2">
      <t>シャカイ</t>
    </rPh>
    <rPh sb="2" eb="4">
      <t>カガク</t>
    </rPh>
    <phoneticPr fontId="1"/>
  </si>
  <si>
    <t>自然科学</t>
    <rPh sb="0" eb="2">
      <t>シゼン</t>
    </rPh>
    <rPh sb="2" eb="4">
      <t>カガク</t>
    </rPh>
    <phoneticPr fontId="1"/>
  </si>
  <si>
    <t>所蔵資料数</t>
    <rPh sb="0" eb="2">
      <t>ショゾウ</t>
    </rPh>
    <rPh sb="2" eb="4">
      <t>シリョウ</t>
    </rPh>
    <rPh sb="4" eb="5">
      <t>スウ</t>
    </rPh>
    <phoneticPr fontId="1"/>
  </si>
  <si>
    <t>教室</t>
    <rPh sb="0" eb="2">
      <t>キョウシツ</t>
    </rPh>
    <phoneticPr fontId="1"/>
  </si>
  <si>
    <t>ﾘﾊｰｻﾙ室</t>
    <rPh sb="5" eb="6">
      <t>シツ</t>
    </rPh>
    <phoneticPr fontId="1"/>
  </si>
  <si>
    <t>未就学児（無料）</t>
    <rPh sb="0" eb="4">
      <t>ミシュウガクジ</t>
    </rPh>
    <rPh sb="5" eb="7">
      <t>ムリョウ</t>
    </rPh>
    <phoneticPr fontId="1"/>
  </si>
  <si>
    <t>小人（小中高校生）</t>
    <rPh sb="0" eb="2">
      <t>コビト</t>
    </rPh>
    <rPh sb="3" eb="4">
      <t>ショウ</t>
    </rPh>
    <rPh sb="4" eb="5">
      <t>チュウ</t>
    </rPh>
    <rPh sb="5" eb="8">
      <t>コウコウセイ</t>
    </rPh>
    <phoneticPr fontId="1"/>
  </si>
  <si>
    <t>小人（小中高校生）</t>
    <rPh sb="0" eb="2">
      <t>コビト</t>
    </rPh>
    <phoneticPr fontId="1"/>
  </si>
  <si>
    <t>入園者（人）</t>
    <rPh sb="0" eb="3">
      <t>ニュウエンシャ</t>
    </rPh>
    <rPh sb="4" eb="5">
      <t>ニン</t>
    </rPh>
    <phoneticPr fontId="1"/>
  </si>
  <si>
    <t>ｻｰｸﾙ
ﾙｰﾑ1・2</t>
    <phoneticPr fontId="1"/>
  </si>
  <si>
    <t>ﾄﾚｰﾆﾝｸﾞ室</t>
    <rPh sb="7" eb="8">
      <t>シツ</t>
    </rPh>
    <phoneticPr fontId="1"/>
  </si>
  <si>
    <t>入浴設備</t>
    <rPh sb="0" eb="2">
      <t>ニュウヨク</t>
    </rPh>
    <rPh sb="2" eb="4">
      <t>セツビ</t>
    </rPh>
    <phoneticPr fontId="1"/>
  </si>
  <si>
    <t>ﾎﾞﾗﾝﾃｨｱ室</t>
    <rPh sb="7" eb="8">
      <t>シツ</t>
    </rPh>
    <phoneticPr fontId="1"/>
  </si>
  <si>
    <t>機能回復
訓練</t>
    <rPh sb="0" eb="2">
      <t>キノウ</t>
    </rPh>
    <rPh sb="2" eb="4">
      <t>カイフク</t>
    </rPh>
    <rPh sb="5" eb="7">
      <t>クンレン</t>
    </rPh>
    <phoneticPr fontId="1"/>
  </si>
  <si>
    <t>トレーニング場</t>
    <rPh sb="6" eb="7">
      <t>ジョウ</t>
    </rPh>
    <phoneticPr fontId="1"/>
  </si>
  <si>
    <t>ソフトボール場</t>
    <rPh sb="6" eb="7">
      <t>ジョウ</t>
    </rPh>
    <phoneticPr fontId="1"/>
  </si>
  <si>
    <t>サッカー場</t>
    <rPh sb="4" eb="5">
      <t>ジョウ</t>
    </rPh>
    <phoneticPr fontId="1"/>
  </si>
  <si>
    <t>アーチェリー場</t>
    <rPh sb="6" eb="7">
      <t>ジョウ</t>
    </rPh>
    <phoneticPr fontId="1"/>
  </si>
  <si>
    <t>体育センター</t>
    <rPh sb="0" eb="2">
      <t>タイイク</t>
    </rPh>
    <phoneticPr fontId="1"/>
  </si>
  <si>
    <t>市指定（つづき）</t>
    <phoneticPr fontId="1"/>
  </si>
  <si>
    <t>登録有形文化財（国）</t>
    <phoneticPr fontId="1"/>
  </si>
  <si>
    <t>（各年　　5月1日）</t>
    <rPh sb="1" eb="3">
      <t>カクネン</t>
    </rPh>
    <rPh sb="6" eb="7">
      <t>ガツ</t>
    </rPh>
    <rPh sb="8" eb="9">
      <t>ニチ</t>
    </rPh>
    <phoneticPr fontId="1"/>
  </si>
  <si>
    <t>徳山駅前図書館</t>
    <rPh sb="0" eb="2">
      <t>トクヤマ</t>
    </rPh>
    <rPh sb="2" eb="3">
      <t>エキ</t>
    </rPh>
    <rPh sb="3" eb="4">
      <t>マエ</t>
    </rPh>
    <rPh sb="4" eb="7">
      <t>トショカン</t>
    </rPh>
    <phoneticPr fontId="1"/>
  </si>
  <si>
    <t>参考資料</t>
    <rPh sb="0" eb="2">
      <t>サンコウ</t>
    </rPh>
    <rPh sb="2" eb="4">
      <t>シリョウ</t>
    </rPh>
    <phoneticPr fontId="1"/>
  </si>
  <si>
    <t>郷土資料</t>
    <rPh sb="0" eb="2">
      <t>キョウド</t>
    </rPh>
    <rPh sb="2" eb="4">
      <t>シリョウ</t>
    </rPh>
    <phoneticPr fontId="1"/>
  </si>
  <si>
    <t>児童図書</t>
    <rPh sb="0" eb="2">
      <t>ジドウ</t>
    </rPh>
    <rPh sb="2" eb="4">
      <t>トショ</t>
    </rPh>
    <phoneticPr fontId="1"/>
  </si>
  <si>
    <t>163　新南陽老人福祉センター利用状況</t>
    <rPh sb="4" eb="7">
      <t>シンナンヨウ</t>
    </rPh>
    <rPh sb="7" eb="9">
      <t>ロウジン</t>
    </rPh>
    <rPh sb="9" eb="11">
      <t>フクシ</t>
    </rPh>
    <rPh sb="15" eb="17">
      <t>リヨウ</t>
    </rPh>
    <rPh sb="17" eb="19">
      <t>ジョウキョウ</t>
    </rPh>
    <phoneticPr fontId="1"/>
  </si>
  <si>
    <t>山田家本屋</t>
    <phoneticPr fontId="1"/>
  </si>
  <si>
    <t>徳山駅前図書館</t>
    <rPh sb="0" eb="2">
      <t>トクヤマ</t>
    </rPh>
    <rPh sb="2" eb="3">
      <t>エキ</t>
    </rPh>
    <rPh sb="3" eb="4">
      <t>マエ</t>
    </rPh>
    <phoneticPr fontId="1"/>
  </si>
  <si>
    <t>…</t>
    <phoneticPr fontId="1"/>
  </si>
  <si>
    <r>
      <t>割引</t>
    </r>
    <r>
      <rPr>
        <vertAlign val="superscript"/>
        <sz val="10"/>
        <color theme="1"/>
        <rFont val="BIZ UD明朝 Medium"/>
        <family val="1"/>
        <charset val="128"/>
      </rPr>
      <t>※２</t>
    </r>
    <rPh sb="0" eb="2">
      <t>ワリビキ</t>
    </rPh>
    <phoneticPr fontId="1"/>
  </si>
  <si>
    <r>
      <t>パスポート</t>
    </r>
    <r>
      <rPr>
        <vertAlign val="superscript"/>
        <sz val="10"/>
        <color theme="1"/>
        <rFont val="BIZ UD明朝 Medium"/>
        <family val="1"/>
        <charset val="128"/>
      </rPr>
      <t>※１</t>
    </r>
    <phoneticPr fontId="1"/>
  </si>
  <si>
    <t>注）括弧内はパスポート入園者、市民無料入園者及び幼児を示す。ただし、パスポート初回入園者は含まない。※１）小人および団体入園者におけるパスポート　使用者を含む。※２）観光協定等による割引。</t>
    <rPh sb="0" eb="1">
      <t>チュウ</t>
    </rPh>
    <rPh sb="2" eb="4">
      <t>カッコ</t>
    </rPh>
    <rPh sb="4" eb="5">
      <t>ナイ</t>
    </rPh>
    <rPh sb="11" eb="14">
      <t>ニュウエンシャ</t>
    </rPh>
    <rPh sb="15" eb="17">
      <t>シミン</t>
    </rPh>
    <rPh sb="17" eb="19">
      <t>ムリョウ</t>
    </rPh>
    <rPh sb="19" eb="22">
      <t>ニュウエンシャ</t>
    </rPh>
    <rPh sb="22" eb="23">
      <t>オヨ</t>
    </rPh>
    <rPh sb="24" eb="26">
      <t>ヨウジ</t>
    </rPh>
    <rPh sb="27" eb="28">
      <t>シメ</t>
    </rPh>
    <rPh sb="39" eb="41">
      <t>ショカイ</t>
    </rPh>
    <rPh sb="41" eb="44">
      <t>ニュウエンシャ</t>
    </rPh>
    <rPh sb="45" eb="46">
      <t>フク</t>
    </rPh>
    <rPh sb="53" eb="55">
      <t>コビト</t>
    </rPh>
    <rPh sb="58" eb="60">
      <t>ダンタイ</t>
    </rPh>
    <rPh sb="60" eb="63">
      <t>ニュウエンシャ</t>
    </rPh>
    <rPh sb="73" eb="75">
      <t>シヨウ</t>
    </rPh>
    <rPh sb="75" eb="76">
      <t>シャ</t>
    </rPh>
    <rPh sb="77" eb="78">
      <t>フク</t>
    </rPh>
    <rPh sb="83" eb="85">
      <t>カンコウ</t>
    </rPh>
    <rPh sb="85" eb="87">
      <t>キョウテイ</t>
    </rPh>
    <rPh sb="87" eb="88">
      <t>トウ</t>
    </rPh>
    <rPh sb="91" eb="93">
      <t>ワリビキ</t>
    </rPh>
    <phoneticPr fontId="1"/>
  </si>
  <si>
    <t>注）生徒数には定時制を含む。</t>
    <rPh sb="0" eb="1">
      <t>チュウ</t>
    </rPh>
    <rPh sb="2" eb="5">
      <t>セイトスウ</t>
    </rPh>
    <rPh sb="7" eb="10">
      <t>テイジセイ</t>
    </rPh>
    <rPh sb="11" eb="12">
      <t>フク</t>
    </rPh>
    <phoneticPr fontId="1"/>
  </si>
  <si>
    <t>注）高等学校生徒数には定時制を含む。</t>
    <rPh sb="0" eb="1">
      <t>チュウ</t>
    </rPh>
    <rPh sb="2" eb="6">
      <t>コウトウガッコウ</t>
    </rPh>
    <rPh sb="6" eb="9">
      <t>セイトスウ</t>
    </rPh>
    <rPh sb="11" eb="14">
      <t>テイジセイ</t>
    </rPh>
    <rPh sb="15" eb="16">
      <t>フク</t>
    </rPh>
    <phoneticPr fontId="1"/>
  </si>
  <si>
    <t>注）※１）分館を除く。※２）類似施設を含む。条例設置数。※３）未登録館（博物館類　似施設）を含む山口県博物館協会加盟館。</t>
    <rPh sb="0" eb="1">
      <t>チュウ</t>
    </rPh>
    <rPh sb="5" eb="7">
      <t>ブンカン</t>
    </rPh>
    <rPh sb="8" eb="9">
      <t>ノゾ</t>
    </rPh>
    <rPh sb="14" eb="16">
      <t>ルイジ</t>
    </rPh>
    <rPh sb="16" eb="18">
      <t>シセツ</t>
    </rPh>
    <rPh sb="19" eb="20">
      <t>フク</t>
    </rPh>
    <rPh sb="22" eb="24">
      <t>ジョウレイ</t>
    </rPh>
    <rPh sb="24" eb="27">
      <t>セッチスウ</t>
    </rPh>
    <phoneticPr fontId="1"/>
  </si>
  <si>
    <r>
      <t>市民ｾﾝﾀｰ等</t>
    </r>
    <r>
      <rPr>
        <vertAlign val="superscript"/>
        <sz val="10"/>
        <color theme="1"/>
        <rFont val="BIZ UD明朝 Medium"/>
        <family val="1"/>
        <charset val="128"/>
      </rPr>
      <t>※２</t>
    </r>
    <rPh sb="0" eb="2">
      <t>シミン</t>
    </rPh>
    <rPh sb="6" eb="7">
      <t>トウ</t>
    </rPh>
    <phoneticPr fontId="1"/>
  </si>
  <si>
    <t>Ｎ 教育・文化</t>
    <phoneticPr fontId="1"/>
  </si>
  <si>
    <t>110　Ｎ 教育・文化</t>
    <rPh sb="6" eb="8">
      <t>キョウイク</t>
    </rPh>
    <rPh sb="9" eb="11">
      <t>ブンカ</t>
    </rPh>
    <phoneticPr fontId="1"/>
  </si>
  <si>
    <t>ガールスカウト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</si>
</sst>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_ * #,##0.0_ ;_ * \-#,##0.0_ ;_ * &quot;-&quot;_ ;_ @_ "/>
    <numFmt numFmtId="177" formatCode="[$-411]gggee&quot;年&quot;mm&quot;月&quot;dd&quot;日&quot;;@"/>
    <numFmt numFmtId="178" formatCode="_ * \(#,##0\);_ * \(\-#,##0\);_ * \(&quot;-&quot;\);_(\ @\)\ "/>
  </numFmts>
  <fonts count="16">
    <font>
      <sz val="11"/>
      <color theme="1"/>
      <name val="Yu Gothic"/>
      <family val="2"/>
      <scheme val="minor"/>
    </font>
    <font>
      <sz val="6"/>
      <name val="Yu Gothic"/>
      <family val="3"/>
      <charset val="128"/>
      <scheme val="minor"/>
    </font>
    <font>
      <sz val="11"/>
      <color theme="1"/>
      <name val="ＭＳ Ｐ明朝"/>
      <family val="1"/>
      <charset val="128"/>
    </font>
    <font>
      <b/>
      <sz val="11"/>
      <color theme="1"/>
      <name val="ＭＳ Ｐ明朝"/>
      <family val="1"/>
      <charset val="128"/>
    </font>
    <font>
      <sz val="10"/>
      <color theme="1"/>
      <name val="BIZ UD明朝 Medium"/>
      <family val="1"/>
      <charset val="128"/>
    </font>
    <font>
      <sz val="28"/>
      <color theme="1"/>
      <name val="BIZ UD明朝 Medium"/>
      <family val="1"/>
      <charset val="128"/>
    </font>
    <font>
      <b/>
      <sz val="10"/>
      <color theme="1"/>
      <name val="BIZ UD明朝 Medium"/>
      <family val="1"/>
      <charset val="128"/>
    </font>
    <font>
      <sz val="11"/>
      <color theme="1"/>
      <name val="BIZ UD明朝 Medium"/>
      <family val="1"/>
      <charset val="128"/>
    </font>
    <font>
      <sz val="9"/>
      <color theme="1"/>
      <name val="BIZ UD明朝 Medium"/>
      <family val="1"/>
      <charset val="128"/>
    </font>
    <font>
      <b/>
      <sz val="11"/>
      <color theme="1"/>
      <name val="BIZ UD明朝 Medium"/>
      <family val="1"/>
      <charset val="128"/>
    </font>
    <font>
      <u val="singleAccounting"/>
      <sz val="10"/>
      <color theme="1"/>
      <name val="BIZ UD明朝 Medium"/>
      <family val="1"/>
      <charset val="128"/>
    </font>
    <font>
      <sz val="8"/>
      <color theme="1"/>
      <name val="BIZ UD明朝 Medium"/>
      <family val="1"/>
      <charset val="128"/>
    </font>
    <font>
      <vertAlign val="superscript"/>
      <sz val="10"/>
      <color theme="1"/>
      <name val="BIZ UD明朝 Medium"/>
      <family val="1"/>
      <charset val="128"/>
    </font>
    <font>
      <vertAlign val="superscript"/>
      <sz val="9"/>
      <color theme="1"/>
      <name val="BIZ UD明朝 Medium"/>
      <family val="1"/>
      <charset val="128"/>
    </font>
    <font>
      <sz val="11"/>
      <color theme="1"/>
      <name val="Yu Gothic"/>
      <family val="2"/>
      <charset val="128"/>
    </font>
    <font>
      <sz val="9.5"/>
      <color theme="1"/>
      <name val="BIZ UDP明朝 Medium"/>
      <family val="1"/>
      <charset val="128"/>
    </font>
  </fonts>
  <fills count="3">
    <fill>
      <patternFill patternType="none"/>
    </fill>
    <fill>
      <patternFill patternType="gray125"/>
    </fill>
    <fill>
      <patternFill patternType="solid">
        <fgColor theme="8" tint="0.79998168889431442"/>
        <bgColor indexed="64"/>
      </patternFill>
    </fill>
  </fills>
  <borders count="27">
    <border>
      <left/>
      <right/>
      <top/>
      <bottom/>
      <diagonal/>
    </border>
    <border>
      <left/>
      <right/>
      <top style="thick">
        <color auto="1"/>
      </top>
      <bottom/>
      <diagonal/>
    </border>
    <border>
      <left/>
      <right/>
      <top/>
      <bottom style="thick">
        <color auto="1"/>
      </bottom>
      <diagonal/>
    </border>
    <border>
      <left/>
      <right style="thin">
        <color auto="1"/>
      </right>
      <top style="thick">
        <color auto="1"/>
      </top>
      <bottom/>
      <diagonal/>
    </border>
    <border>
      <left/>
      <right style="thin">
        <color auto="1"/>
      </right>
      <top/>
      <bottom/>
      <diagonal/>
    </border>
    <border>
      <left/>
      <right style="thin">
        <color auto="1"/>
      </right>
      <top/>
      <bottom style="thick">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ck">
        <color auto="1"/>
      </top>
      <bottom style="thin">
        <color auto="1"/>
      </bottom>
      <diagonal/>
    </border>
    <border>
      <left/>
      <right/>
      <top style="thick">
        <color auto="1"/>
      </top>
      <bottom style="thin">
        <color auto="1"/>
      </bottom>
      <diagonal/>
    </border>
    <border>
      <left style="thin">
        <color auto="1"/>
      </left>
      <right/>
      <top style="thick">
        <color auto="1"/>
      </top>
      <bottom/>
      <diagonal/>
    </border>
    <border>
      <left style="thin">
        <color auto="1"/>
      </left>
      <right/>
      <top/>
      <bottom/>
      <diagonal/>
    </border>
    <border>
      <left style="thin">
        <color auto="1"/>
      </left>
      <right/>
      <top/>
      <bottom style="thick">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ck">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306">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right" vertical="center"/>
    </xf>
    <xf numFmtId="0" fontId="6" fillId="0" borderId="0" xfId="0" applyFont="1" applyAlignment="1">
      <alignment vertical="center"/>
    </xf>
    <xf numFmtId="0" fontId="4" fillId="2" borderId="8"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4" xfId="0" applyFont="1" applyBorder="1" applyAlignment="1">
      <alignment vertical="center"/>
    </xf>
    <xf numFmtId="0" fontId="4" fillId="0" borderId="0" xfId="0" applyFont="1" applyBorder="1" applyAlignment="1">
      <alignment vertical="center"/>
    </xf>
    <xf numFmtId="0" fontId="4" fillId="0" borderId="4" xfId="0" applyFont="1" applyBorder="1" applyAlignment="1">
      <alignment horizontal="left" vertical="center" indent="2"/>
    </xf>
    <xf numFmtId="41" fontId="4" fillId="0" borderId="0" xfId="0" applyNumberFormat="1" applyFont="1" applyBorder="1" applyAlignment="1">
      <alignment vertical="center"/>
    </xf>
    <xf numFmtId="0" fontId="4" fillId="0" borderId="4" xfId="0" applyFont="1" applyBorder="1" applyAlignment="1">
      <alignment horizontal="left" vertical="center" indent="3"/>
    </xf>
    <xf numFmtId="0" fontId="4" fillId="0" borderId="4" xfId="0" applyFont="1" applyBorder="1" applyAlignment="1">
      <alignment horizontal="left" vertical="center" indent="1"/>
    </xf>
    <xf numFmtId="0" fontId="6" fillId="0" borderId="4" xfId="0" applyFont="1" applyBorder="1" applyAlignment="1">
      <alignment horizontal="left" vertical="center" indent="2"/>
    </xf>
    <xf numFmtId="41" fontId="6" fillId="0" borderId="0" xfId="0" applyNumberFormat="1" applyFont="1" applyBorder="1" applyAlignment="1">
      <alignment vertical="center"/>
    </xf>
    <xf numFmtId="0" fontId="6" fillId="0" borderId="4" xfId="0" applyFont="1" applyBorder="1" applyAlignment="1">
      <alignment horizontal="left" vertical="center" indent="3"/>
    </xf>
    <xf numFmtId="0" fontId="4" fillId="0" borderId="5" xfId="0" applyFont="1" applyBorder="1" applyAlignment="1">
      <alignment vertical="center"/>
    </xf>
    <xf numFmtId="0" fontId="4" fillId="0" borderId="2" xfId="0" applyFont="1" applyBorder="1" applyAlignment="1">
      <alignment vertical="center"/>
    </xf>
    <xf numFmtId="0" fontId="4" fillId="0" borderId="0" xfId="0" applyFont="1" applyAlignment="1">
      <alignment horizontal="left" vertical="center" indent="1"/>
    </xf>
    <xf numFmtId="0" fontId="4" fillId="2" borderId="9" xfId="0" applyFont="1" applyFill="1" applyBorder="1" applyAlignment="1">
      <alignment horizontal="center" vertical="center"/>
    </xf>
    <xf numFmtId="0" fontId="4" fillId="0" borderId="5" xfId="0" applyFont="1" applyBorder="1" applyAlignment="1">
      <alignment horizontal="left" vertical="center" indent="1"/>
    </xf>
    <xf numFmtId="0" fontId="4" fillId="0" borderId="17" xfId="0" applyFont="1" applyBorder="1" applyAlignment="1">
      <alignment vertical="center"/>
    </xf>
    <xf numFmtId="0" fontId="4" fillId="0" borderId="20" xfId="0" applyFont="1" applyBorder="1" applyAlignment="1">
      <alignment vertical="center"/>
    </xf>
    <xf numFmtId="0" fontId="4" fillId="0" borderId="15" xfId="0" applyFont="1" applyBorder="1" applyAlignment="1">
      <alignment vertical="center"/>
    </xf>
    <xf numFmtId="0" fontId="6" fillId="0" borderId="2" xfId="0" applyFont="1" applyBorder="1" applyAlignment="1">
      <alignment vertical="center"/>
    </xf>
    <xf numFmtId="41" fontId="4" fillId="0" borderId="14" xfId="0" applyNumberFormat="1" applyFont="1" applyBorder="1" applyAlignment="1">
      <alignment vertical="center"/>
    </xf>
    <xf numFmtId="41" fontId="6" fillId="0" borderId="14" xfId="0" applyNumberFormat="1" applyFont="1" applyBorder="1" applyAlignment="1">
      <alignment vertical="center"/>
    </xf>
    <xf numFmtId="0" fontId="4" fillId="0" borderId="24" xfId="0" applyFont="1" applyBorder="1" applyAlignment="1">
      <alignment vertical="center"/>
    </xf>
    <xf numFmtId="0" fontId="4" fillId="0" borderId="0" xfId="0" applyFont="1" applyBorder="1" applyAlignment="1">
      <alignment horizontal="left" vertical="center" indent="1"/>
    </xf>
    <xf numFmtId="41" fontId="10" fillId="0" borderId="0" xfId="0" applyNumberFormat="1" applyFont="1" applyBorder="1" applyAlignment="1">
      <alignment horizontal="center" vertical="center"/>
    </xf>
    <xf numFmtId="41" fontId="4" fillId="0" borderId="4" xfId="0" applyNumberFormat="1" applyFont="1" applyBorder="1" applyAlignment="1">
      <alignment horizontal="right" vertical="center"/>
    </xf>
    <xf numFmtId="176" fontId="4" fillId="0" borderId="0" xfId="0" applyNumberFormat="1" applyFont="1" applyBorder="1" applyAlignment="1">
      <alignment vertical="center"/>
    </xf>
    <xf numFmtId="176" fontId="4" fillId="0" borderId="0" xfId="0" applyNumberFormat="1" applyFont="1" applyAlignment="1">
      <alignment vertical="center"/>
    </xf>
    <xf numFmtId="41" fontId="4" fillId="0" borderId="0" xfId="0" applyNumberFormat="1" applyFont="1" applyAlignment="1">
      <alignment vertical="center"/>
    </xf>
    <xf numFmtId="41" fontId="6" fillId="0" borderId="0" xfId="0" applyNumberFormat="1" applyFont="1" applyAlignment="1">
      <alignment vertical="center"/>
    </xf>
    <xf numFmtId="41" fontId="4" fillId="0" borderId="4" xfId="0" applyNumberFormat="1" applyFont="1" applyBorder="1" applyAlignment="1">
      <alignment vertical="center"/>
    </xf>
    <xf numFmtId="0" fontId="4" fillId="0" borderId="1" xfId="0" applyFont="1" applyBorder="1" applyAlignment="1">
      <alignment vertical="center"/>
    </xf>
    <xf numFmtId="0" fontId="6" fillId="0" borderId="0" xfId="0" applyFont="1" applyBorder="1" applyAlignment="1">
      <alignment vertical="center"/>
    </xf>
    <xf numFmtId="0" fontId="4" fillId="2" borderId="19" xfId="0" applyFont="1" applyFill="1" applyBorder="1" applyAlignment="1">
      <alignment horizontal="center" vertical="center"/>
    </xf>
    <xf numFmtId="0" fontId="4" fillId="2" borderId="19" xfId="0" applyFont="1" applyFill="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4" fillId="0" borderId="2"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pplyAlignment="1">
      <alignment horizontal="left" vertical="center" indent="2"/>
    </xf>
    <xf numFmtId="178" fontId="4" fillId="0" borderId="0" xfId="0" applyNumberFormat="1" applyFont="1" applyAlignment="1">
      <alignment vertical="center"/>
    </xf>
    <xf numFmtId="178" fontId="4" fillId="0" borderId="4" xfId="0" applyNumberFormat="1" applyFont="1" applyBorder="1" applyAlignment="1">
      <alignment horizontal="left" vertical="center" indent="2"/>
    </xf>
    <xf numFmtId="178" fontId="6" fillId="0" borderId="4" xfId="0" applyNumberFormat="1" applyFont="1" applyBorder="1" applyAlignment="1">
      <alignment horizontal="left" vertical="center" indent="2"/>
    </xf>
    <xf numFmtId="176" fontId="6" fillId="0" borderId="0" xfId="0" applyNumberFormat="1" applyFont="1" applyBorder="1" applyAlignment="1">
      <alignment vertical="center"/>
    </xf>
    <xf numFmtId="176" fontId="6" fillId="0" borderId="0" xfId="0" applyNumberFormat="1" applyFont="1" applyAlignment="1">
      <alignment vertical="center"/>
    </xf>
    <xf numFmtId="0" fontId="4" fillId="0" borderId="4" xfId="0" applyFont="1" applyBorder="1" applyAlignment="1">
      <alignment horizontal="left" vertical="center" indent="2"/>
    </xf>
    <xf numFmtId="41" fontId="4" fillId="0" borderId="0" xfId="0" applyNumberFormat="1" applyFont="1" applyBorder="1" applyAlignment="1">
      <alignment vertical="center"/>
    </xf>
    <xf numFmtId="0" fontId="4" fillId="0" borderId="0" xfId="0" applyFont="1" applyBorder="1" applyAlignment="1">
      <alignment vertical="center"/>
    </xf>
    <xf numFmtId="0" fontId="4" fillId="0" borderId="4" xfId="0" applyFont="1" applyBorder="1" applyAlignment="1">
      <alignment horizontal="left" vertical="center" indent="2"/>
    </xf>
    <xf numFmtId="41" fontId="4" fillId="0" borderId="0" xfId="0" applyNumberFormat="1" applyFont="1" applyBorder="1" applyAlignment="1">
      <alignment vertical="center"/>
    </xf>
    <xf numFmtId="0" fontId="4" fillId="0" borderId="2" xfId="0" applyFont="1" applyBorder="1" applyAlignment="1">
      <alignment vertical="center"/>
    </xf>
    <xf numFmtId="41" fontId="4" fillId="0" borderId="14" xfId="0" applyNumberFormat="1" applyFont="1" applyBorder="1" applyAlignment="1">
      <alignment vertical="center"/>
    </xf>
    <xf numFmtId="0" fontId="4" fillId="0" borderId="20" xfId="0" applyFont="1" applyBorder="1" applyAlignment="1">
      <alignment vertical="center"/>
    </xf>
    <xf numFmtId="0" fontId="4" fillId="0" borderId="0" xfId="0" applyFont="1" applyBorder="1" applyAlignment="1">
      <alignment vertical="center"/>
    </xf>
    <xf numFmtId="41" fontId="4" fillId="0" borderId="0" xfId="0" applyNumberFormat="1" applyFont="1" applyFill="1" applyBorder="1" applyAlignment="1">
      <alignment vertical="center"/>
    </xf>
    <xf numFmtId="41" fontId="4" fillId="0" borderId="14" xfId="0" applyNumberFormat="1" applyFont="1" applyFill="1" applyBorder="1" applyAlignment="1">
      <alignment vertical="center"/>
    </xf>
    <xf numFmtId="41" fontId="4" fillId="0" borderId="0" xfId="0" applyNumberFormat="1" applyFont="1" applyFill="1" applyBorder="1" applyAlignment="1">
      <alignment horizontal="right" vertical="center"/>
    </xf>
    <xf numFmtId="41" fontId="6" fillId="0" borderId="14" xfId="0" applyNumberFormat="1" applyFont="1" applyFill="1" applyBorder="1" applyAlignment="1">
      <alignment vertical="center"/>
    </xf>
    <xf numFmtId="41" fontId="6" fillId="0" borderId="0" xfId="0" applyNumberFormat="1" applyFont="1" applyFill="1" applyBorder="1" applyAlignment="1">
      <alignment vertical="center"/>
    </xf>
    <xf numFmtId="41" fontId="6" fillId="0" borderId="0" xfId="0" applyNumberFormat="1" applyFont="1" applyFill="1" applyBorder="1" applyAlignment="1">
      <alignment horizontal="right" vertical="center"/>
    </xf>
    <xf numFmtId="0" fontId="4" fillId="0" borderId="4" xfId="0" applyFont="1" applyBorder="1" applyAlignment="1">
      <alignment horizontal="left" vertical="center" indent="2"/>
    </xf>
    <xf numFmtId="41" fontId="4" fillId="0" borderId="0" xfId="0" applyNumberFormat="1" applyFont="1" applyAlignment="1">
      <alignment vertical="center"/>
    </xf>
    <xf numFmtId="41" fontId="4" fillId="0" borderId="0" xfId="0" applyNumberFormat="1" applyFont="1" applyBorder="1" applyAlignment="1">
      <alignment vertical="center"/>
    </xf>
    <xf numFmtId="41" fontId="4" fillId="0" borderId="0" xfId="0" applyNumberFormat="1" applyFont="1" applyAlignment="1">
      <alignment horizontal="right" vertical="center"/>
    </xf>
    <xf numFmtId="41" fontId="6" fillId="0" borderId="0" xfId="0" applyNumberFormat="1" applyFont="1" applyAlignment="1">
      <alignment horizontal="right" vertical="center"/>
    </xf>
    <xf numFmtId="41" fontId="4" fillId="0" borderId="0" xfId="0" applyNumberFormat="1" applyFont="1" applyAlignment="1">
      <alignment vertical="center"/>
    </xf>
    <xf numFmtId="41" fontId="6" fillId="0" borderId="0" xfId="0" applyNumberFormat="1" applyFont="1" applyAlignment="1">
      <alignment vertical="center"/>
    </xf>
    <xf numFmtId="0" fontId="4" fillId="0" borderId="4" xfId="0" applyFont="1" applyBorder="1" applyAlignment="1">
      <alignment horizontal="left" vertical="center" indent="2"/>
    </xf>
    <xf numFmtId="0" fontId="6" fillId="0" borderId="4" xfId="0" applyFont="1" applyBorder="1" applyAlignment="1">
      <alignment horizontal="left" vertical="center" indent="2"/>
    </xf>
    <xf numFmtId="41" fontId="4" fillId="0" borderId="0" xfId="0" applyNumberFormat="1" applyFont="1" applyBorder="1" applyAlignment="1">
      <alignment vertical="center"/>
    </xf>
    <xf numFmtId="41" fontId="6" fillId="0" borderId="0" xfId="0" applyNumberFormat="1" applyFont="1" applyBorder="1" applyAlignment="1">
      <alignment vertical="center"/>
    </xf>
    <xf numFmtId="41" fontId="4" fillId="0" borderId="0" xfId="0" applyNumberFormat="1" applyFont="1" applyBorder="1" applyAlignment="1">
      <alignment horizontal="right" vertical="center"/>
    </xf>
    <xf numFmtId="41" fontId="6" fillId="0" borderId="0" xfId="0" applyNumberFormat="1" applyFont="1" applyBorder="1" applyAlignment="1">
      <alignment horizontal="right" vertical="center"/>
    </xf>
    <xf numFmtId="0" fontId="4" fillId="0" borderId="4" xfId="0" applyFont="1" applyBorder="1" applyAlignment="1">
      <alignment horizontal="left" vertical="center" indent="2"/>
    </xf>
    <xf numFmtId="0" fontId="4" fillId="0" borderId="2" xfId="0" applyFont="1" applyBorder="1" applyAlignment="1">
      <alignment vertical="center"/>
    </xf>
    <xf numFmtId="0" fontId="4" fillId="0" borderId="0" xfId="0" applyFont="1" applyBorder="1" applyAlignment="1">
      <alignment vertical="center"/>
    </xf>
    <xf numFmtId="0" fontId="4" fillId="0" borderId="4" xfId="0" applyFont="1" applyFill="1" applyBorder="1" applyAlignment="1">
      <alignment horizontal="left" vertical="center" indent="2"/>
    </xf>
    <xf numFmtId="0" fontId="4" fillId="0" borderId="0" xfId="0" applyFont="1" applyFill="1" applyAlignment="1">
      <alignment vertical="center"/>
    </xf>
    <xf numFmtId="0" fontId="6" fillId="0" borderId="0" xfId="0" applyFont="1" applyFill="1" applyAlignment="1">
      <alignment vertical="center"/>
    </xf>
    <xf numFmtId="0" fontId="6" fillId="0" borderId="4" xfId="0" applyFont="1" applyFill="1" applyBorder="1" applyAlignment="1">
      <alignment horizontal="left" vertical="center" indent="2"/>
    </xf>
    <xf numFmtId="0" fontId="4" fillId="0" borderId="0" xfId="0" applyFont="1" applyFill="1" applyBorder="1" applyAlignment="1">
      <alignment horizontal="left" vertical="center" indent="2"/>
    </xf>
    <xf numFmtId="41" fontId="4" fillId="0" borderId="0" xfId="0" applyNumberFormat="1" applyFont="1" applyFill="1" applyAlignment="1">
      <alignment vertical="center"/>
    </xf>
    <xf numFmtId="41" fontId="4" fillId="0" borderId="0" xfId="0" applyNumberFormat="1" applyFont="1" applyFill="1" applyAlignment="1">
      <alignment vertical="center"/>
    </xf>
    <xf numFmtId="0" fontId="4" fillId="2" borderId="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0" xfId="0" applyFont="1" applyBorder="1" applyAlignment="1">
      <alignment vertical="center"/>
    </xf>
    <xf numFmtId="0" fontId="4" fillId="0" borderId="2" xfId="0" applyFont="1" applyBorder="1" applyAlignment="1">
      <alignment vertical="center"/>
    </xf>
    <xf numFmtId="41" fontId="6" fillId="0" borderId="0" xfId="0" applyNumberFormat="1" applyFont="1" applyFill="1" applyAlignment="1">
      <alignment vertical="center"/>
    </xf>
    <xf numFmtId="176" fontId="4" fillId="0" borderId="0" xfId="0" applyNumberFormat="1" applyFont="1" applyFill="1" applyBorder="1" applyAlignment="1">
      <alignment vertical="center"/>
    </xf>
    <xf numFmtId="176" fontId="4" fillId="0" borderId="0" xfId="0" applyNumberFormat="1" applyFont="1" applyFill="1" applyAlignment="1">
      <alignment vertical="center"/>
    </xf>
    <xf numFmtId="0" fontId="4" fillId="0" borderId="2" xfId="0" applyFont="1" applyFill="1" applyBorder="1" applyAlignment="1">
      <alignment vertical="center"/>
    </xf>
    <xf numFmtId="0" fontId="4" fillId="0" borderId="0" xfId="0" applyFont="1" applyFill="1" applyBorder="1" applyAlignment="1">
      <alignment vertical="center"/>
    </xf>
    <xf numFmtId="0" fontId="4" fillId="0" borderId="4" xfId="0" applyFont="1" applyFill="1" applyBorder="1" applyAlignment="1">
      <alignment horizontal="left" vertical="center" indent="2"/>
    </xf>
    <xf numFmtId="41" fontId="4" fillId="0" borderId="0" xfId="0" applyNumberFormat="1" applyFont="1" applyBorder="1" applyAlignment="1">
      <alignment vertical="center"/>
    </xf>
    <xf numFmtId="0" fontId="4" fillId="0" borderId="4" xfId="0" applyFont="1" applyFill="1" applyBorder="1" applyAlignment="1">
      <alignment horizontal="left" vertical="center" indent="3"/>
    </xf>
    <xf numFmtId="0" fontId="15" fillId="2" borderId="8" xfId="0" applyFont="1" applyFill="1" applyBorder="1" applyAlignment="1">
      <alignment horizontal="center" vertical="center"/>
    </xf>
    <xf numFmtId="0" fontId="4" fillId="2" borderId="19" xfId="0" applyFont="1" applyFill="1" applyBorder="1" applyAlignment="1">
      <alignment horizontal="center" vertical="center"/>
    </xf>
    <xf numFmtId="0" fontId="6" fillId="0" borderId="4" xfId="0" applyFont="1" applyBorder="1" applyAlignment="1">
      <alignment horizontal="left" vertical="center" indent="2"/>
    </xf>
    <xf numFmtId="0" fontId="4" fillId="2" borderId="8" xfId="0" applyFont="1" applyFill="1" applyBorder="1" applyAlignment="1">
      <alignment horizontal="center" vertical="center"/>
    </xf>
    <xf numFmtId="41" fontId="6" fillId="0" borderId="0" xfId="0" applyNumberFormat="1" applyFont="1" applyBorder="1" applyAlignment="1">
      <alignment vertical="center"/>
    </xf>
    <xf numFmtId="41" fontId="4" fillId="0" borderId="0" xfId="0" applyNumberFormat="1" applyFont="1" applyAlignment="1">
      <alignment vertical="center"/>
    </xf>
    <xf numFmtId="0" fontId="6" fillId="0" borderId="0" xfId="0" applyFont="1" applyAlignment="1">
      <alignment horizontal="left" vertical="center" indent="1"/>
    </xf>
    <xf numFmtId="177" fontId="4" fillId="0" borderId="0" xfId="0" applyNumberFormat="1" applyFont="1" applyAlignment="1">
      <alignment horizontal="left" vertical="center" indent="1"/>
    </xf>
    <xf numFmtId="0" fontId="4" fillId="0" borderId="0" xfId="0" applyFont="1" applyAlignment="1">
      <alignment horizontal="left" vertical="center" indent="1"/>
    </xf>
    <xf numFmtId="0" fontId="4" fillId="2" borderId="25"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0" xfId="0" applyFont="1" applyBorder="1" applyAlignment="1">
      <alignment horizontal="left" vertical="center" indent="2"/>
    </xf>
    <xf numFmtId="0" fontId="4" fillId="0" borderId="4" xfId="0" applyFont="1" applyBorder="1" applyAlignment="1">
      <alignment horizontal="left" vertical="center" indent="2"/>
    </xf>
    <xf numFmtId="0" fontId="6" fillId="0" borderId="4" xfId="0" applyFont="1" applyBorder="1" applyAlignment="1">
      <alignment horizontal="left" vertical="center" indent="2"/>
    </xf>
    <xf numFmtId="0" fontId="6" fillId="0" borderId="0" xfId="0" applyFont="1" applyBorder="1" applyAlignment="1">
      <alignment vertical="center"/>
    </xf>
    <xf numFmtId="0" fontId="4" fillId="0" borderId="4" xfId="0" applyFont="1" applyFill="1" applyBorder="1" applyAlignment="1">
      <alignment horizontal="left" vertical="center" indent="2"/>
    </xf>
    <xf numFmtId="0" fontId="4" fillId="2" borderId="8"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0" borderId="0" xfId="0" applyFont="1" applyBorder="1" applyAlignment="1">
      <alignment horizontal="left" vertical="center" indent="1"/>
    </xf>
    <xf numFmtId="0" fontId="4" fillId="0" borderId="2" xfId="0" applyFont="1" applyBorder="1" applyAlignment="1">
      <alignment horizontal="left" vertical="center" indent="1"/>
    </xf>
    <xf numFmtId="0" fontId="4" fillId="0" borderId="5" xfId="0" applyFont="1" applyBorder="1" applyAlignment="1">
      <alignment horizontal="left" vertical="center" indent="1"/>
    </xf>
    <xf numFmtId="0" fontId="4" fillId="0" borderId="20" xfId="0" applyFont="1" applyBorder="1" applyAlignment="1">
      <alignment horizontal="left" vertical="center" indent="1"/>
    </xf>
    <xf numFmtId="0" fontId="4" fillId="0" borderId="0" xfId="0" applyFont="1" applyAlignment="1">
      <alignment horizontal="left" vertical="center" indent="1"/>
    </xf>
    <xf numFmtId="0" fontId="4" fillId="2" borderId="13" xfId="0" applyFont="1" applyFill="1" applyBorder="1" applyAlignment="1">
      <alignment horizontal="center" vertical="center"/>
    </xf>
    <xf numFmtId="0" fontId="6" fillId="0" borderId="0" xfId="0" applyFont="1" applyAlignment="1">
      <alignment horizontal="left" vertical="center" indent="1"/>
    </xf>
    <xf numFmtId="41" fontId="4" fillId="0" borderId="0" xfId="0" applyNumberFormat="1" applyFont="1" applyBorder="1" applyAlignment="1">
      <alignment vertical="center"/>
    </xf>
    <xf numFmtId="0" fontId="4" fillId="0" borderId="2" xfId="0" applyFont="1" applyBorder="1" applyAlignment="1">
      <alignment vertical="center"/>
    </xf>
    <xf numFmtId="0" fontId="4" fillId="0" borderId="15" xfId="0" applyFont="1" applyBorder="1" applyAlignment="1">
      <alignment vertical="center"/>
    </xf>
    <xf numFmtId="41" fontId="4" fillId="0" borderId="14" xfId="0" applyNumberFormat="1" applyFont="1" applyBorder="1" applyAlignment="1">
      <alignment vertical="center"/>
    </xf>
    <xf numFmtId="0" fontId="4" fillId="0" borderId="20" xfId="0" applyFont="1" applyBorder="1" applyAlignment="1">
      <alignment vertical="center"/>
    </xf>
    <xf numFmtId="0" fontId="4" fillId="0" borderId="17" xfId="0" applyFont="1" applyBorder="1" applyAlignment="1">
      <alignment vertical="center"/>
    </xf>
    <xf numFmtId="41" fontId="6" fillId="0" borderId="0" xfId="0" applyNumberFormat="1" applyFont="1" applyBorder="1" applyAlignment="1">
      <alignment vertical="center"/>
    </xf>
    <xf numFmtId="41" fontId="6" fillId="0" borderId="14" xfId="0" applyNumberFormat="1" applyFont="1" applyBorder="1" applyAlignment="1">
      <alignment vertical="center"/>
    </xf>
    <xf numFmtId="0" fontId="4" fillId="0" borderId="0" xfId="0" applyFont="1" applyBorder="1" applyAlignment="1">
      <alignment vertical="center"/>
    </xf>
    <xf numFmtId="41" fontId="4" fillId="0" borderId="0" xfId="0" applyNumberFormat="1" applyFont="1" applyAlignment="1">
      <alignment vertical="center"/>
    </xf>
    <xf numFmtId="0" fontId="6" fillId="0" borderId="0" xfId="0" applyFont="1" applyFill="1" applyBorder="1" applyAlignment="1">
      <alignment horizontal="left" vertical="center" indent="1"/>
    </xf>
    <xf numFmtId="177" fontId="4" fillId="0" borderId="0" xfId="0" applyNumberFormat="1" applyFont="1" applyAlignment="1">
      <alignment horizontal="left" vertical="center" indent="2"/>
    </xf>
    <xf numFmtId="177" fontId="4" fillId="0" borderId="0" xfId="0" applyNumberFormat="1" applyFont="1" applyBorder="1" applyAlignment="1">
      <alignment horizontal="left" vertical="center" indent="2"/>
    </xf>
    <xf numFmtId="0" fontId="5"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41" fontId="4" fillId="0" borderId="0" xfId="0" applyNumberFormat="1" applyFont="1" applyBorder="1" applyAlignment="1">
      <alignment vertical="center"/>
    </xf>
    <xf numFmtId="41" fontId="6" fillId="0" borderId="0" xfId="0" applyNumberFormat="1" applyFont="1" applyBorder="1" applyAlignment="1">
      <alignment vertical="center"/>
    </xf>
    <xf numFmtId="0" fontId="4" fillId="0" borderId="0" xfId="0" applyFont="1" applyAlignment="1">
      <alignment horizontal="right" vertical="top"/>
    </xf>
    <xf numFmtId="0" fontId="4" fillId="0" borderId="0" xfId="0" applyFont="1" applyFill="1" applyAlignment="1">
      <alignment horizontal="right" vertical="center"/>
    </xf>
    <xf numFmtId="0" fontId="4" fillId="0" borderId="0"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7" xfId="0" applyFont="1" applyFill="1" applyBorder="1" applyAlignment="1">
      <alignment vertical="center"/>
    </xf>
    <xf numFmtId="0" fontId="4" fillId="2" borderId="12" xfId="0" applyFont="1" applyFill="1" applyBorder="1" applyAlignment="1">
      <alignment vertical="center"/>
    </xf>
    <xf numFmtId="0" fontId="4" fillId="2" borderId="11" xfId="0" applyFont="1" applyFill="1" applyBorder="1" applyAlignment="1">
      <alignment vertical="center"/>
    </xf>
    <xf numFmtId="0" fontId="4" fillId="2" borderId="10" xfId="0" applyFont="1" applyFill="1" applyBorder="1" applyAlignment="1">
      <alignment horizontal="center" vertical="center"/>
    </xf>
    <xf numFmtId="41" fontId="4" fillId="0" borderId="0" xfId="0" applyNumberFormat="1" applyFont="1" applyFill="1" applyAlignment="1">
      <alignment vertical="center"/>
    </xf>
    <xf numFmtId="0" fontId="5" fillId="0" borderId="0" xfId="0" applyFont="1" applyAlignment="1">
      <alignment horizontal="distributed" vertical="center" indent="15"/>
    </xf>
    <xf numFmtId="0" fontId="0" fillId="0" borderId="0" xfId="0" applyAlignment="1">
      <alignment horizontal="distributed" vertical="center" indent="15"/>
    </xf>
    <xf numFmtId="0" fontId="7" fillId="2" borderId="12" xfId="0" applyFont="1" applyFill="1" applyBorder="1" applyAlignment="1">
      <alignment horizontal="left" vertical="center"/>
    </xf>
    <xf numFmtId="0" fontId="7" fillId="2" borderId="11" xfId="0" applyFont="1" applyFill="1" applyBorder="1" applyAlignment="1">
      <alignment horizontal="left" vertical="center"/>
    </xf>
    <xf numFmtId="0" fontId="8" fillId="2" borderId="24" xfId="0" applyFont="1" applyFill="1" applyBorder="1" applyAlignment="1">
      <alignment horizontal="center" vertical="center"/>
    </xf>
    <xf numFmtId="0" fontId="8" fillId="2" borderId="18" xfId="0" applyFont="1" applyFill="1" applyBorder="1" applyAlignment="1">
      <alignment horizontal="center" vertical="center"/>
    </xf>
    <xf numFmtId="0" fontId="4" fillId="0" borderId="0" xfId="0" applyFont="1" applyFill="1" applyBorder="1" applyAlignment="1">
      <alignment horizontal="left" vertical="center" indent="2"/>
    </xf>
    <xf numFmtId="0" fontId="4" fillId="0" borderId="4" xfId="0" applyFont="1" applyFill="1" applyBorder="1" applyAlignment="1">
      <alignment horizontal="left" vertical="center" indent="2"/>
    </xf>
    <xf numFmtId="0" fontId="6" fillId="0" borderId="0" xfId="0" applyFont="1" applyFill="1" applyBorder="1" applyAlignment="1">
      <alignment horizontal="left" vertical="center" indent="2"/>
    </xf>
    <xf numFmtId="0" fontId="6" fillId="0" borderId="4" xfId="0" applyFont="1" applyFill="1" applyBorder="1" applyAlignment="1">
      <alignment horizontal="left" vertical="center" indent="2"/>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8" fillId="2" borderId="10" xfId="0" applyFont="1" applyFill="1" applyBorder="1" applyAlignment="1">
      <alignment horizontal="center" vertical="center"/>
    </xf>
    <xf numFmtId="0" fontId="8" fillId="2" borderId="1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8" xfId="0" applyFont="1" applyFill="1" applyBorder="1" applyAlignment="1">
      <alignment horizontal="center" vertical="center"/>
    </xf>
    <xf numFmtId="41" fontId="6" fillId="0" borderId="0" xfId="0" applyNumberFormat="1" applyFont="1" applyFill="1" applyAlignment="1">
      <alignment vertical="center"/>
    </xf>
    <xf numFmtId="0" fontId="4" fillId="2" borderId="9" xfId="0" applyFont="1" applyFill="1" applyBorder="1" applyAlignment="1">
      <alignment horizontal="left" vertical="center"/>
    </xf>
    <xf numFmtId="0" fontId="4" fillId="2" borderId="21" xfId="0" applyFont="1" applyFill="1" applyBorder="1" applyAlignment="1">
      <alignment horizontal="left" vertical="center"/>
    </xf>
    <xf numFmtId="0" fontId="4" fillId="2" borderId="17" xfId="0" applyFont="1" applyFill="1" applyBorder="1" applyAlignment="1">
      <alignment horizontal="left" vertical="center"/>
    </xf>
    <xf numFmtId="0" fontId="4" fillId="2" borderId="24" xfId="0" applyFont="1" applyFill="1" applyBorder="1" applyAlignment="1">
      <alignment horizontal="left" vertical="center"/>
    </xf>
    <xf numFmtId="0" fontId="4" fillId="2" borderId="20" xfId="0" applyFont="1" applyFill="1" applyBorder="1" applyAlignment="1">
      <alignment horizontal="left" vertical="center"/>
    </xf>
    <xf numFmtId="0" fontId="7" fillId="2" borderId="7" xfId="0" applyFont="1" applyFill="1" applyBorder="1" applyAlignment="1">
      <alignment vertical="center"/>
    </xf>
    <xf numFmtId="0" fontId="7" fillId="2" borderId="12" xfId="0" applyFont="1" applyFill="1" applyBorder="1" applyAlignment="1">
      <alignment vertical="center"/>
    </xf>
    <xf numFmtId="0" fontId="4" fillId="0" borderId="0" xfId="0" applyFont="1" applyAlignment="1">
      <alignment horizontal="center" vertical="center"/>
    </xf>
    <xf numFmtId="0" fontId="4" fillId="2" borderId="17"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0" borderId="0" xfId="0" applyFont="1" applyBorder="1" applyAlignment="1">
      <alignment horizontal="left" vertical="center" indent="1"/>
    </xf>
    <xf numFmtId="0" fontId="4" fillId="0" borderId="0" xfId="0" applyFont="1" applyFill="1" applyBorder="1" applyAlignment="1">
      <alignment horizontal="left" vertical="center" indent="1"/>
    </xf>
    <xf numFmtId="0" fontId="4" fillId="0" borderId="4" xfId="0" applyFont="1" applyFill="1" applyBorder="1" applyAlignment="1">
      <alignment horizontal="left" vertical="center" indent="1"/>
    </xf>
    <xf numFmtId="0" fontId="7" fillId="2" borderId="7" xfId="0" applyFont="1" applyFill="1" applyBorder="1" applyAlignment="1">
      <alignment horizontal="left" vertical="center"/>
    </xf>
    <xf numFmtId="0" fontId="4" fillId="2" borderId="8"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6" xfId="0" applyFont="1" applyFill="1" applyBorder="1" applyAlignment="1">
      <alignment vertical="center"/>
    </xf>
    <xf numFmtId="0" fontId="9" fillId="2" borderId="7" xfId="0" applyFont="1" applyFill="1" applyBorder="1" applyAlignment="1">
      <alignment horizontal="left" vertical="center"/>
    </xf>
    <xf numFmtId="0" fontId="9" fillId="2" borderId="12" xfId="0" applyFont="1" applyFill="1" applyBorder="1" applyAlignment="1">
      <alignment horizontal="left" vertical="center"/>
    </xf>
    <xf numFmtId="0" fontId="4" fillId="0" borderId="2" xfId="0" applyFont="1" applyBorder="1" applyAlignment="1">
      <alignment horizontal="left" vertical="center" indent="1"/>
    </xf>
    <xf numFmtId="0" fontId="4" fillId="0" borderId="20" xfId="0" applyFont="1" applyBorder="1" applyAlignment="1">
      <alignment horizontal="left" vertical="center" indent="1"/>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2" borderId="7" xfId="0" applyFont="1" applyFill="1" applyBorder="1" applyAlignment="1">
      <alignment horizontal="left" vertical="center"/>
    </xf>
    <xf numFmtId="0" fontId="4" fillId="2" borderId="11" xfId="0" applyFont="1" applyFill="1" applyBorder="1" applyAlignment="1">
      <alignment horizontal="left" vertical="center"/>
    </xf>
    <xf numFmtId="0" fontId="4" fillId="2" borderId="1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6" xfId="0" applyFont="1" applyFill="1" applyBorder="1" applyAlignment="1">
      <alignment horizontal="center" vertical="center" wrapText="1"/>
    </xf>
    <xf numFmtId="0" fontId="6" fillId="2" borderId="7" xfId="0" applyFont="1" applyFill="1" applyBorder="1" applyAlignment="1">
      <alignment horizontal="left" vertical="center"/>
    </xf>
    <xf numFmtId="0" fontId="6" fillId="2" borderId="12" xfId="0" applyFont="1" applyFill="1" applyBorder="1" applyAlignment="1">
      <alignment horizontal="left" vertical="center"/>
    </xf>
    <xf numFmtId="0" fontId="4" fillId="2" borderId="12" xfId="0" applyFont="1" applyFill="1" applyBorder="1" applyAlignment="1">
      <alignment horizontal="left" vertical="center"/>
    </xf>
    <xf numFmtId="0" fontId="4" fillId="2" borderId="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6" xfId="0" applyFont="1" applyFill="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2" borderId="22" xfId="0" applyFont="1" applyFill="1" applyBorder="1" applyAlignment="1">
      <alignment horizontal="left" vertical="center"/>
    </xf>
    <xf numFmtId="0" fontId="4" fillId="0" borderId="0" xfId="0" applyFont="1" applyBorder="1" applyAlignment="1">
      <alignment horizontal="left" vertical="center" indent="2"/>
    </xf>
    <xf numFmtId="0" fontId="4" fillId="0" borderId="4" xfId="0" applyFont="1" applyBorder="1" applyAlignment="1">
      <alignment horizontal="left" vertical="center" indent="2"/>
    </xf>
    <xf numFmtId="0" fontId="6" fillId="0" borderId="0" xfId="0" applyFont="1" applyBorder="1" applyAlignment="1">
      <alignment horizontal="left" vertical="center" indent="2"/>
    </xf>
    <xf numFmtId="0" fontId="6" fillId="0" borderId="4" xfId="0" applyFont="1" applyBorder="1" applyAlignment="1">
      <alignment horizontal="left" vertical="center" indent="2"/>
    </xf>
    <xf numFmtId="0" fontId="6" fillId="0" borderId="0" xfId="0" applyFont="1" applyBorder="1" applyAlignment="1">
      <alignment vertical="center"/>
    </xf>
    <xf numFmtId="0" fontId="7" fillId="0" borderId="12" xfId="0" applyFont="1" applyBorder="1" applyAlignment="1">
      <alignment horizontal="left" vertical="center"/>
    </xf>
    <xf numFmtId="0" fontId="7" fillId="0" borderId="11" xfId="0" applyFont="1" applyBorder="1" applyAlignment="1">
      <alignment horizontal="left" vertical="center"/>
    </xf>
    <xf numFmtId="0" fontId="4" fillId="2" borderId="6" xfId="0" applyFont="1" applyFill="1" applyBorder="1" applyAlignment="1">
      <alignment horizontal="left" vertical="center"/>
    </xf>
    <xf numFmtId="0" fontId="7" fillId="2" borderId="6" xfId="0" applyFont="1" applyFill="1" applyBorder="1" applyAlignment="1">
      <alignment horizontal="left" vertical="center"/>
    </xf>
    <xf numFmtId="0" fontId="4" fillId="2" borderId="8" xfId="0" applyFont="1" applyFill="1" applyBorder="1" applyAlignment="1">
      <alignment horizontal="left" vertical="center"/>
    </xf>
    <xf numFmtId="0" fontId="8" fillId="2" borderId="8" xfId="0" applyFont="1" applyFill="1" applyBorder="1" applyAlignment="1">
      <alignment horizontal="center" vertical="center" wrapText="1"/>
    </xf>
    <xf numFmtId="0" fontId="8" fillId="2" borderId="8" xfId="0" applyFont="1" applyFill="1" applyBorder="1" applyAlignment="1">
      <alignment horizontal="center" vertical="center"/>
    </xf>
    <xf numFmtId="0" fontId="4" fillId="2" borderId="8" xfId="0" applyFont="1" applyFill="1" applyBorder="1" applyAlignment="1">
      <alignment vertical="center"/>
    </xf>
    <xf numFmtId="0" fontId="7" fillId="2" borderId="8" xfId="0" applyFont="1" applyFill="1" applyBorder="1" applyAlignment="1">
      <alignment vertical="center"/>
    </xf>
    <xf numFmtId="0" fontId="7" fillId="2" borderId="9" xfId="0" applyFont="1" applyFill="1" applyBorder="1" applyAlignment="1">
      <alignment vertical="center"/>
    </xf>
    <xf numFmtId="0" fontId="7" fillId="2" borderId="8" xfId="0" applyFont="1" applyFill="1" applyBorder="1" applyAlignment="1">
      <alignment horizontal="center" vertical="center"/>
    </xf>
    <xf numFmtId="0" fontId="5" fillId="0" borderId="0" xfId="0" applyFont="1" applyAlignment="1">
      <alignment horizontal="center" vertical="center"/>
    </xf>
    <xf numFmtId="0" fontId="7" fillId="2" borderId="6" xfId="0" applyFont="1" applyFill="1" applyBorder="1" applyAlignment="1">
      <alignment vertical="center"/>
    </xf>
    <xf numFmtId="0" fontId="4" fillId="0" borderId="24" xfId="0" applyFont="1" applyBorder="1" applyAlignment="1">
      <alignment horizontal="left" vertical="center" indent="1"/>
    </xf>
    <xf numFmtId="0" fontId="4" fillId="0" borderId="4" xfId="0" applyFont="1" applyBorder="1" applyAlignment="1">
      <alignment horizontal="left" vertical="center" indent="1"/>
    </xf>
    <xf numFmtId="0" fontId="4" fillId="0" borderId="2" xfId="0" applyFont="1" applyBorder="1" applyAlignment="1">
      <alignment horizontal="left" vertical="center" indent="2"/>
    </xf>
    <xf numFmtId="0" fontId="4" fillId="0" borderId="5" xfId="0" applyFont="1" applyBorder="1" applyAlignment="1">
      <alignment horizontal="left" vertical="center" indent="2"/>
    </xf>
    <xf numFmtId="0" fontId="4" fillId="0" borderId="0" xfId="0" applyFont="1" applyAlignment="1">
      <alignment horizontal="left" vertical="center" indent="2"/>
    </xf>
    <xf numFmtId="0" fontId="4" fillId="2" borderId="0" xfId="0" applyFont="1" applyFill="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6" fillId="0" borderId="0" xfId="0" applyFont="1" applyAlignment="1">
      <alignment horizontal="left" vertical="center" indent="2"/>
    </xf>
    <xf numFmtId="0" fontId="4" fillId="2" borderId="7"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0" borderId="5" xfId="0" applyFont="1" applyBorder="1" applyAlignment="1">
      <alignment horizontal="left" vertical="center" indent="1"/>
    </xf>
    <xf numFmtId="0" fontId="4" fillId="2" borderId="16" xfId="0" applyFont="1" applyFill="1" applyBorder="1" applyAlignment="1">
      <alignment horizontal="center" vertical="center" wrapText="1"/>
    </xf>
    <xf numFmtId="0" fontId="4" fillId="2" borderId="7" xfId="0" applyFont="1" applyFill="1" applyBorder="1" applyAlignment="1">
      <alignment vertical="center" wrapText="1"/>
    </xf>
    <xf numFmtId="0" fontId="4" fillId="2" borderId="12" xfId="0" applyFont="1" applyFill="1" applyBorder="1" applyAlignment="1">
      <alignment vertical="center" wrapText="1"/>
    </xf>
    <xf numFmtId="0" fontId="4" fillId="2" borderId="11" xfId="0" applyFont="1" applyFill="1" applyBorder="1" applyAlignment="1">
      <alignment vertical="center" wrapText="1"/>
    </xf>
    <xf numFmtId="0" fontId="4" fillId="2" borderId="23" xfId="0" applyFont="1" applyFill="1" applyBorder="1" applyAlignment="1">
      <alignment horizontal="center" vertical="center" wrapText="1"/>
    </xf>
    <xf numFmtId="0" fontId="4" fillId="2" borderId="19" xfId="0" applyFont="1" applyFill="1" applyBorder="1" applyAlignment="1">
      <alignment horizontal="center" vertical="center" wrapText="1"/>
    </xf>
    <xf numFmtId="178" fontId="4" fillId="0" borderId="0" xfId="0" applyNumberFormat="1" applyFont="1" applyBorder="1" applyAlignment="1">
      <alignment vertical="center"/>
    </xf>
    <xf numFmtId="178" fontId="4" fillId="0" borderId="14" xfId="0" applyNumberFormat="1" applyFont="1" applyBorder="1" applyAlignment="1">
      <alignment vertical="center"/>
    </xf>
    <xf numFmtId="178" fontId="6" fillId="0" borderId="14" xfId="0" applyNumberFormat="1" applyFont="1" applyBorder="1" applyAlignment="1">
      <alignment vertical="center"/>
    </xf>
    <xf numFmtId="178" fontId="6" fillId="0" borderId="0" xfId="0" applyNumberFormat="1" applyFont="1" applyBorder="1" applyAlignment="1">
      <alignment vertical="center"/>
    </xf>
    <xf numFmtId="41" fontId="6" fillId="0" borderId="0" xfId="0" applyNumberFormat="1" applyFont="1" applyBorder="1" applyAlignment="1">
      <alignment vertical="center"/>
    </xf>
    <xf numFmtId="41" fontId="6" fillId="0" borderId="14" xfId="0" applyNumberFormat="1" applyFont="1" applyBorder="1" applyAlignment="1">
      <alignment vertical="center"/>
    </xf>
    <xf numFmtId="0" fontId="4" fillId="0" borderId="2" xfId="0" applyFont="1" applyBorder="1" applyAlignment="1">
      <alignment vertical="center"/>
    </xf>
    <xf numFmtId="41" fontId="4" fillId="0" borderId="0" xfId="0" applyNumberFormat="1" applyFont="1" applyBorder="1" applyAlignment="1">
      <alignment vertical="center"/>
    </xf>
    <xf numFmtId="0" fontId="11" fillId="2" borderId="10" xfId="0" applyFont="1" applyFill="1" applyBorder="1" applyAlignment="1">
      <alignment horizontal="center" vertical="center" wrapText="1"/>
    </xf>
    <xf numFmtId="0" fontId="11" fillId="2" borderId="19" xfId="0" applyFont="1" applyFill="1" applyBorder="1" applyAlignment="1">
      <alignment horizontal="center" vertical="center"/>
    </xf>
    <xf numFmtId="0" fontId="4" fillId="2" borderId="9" xfId="0" applyFont="1" applyFill="1" applyBorder="1" applyAlignment="1">
      <alignment vertical="center"/>
    </xf>
    <xf numFmtId="0" fontId="7" fillId="0" borderId="22"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2" borderId="1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7" fillId="0" borderId="21" xfId="0" applyFont="1" applyBorder="1" applyAlignment="1">
      <alignment horizontal="left" vertical="center"/>
    </xf>
    <xf numFmtId="0" fontId="4" fillId="0" borderId="15" xfId="0" applyFont="1" applyBorder="1" applyAlignment="1">
      <alignment vertical="center"/>
    </xf>
    <xf numFmtId="41" fontId="4" fillId="0" borderId="14" xfId="0" applyNumberFormat="1" applyFont="1" applyBorder="1" applyAlignment="1">
      <alignment vertical="center"/>
    </xf>
    <xf numFmtId="41" fontId="6" fillId="0" borderId="0" xfId="0" applyNumberFormat="1" applyFont="1" applyAlignment="1">
      <alignment horizontal="center" vertical="center"/>
    </xf>
    <xf numFmtId="41" fontId="6" fillId="0" borderId="14" xfId="0" applyNumberFormat="1" applyFont="1" applyBorder="1" applyAlignment="1">
      <alignment horizontal="center" vertical="center"/>
    </xf>
    <xf numFmtId="41" fontId="4" fillId="0" borderId="0" xfId="0" applyNumberFormat="1" applyFont="1" applyAlignment="1">
      <alignment horizontal="center" vertical="center"/>
    </xf>
    <xf numFmtId="41" fontId="4" fillId="0" borderId="14" xfId="0" applyNumberFormat="1" applyFont="1" applyBorder="1" applyAlignment="1">
      <alignment horizontal="center" vertical="center"/>
    </xf>
    <xf numFmtId="0" fontId="4" fillId="0" borderId="20" xfId="0" applyFont="1" applyBorder="1" applyAlignment="1">
      <alignment vertical="center"/>
    </xf>
    <xf numFmtId="0" fontId="4" fillId="0" borderId="17" xfId="0" applyFont="1" applyBorder="1" applyAlignment="1">
      <alignment vertical="center"/>
    </xf>
    <xf numFmtId="0" fontId="4" fillId="2" borderId="22" xfId="0" applyFont="1" applyFill="1" applyBorder="1" applyAlignment="1">
      <alignment vertical="center"/>
    </xf>
    <xf numFmtId="0" fontId="0" fillId="0" borderId="8" xfId="0" applyBorder="1" applyAlignment="1">
      <alignment vertical="center"/>
    </xf>
    <xf numFmtId="0" fontId="0" fillId="0" borderId="9" xfId="0" applyBorder="1" applyAlignment="1">
      <alignment horizontal="center" vertical="center"/>
    </xf>
    <xf numFmtId="0" fontId="0" fillId="0" borderId="8" xfId="0" applyBorder="1" applyAlignment="1">
      <alignment horizontal="center" vertical="center"/>
    </xf>
    <xf numFmtId="0" fontId="4" fillId="0" borderId="11" xfId="0" applyFont="1" applyBorder="1" applyAlignment="1">
      <alignment horizontal="left" vertical="center"/>
    </xf>
    <xf numFmtId="0" fontId="4" fillId="0" borderId="0" xfId="0" applyFont="1" applyBorder="1" applyAlignment="1">
      <alignment vertical="center"/>
    </xf>
    <xf numFmtId="41" fontId="4" fillId="0" borderId="0" xfId="0" applyNumberFormat="1" applyFont="1" applyBorder="1" applyAlignment="1">
      <alignment horizontal="center" vertical="center"/>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8" fillId="2" borderId="3"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4" fillId="2" borderId="11" xfId="0" applyFont="1" applyFill="1" applyBorder="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7" fillId="0" borderId="6" xfId="0" applyFont="1" applyBorder="1" applyAlignment="1">
      <alignment vertical="center"/>
    </xf>
    <xf numFmtId="0" fontId="7" fillId="0" borderId="8"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4" fillId="2" borderId="6" xfId="0" applyFont="1" applyFill="1" applyBorder="1" applyAlignment="1">
      <alignment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2" borderId="13" xfId="0" applyFont="1" applyFill="1" applyBorder="1" applyAlignment="1">
      <alignment horizontal="left" vertical="center"/>
    </xf>
    <xf numFmtId="0" fontId="4" fillId="2" borderId="3" xfId="0" applyFont="1" applyFill="1" applyBorder="1" applyAlignment="1">
      <alignment horizontal="left" vertical="center"/>
    </xf>
    <xf numFmtId="0" fontId="4" fillId="2" borderId="25" xfId="0" applyFont="1" applyFill="1" applyBorder="1" applyAlignment="1">
      <alignment horizontal="left" vertical="center"/>
    </xf>
    <xf numFmtId="0" fontId="4" fillId="2" borderId="18"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08230-207A-4B14-B19C-004156506579}">
  <dimension ref="A1:AJ855"/>
  <sheetViews>
    <sheetView tabSelected="1" view="pageBreakPreview" zoomScaleNormal="100" zoomScaleSheetLayoutView="100" workbookViewId="0">
      <selection activeCell="I133" sqref="I133"/>
    </sheetView>
  </sheetViews>
  <sheetFormatPr defaultColWidth="3" defaultRowHeight="16.5" customHeight="1"/>
  <cols>
    <col min="1" max="1" width="2.875" style="2" customWidth="1"/>
    <col min="2" max="2" width="15.25" style="2" customWidth="1"/>
    <col min="3" max="18" width="7.625" style="2" customWidth="1"/>
    <col min="19" max="20" width="7.125" style="2" customWidth="1"/>
    <col min="21" max="23" width="8.625" style="2" customWidth="1"/>
    <col min="24" max="29" width="7.625" style="2" customWidth="1"/>
    <col min="30" max="30" width="6.625" style="2" customWidth="1"/>
    <col min="31" max="31" width="7.625" style="2" customWidth="1"/>
    <col min="32" max="32" width="6.625" style="2" customWidth="1"/>
    <col min="33" max="33" width="2.875" style="2" customWidth="1"/>
    <col min="34" max="16384" width="3" style="2"/>
  </cols>
  <sheetData>
    <row r="1" spans="1:33" ht="16.5" customHeight="1">
      <c r="A1" s="1" t="s">
        <v>531</v>
      </c>
      <c r="B1" s="1"/>
      <c r="AG1" s="3" t="str">
        <f>"Ｎ 教育・文化　"&amp;VALUE(SUBSTITUTE(A1,$B$2,""))+1</f>
        <v>Ｎ 教育・文化　111</v>
      </c>
    </row>
    <row r="2" spans="1:33" ht="31.5" customHeight="1">
      <c r="A2" s="140"/>
      <c r="B2" s="156" t="s">
        <v>530</v>
      </c>
      <c r="C2" s="157"/>
      <c r="D2" s="157"/>
      <c r="E2" s="157"/>
      <c r="F2" s="157"/>
      <c r="G2" s="157"/>
      <c r="H2" s="157"/>
      <c r="I2" s="157"/>
      <c r="J2" s="157"/>
      <c r="K2" s="157"/>
      <c r="L2" s="157"/>
      <c r="M2" s="157"/>
      <c r="N2" s="157"/>
      <c r="O2" s="157"/>
      <c r="P2" s="157"/>
      <c r="Q2" s="236"/>
      <c r="R2" s="236"/>
      <c r="S2" s="236"/>
      <c r="T2" s="236"/>
      <c r="U2" s="236"/>
      <c r="V2" s="236"/>
      <c r="W2" s="236"/>
      <c r="X2" s="236"/>
      <c r="Y2" s="236"/>
      <c r="Z2" s="236"/>
      <c r="AA2" s="236"/>
      <c r="AB2" s="236"/>
      <c r="AC2" s="236"/>
      <c r="AD2" s="236"/>
      <c r="AE2" s="236"/>
      <c r="AF2" s="236"/>
    </row>
    <row r="3" spans="1:33" ht="16.5" customHeight="1">
      <c r="B3" s="4" t="s">
        <v>461</v>
      </c>
    </row>
    <row r="4" spans="1:33" ht="14.1" customHeight="1" thickBot="1">
      <c r="B4" s="4"/>
      <c r="AF4" s="145" t="s">
        <v>60</v>
      </c>
    </row>
    <row r="5" spans="1:33" ht="15.95" customHeight="1" thickTop="1">
      <c r="B5" s="170" t="s">
        <v>408</v>
      </c>
      <c r="C5" s="151" t="s">
        <v>4</v>
      </c>
      <c r="D5" s="152"/>
      <c r="E5" s="152"/>
      <c r="F5" s="152"/>
      <c r="G5" s="152"/>
      <c r="H5" s="152"/>
      <c r="I5" s="152"/>
      <c r="J5" s="152"/>
      <c r="K5" s="152"/>
      <c r="L5" s="153"/>
      <c r="M5" s="151" t="s">
        <v>37</v>
      </c>
      <c r="N5" s="152"/>
      <c r="O5" s="152"/>
      <c r="P5" s="152"/>
      <c r="Q5" s="152"/>
      <c r="R5" s="152"/>
      <c r="S5" s="152"/>
      <c r="T5" s="152"/>
      <c r="U5" s="152"/>
      <c r="V5" s="153"/>
      <c r="W5" s="151" t="s">
        <v>36</v>
      </c>
      <c r="X5" s="152"/>
      <c r="Y5" s="152"/>
      <c r="Z5" s="152"/>
      <c r="AA5" s="152"/>
      <c r="AB5" s="152"/>
      <c r="AC5" s="152"/>
      <c r="AD5" s="152"/>
      <c r="AE5" s="152"/>
      <c r="AF5" s="152"/>
    </row>
    <row r="6" spans="1:33" ht="36">
      <c r="B6" s="172"/>
      <c r="C6" s="5" t="s">
        <v>26</v>
      </c>
      <c r="D6" s="6" t="s">
        <v>27</v>
      </c>
      <c r="E6" s="6" t="s">
        <v>28</v>
      </c>
      <c r="F6" s="6" t="s">
        <v>29</v>
      </c>
      <c r="G6" s="6" t="s">
        <v>30</v>
      </c>
      <c r="H6" s="6" t="s">
        <v>31</v>
      </c>
      <c r="I6" s="6" t="s">
        <v>32</v>
      </c>
      <c r="J6" s="6" t="s">
        <v>33</v>
      </c>
      <c r="K6" s="6" t="s">
        <v>34</v>
      </c>
      <c r="L6" s="6" t="s">
        <v>35</v>
      </c>
      <c r="M6" s="5" t="s">
        <v>26</v>
      </c>
      <c r="N6" s="6" t="s">
        <v>27</v>
      </c>
      <c r="O6" s="6" t="s">
        <v>28</v>
      </c>
      <c r="P6" s="6" t="s">
        <v>29</v>
      </c>
      <c r="Q6" s="6" t="s">
        <v>30</v>
      </c>
      <c r="R6" s="6" t="s">
        <v>31</v>
      </c>
      <c r="S6" s="6" t="s">
        <v>32</v>
      </c>
      <c r="T6" s="6" t="s">
        <v>33</v>
      </c>
      <c r="U6" s="6" t="s">
        <v>34</v>
      </c>
      <c r="V6" s="6" t="s">
        <v>35</v>
      </c>
      <c r="W6" s="5" t="s">
        <v>26</v>
      </c>
      <c r="X6" s="6" t="s">
        <v>27</v>
      </c>
      <c r="Y6" s="6" t="s">
        <v>28</v>
      </c>
      <c r="Z6" s="6" t="s">
        <v>29</v>
      </c>
      <c r="AA6" s="6" t="s">
        <v>30</v>
      </c>
      <c r="AB6" s="6" t="s">
        <v>31</v>
      </c>
      <c r="AC6" s="6" t="s">
        <v>32</v>
      </c>
      <c r="AD6" s="6" t="s">
        <v>33</v>
      </c>
      <c r="AE6" s="6" t="s">
        <v>34</v>
      </c>
      <c r="AF6" s="7" t="s">
        <v>35</v>
      </c>
    </row>
    <row r="7" spans="1:33" ht="11.1" customHeight="1">
      <c r="B7" s="8"/>
      <c r="C7" s="9"/>
      <c r="D7" s="9"/>
      <c r="E7" s="9"/>
      <c r="F7" s="9"/>
      <c r="G7" s="9"/>
      <c r="H7" s="9"/>
      <c r="I7" s="9"/>
      <c r="J7" s="9"/>
      <c r="K7" s="9"/>
      <c r="L7" s="9"/>
      <c r="M7" s="9"/>
      <c r="N7" s="9"/>
      <c r="O7" s="9"/>
      <c r="P7" s="9"/>
      <c r="Q7" s="9"/>
      <c r="R7" s="9"/>
      <c r="S7" s="9"/>
      <c r="T7" s="9"/>
      <c r="U7" s="9"/>
      <c r="V7" s="9"/>
      <c r="W7" s="9"/>
      <c r="X7" s="9"/>
      <c r="Y7" s="9"/>
      <c r="Z7" s="9"/>
      <c r="AA7" s="9"/>
      <c r="AB7" s="9"/>
      <c r="AC7" s="9"/>
      <c r="AD7" s="9"/>
      <c r="AE7" s="9"/>
      <c r="AF7" s="9"/>
    </row>
    <row r="8" spans="1:33" ht="16.5" customHeight="1">
      <c r="B8" s="79" t="s">
        <v>6</v>
      </c>
      <c r="C8" s="60">
        <v>90</v>
      </c>
      <c r="D8" s="60">
        <v>1</v>
      </c>
      <c r="E8" s="60">
        <v>1</v>
      </c>
      <c r="F8" s="60">
        <v>8</v>
      </c>
      <c r="G8" s="60">
        <v>18</v>
      </c>
      <c r="H8" s="60">
        <v>34</v>
      </c>
      <c r="I8" s="60">
        <v>22</v>
      </c>
      <c r="J8" s="60">
        <v>2</v>
      </c>
      <c r="K8" s="60">
        <v>1</v>
      </c>
      <c r="L8" s="60">
        <v>3</v>
      </c>
      <c r="M8" s="60">
        <v>1965</v>
      </c>
      <c r="N8" s="60">
        <v>102</v>
      </c>
      <c r="O8" s="60">
        <v>95</v>
      </c>
      <c r="P8" s="60">
        <v>360</v>
      </c>
      <c r="Q8" s="60">
        <v>333</v>
      </c>
      <c r="R8" s="60">
        <v>550</v>
      </c>
      <c r="S8" s="60">
        <v>193</v>
      </c>
      <c r="T8" s="60">
        <v>184</v>
      </c>
      <c r="U8" s="60">
        <v>23</v>
      </c>
      <c r="V8" s="60">
        <v>125</v>
      </c>
      <c r="W8" s="60">
        <v>18917</v>
      </c>
      <c r="X8" s="60">
        <v>1104</v>
      </c>
      <c r="Y8" s="60">
        <v>664</v>
      </c>
      <c r="Z8" s="60">
        <v>3191</v>
      </c>
      <c r="AA8" s="60">
        <v>3549</v>
      </c>
      <c r="AB8" s="60">
        <v>7208</v>
      </c>
      <c r="AC8" s="60">
        <v>2060</v>
      </c>
      <c r="AD8" s="60">
        <v>242</v>
      </c>
      <c r="AE8" s="60">
        <v>282</v>
      </c>
      <c r="AF8" s="60">
        <v>617</v>
      </c>
    </row>
    <row r="9" spans="1:33" ht="16.5" customHeight="1">
      <c r="B9" s="12" t="s">
        <v>0</v>
      </c>
      <c r="C9" s="60">
        <v>1</v>
      </c>
      <c r="D9" s="60">
        <v>0</v>
      </c>
      <c r="E9" s="60">
        <v>1</v>
      </c>
      <c r="F9" s="60">
        <v>0</v>
      </c>
      <c r="G9" s="60">
        <v>0</v>
      </c>
      <c r="H9" s="60">
        <v>0</v>
      </c>
      <c r="I9" s="60">
        <v>0</v>
      </c>
      <c r="J9" s="60">
        <v>0</v>
      </c>
      <c r="K9" s="60">
        <v>0</v>
      </c>
      <c r="L9" s="60">
        <v>0</v>
      </c>
      <c r="M9" s="60">
        <v>95</v>
      </c>
      <c r="N9" s="60">
        <v>0</v>
      </c>
      <c r="O9" s="60">
        <v>95</v>
      </c>
      <c r="P9" s="60">
        <v>0</v>
      </c>
      <c r="Q9" s="60">
        <v>0</v>
      </c>
      <c r="R9" s="60">
        <v>0</v>
      </c>
      <c r="S9" s="60">
        <v>0</v>
      </c>
      <c r="T9" s="60">
        <v>0</v>
      </c>
      <c r="U9" s="60">
        <v>0</v>
      </c>
      <c r="V9" s="60">
        <v>0</v>
      </c>
      <c r="W9" s="60">
        <v>664</v>
      </c>
      <c r="X9" s="60">
        <v>0</v>
      </c>
      <c r="Y9" s="60">
        <v>664</v>
      </c>
      <c r="Z9" s="60">
        <v>0</v>
      </c>
      <c r="AA9" s="60">
        <v>0</v>
      </c>
      <c r="AB9" s="60">
        <v>0</v>
      </c>
      <c r="AC9" s="60">
        <v>0</v>
      </c>
      <c r="AD9" s="60">
        <v>0</v>
      </c>
      <c r="AE9" s="60">
        <v>0</v>
      </c>
      <c r="AF9" s="60">
        <v>0</v>
      </c>
    </row>
    <row r="10" spans="1:33" ht="16.5" customHeight="1">
      <c r="B10" s="12" t="s">
        <v>1</v>
      </c>
      <c r="C10" s="60">
        <v>9</v>
      </c>
      <c r="D10" s="60">
        <v>0</v>
      </c>
      <c r="E10" s="60">
        <v>0</v>
      </c>
      <c r="F10" s="60">
        <v>7</v>
      </c>
      <c r="G10" s="60">
        <v>0</v>
      </c>
      <c r="H10" s="60">
        <v>0</v>
      </c>
      <c r="I10" s="60">
        <v>0</v>
      </c>
      <c r="J10" s="60">
        <v>2</v>
      </c>
      <c r="K10" s="60">
        <v>0</v>
      </c>
      <c r="L10" s="60">
        <v>0</v>
      </c>
      <c r="M10" s="60">
        <v>472</v>
      </c>
      <c r="N10" s="60">
        <v>0</v>
      </c>
      <c r="O10" s="60">
        <v>0</v>
      </c>
      <c r="P10" s="60">
        <v>288</v>
      </c>
      <c r="Q10" s="60">
        <v>0</v>
      </c>
      <c r="R10" s="60">
        <v>0</v>
      </c>
      <c r="S10" s="60">
        <v>0</v>
      </c>
      <c r="T10" s="60">
        <v>184</v>
      </c>
      <c r="U10" s="60">
        <v>0</v>
      </c>
      <c r="V10" s="60">
        <v>0</v>
      </c>
      <c r="W10" s="60">
        <v>2799</v>
      </c>
      <c r="X10" s="60">
        <v>0</v>
      </c>
      <c r="Y10" s="60">
        <v>0</v>
      </c>
      <c r="Z10" s="60">
        <v>2557</v>
      </c>
      <c r="AA10" s="60">
        <v>0</v>
      </c>
      <c r="AB10" s="60">
        <v>0</v>
      </c>
      <c r="AC10" s="60">
        <v>0</v>
      </c>
      <c r="AD10" s="60">
        <v>242</v>
      </c>
      <c r="AE10" s="60">
        <v>0</v>
      </c>
      <c r="AF10" s="60">
        <v>0</v>
      </c>
    </row>
    <row r="11" spans="1:33" ht="16.5" customHeight="1">
      <c r="B11" s="12" t="s">
        <v>3</v>
      </c>
      <c r="C11" s="60">
        <v>59</v>
      </c>
      <c r="D11" s="60">
        <v>0</v>
      </c>
      <c r="E11" s="60">
        <v>0</v>
      </c>
      <c r="F11" s="60">
        <v>0</v>
      </c>
      <c r="G11" s="60">
        <v>17</v>
      </c>
      <c r="H11" s="60">
        <v>34</v>
      </c>
      <c r="I11" s="60">
        <v>8</v>
      </c>
      <c r="J11" s="60">
        <v>0</v>
      </c>
      <c r="K11" s="60">
        <v>0</v>
      </c>
      <c r="L11" s="60">
        <v>0</v>
      </c>
      <c r="M11" s="60">
        <v>896</v>
      </c>
      <c r="N11" s="60">
        <v>0</v>
      </c>
      <c r="O11" s="60">
        <v>0</v>
      </c>
      <c r="P11" s="60">
        <v>0</v>
      </c>
      <c r="Q11" s="60">
        <v>320</v>
      </c>
      <c r="R11" s="60">
        <v>550</v>
      </c>
      <c r="S11" s="60">
        <v>26</v>
      </c>
      <c r="T11" s="60">
        <v>0</v>
      </c>
      <c r="U11" s="60">
        <v>0</v>
      </c>
      <c r="V11" s="60">
        <v>0</v>
      </c>
      <c r="W11" s="60">
        <v>10955</v>
      </c>
      <c r="X11" s="60">
        <v>0</v>
      </c>
      <c r="Y11" s="60">
        <v>0</v>
      </c>
      <c r="Z11" s="60">
        <v>0</v>
      </c>
      <c r="AA11" s="60">
        <v>3478</v>
      </c>
      <c r="AB11" s="60">
        <v>7208</v>
      </c>
      <c r="AC11" s="60">
        <v>269</v>
      </c>
      <c r="AD11" s="60">
        <v>0</v>
      </c>
      <c r="AE11" s="60">
        <v>0</v>
      </c>
      <c r="AF11" s="60">
        <v>0</v>
      </c>
    </row>
    <row r="12" spans="1:33" ht="16.5" customHeight="1">
      <c r="B12" s="12" t="s">
        <v>2</v>
      </c>
      <c r="C12" s="60">
        <v>21</v>
      </c>
      <c r="D12" s="60">
        <v>1</v>
      </c>
      <c r="E12" s="60">
        <v>0</v>
      </c>
      <c r="F12" s="60">
        <v>1</v>
      </c>
      <c r="G12" s="60">
        <v>1</v>
      </c>
      <c r="H12" s="60">
        <v>0</v>
      </c>
      <c r="I12" s="60">
        <v>14</v>
      </c>
      <c r="J12" s="60">
        <v>0</v>
      </c>
      <c r="K12" s="60">
        <v>1</v>
      </c>
      <c r="L12" s="60">
        <v>3</v>
      </c>
      <c r="M12" s="60">
        <v>502</v>
      </c>
      <c r="N12" s="60">
        <v>102</v>
      </c>
      <c r="O12" s="60">
        <v>0</v>
      </c>
      <c r="P12" s="60">
        <v>72</v>
      </c>
      <c r="Q12" s="60">
        <v>13</v>
      </c>
      <c r="R12" s="60">
        <v>0</v>
      </c>
      <c r="S12" s="60">
        <v>167</v>
      </c>
      <c r="T12" s="60">
        <v>0</v>
      </c>
      <c r="U12" s="60">
        <v>23</v>
      </c>
      <c r="V12" s="60">
        <v>125</v>
      </c>
      <c r="W12" s="60">
        <v>4499</v>
      </c>
      <c r="X12" s="60">
        <v>1104</v>
      </c>
      <c r="Y12" s="60">
        <v>0</v>
      </c>
      <c r="Z12" s="60">
        <v>634</v>
      </c>
      <c r="AA12" s="60">
        <v>71</v>
      </c>
      <c r="AB12" s="60">
        <v>0</v>
      </c>
      <c r="AC12" s="60">
        <v>1791</v>
      </c>
      <c r="AD12" s="60">
        <v>0</v>
      </c>
      <c r="AE12" s="60">
        <v>282</v>
      </c>
      <c r="AF12" s="60">
        <v>617</v>
      </c>
    </row>
    <row r="13" spans="1:33" ht="11.1" customHeight="1">
      <c r="B13" s="8"/>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row>
    <row r="14" spans="1:33" ht="16.5" customHeight="1">
      <c r="B14" s="99" t="s">
        <v>7</v>
      </c>
      <c r="C14" s="60">
        <v>90</v>
      </c>
      <c r="D14" s="60">
        <v>1</v>
      </c>
      <c r="E14" s="60">
        <v>1</v>
      </c>
      <c r="F14" s="60">
        <v>8</v>
      </c>
      <c r="G14" s="60">
        <v>18</v>
      </c>
      <c r="H14" s="60">
        <v>34</v>
      </c>
      <c r="I14" s="60">
        <v>22</v>
      </c>
      <c r="J14" s="60">
        <v>2</v>
      </c>
      <c r="K14" s="60">
        <v>1</v>
      </c>
      <c r="L14" s="60">
        <v>3</v>
      </c>
      <c r="M14" s="60">
        <v>1976</v>
      </c>
      <c r="N14" s="60">
        <v>96</v>
      </c>
      <c r="O14" s="60">
        <v>97</v>
      </c>
      <c r="P14" s="60">
        <v>356</v>
      </c>
      <c r="Q14" s="60">
        <v>342</v>
      </c>
      <c r="R14" s="60">
        <v>549</v>
      </c>
      <c r="S14" s="60">
        <v>205</v>
      </c>
      <c r="T14" s="60">
        <v>181</v>
      </c>
      <c r="U14" s="60">
        <v>22</v>
      </c>
      <c r="V14" s="60">
        <v>128</v>
      </c>
      <c r="W14" s="60">
        <v>18727</v>
      </c>
      <c r="X14" s="60">
        <v>1115</v>
      </c>
      <c r="Y14" s="60">
        <v>688</v>
      </c>
      <c r="Z14" s="60">
        <v>3152</v>
      </c>
      <c r="AA14" s="60">
        <v>3527</v>
      </c>
      <c r="AB14" s="60">
        <v>7051</v>
      </c>
      <c r="AC14" s="60">
        <v>1973</v>
      </c>
      <c r="AD14" s="60">
        <v>234</v>
      </c>
      <c r="AE14" s="60">
        <v>391</v>
      </c>
      <c r="AF14" s="60">
        <v>596</v>
      </c>
    </row>
    <row r="15" spans="1:33" ht="16.5" customHeight="1">
      <c r="B15" s="101" t="s">
        <v>0</v>
      </c>
      <c r="C15" s="60">
        <v>1</v>
      </c>
      <c r="D15" s="60">
        <v>0</v>
      </c>
      <c r="E15" s="60">
        <v>1</v>
      </c>
      <c r="F15" s="60">
        <v>0</v>
      </c>
      <c r="G15" s="60">
        <v>0</v>
      </c>
      <c r="H15" s="60">
        <v>0</v>
      </c>
      <c r="I15" s="60">
        <v>0</v>
      </c>
      <c r="J15" s="60">
        <v>0</v>
      </c>
      <c r="K15" s="60">
        <v>0</v>
      </c>
      <c r="L15" s="60">
        <v>0</v>
      </c>
      <c r="M15" s="60">
        <v>97</v>
      </c>
      <c r="N15" s="60">
        <v>0</v>
      </c>
      <c r="O15" s="60">
        <v>97</v>
      </c>
      <c r="P15" s="60">
        <v>0</v>
      </c>
      <c r="Q15" s="60">
        <v>0</v>
      </c>
      <c r="R15" s="60">
        <v>0</v>
      </c>
      <c r="S15" s="60">
        <v>0</v>
      </c>
      <c r="T15" s="60">
        <v>0</v>
      </c>
      <c r="U15" s="60">
        <v>0</v>
      </c>
      <c r="V15" s="60">
        <v>0</v>
      </c>
      <c r="W15" s="60">
        <v>688</v>
      </c>
      <c r="X15" s="60">
        <v>0</v>
      </c>
      <c r="Y15" s="60">
        <v>688</v>
      </c>
      <c r="Z15" s="60">
        <v>0</v>
      </c>
      <c r="AA15" s="60">
        <v>0</v>
      </c>
      <c r="AB15" s="60">
        <v>0</v>
      </c>
      <c r="AC15" s="60">
        <v>0</v>
      </c>
      <c r="AD15" s="60">
        <v>0</v>
      </c>
      <c r="AE15" s="60">
        <v>0</v>
      </c>
      <c r="AF15" s="60">
        <v>0</v>
      </c>
    </row>
    <row r="16" spans="1:33" ht="16.5" customHeight="1">
      <c r="B16" s="101" t="s">
        <v>1</v>
      </c>
      <c r="C16" s="60">
        <v>9</v>
      </c>
      <c r="D16" s="60">
        <v>0</v>
      </c>
      <c r="E16" s="60">
        <v>0</v>
      </c>
      <c r="F16" s="60">
        <v>7</v>
      </c>
      <c r="G16" s="60">
        <v>0</v>
      </c>
      <c r="H16" s="60">
        <v>0</v>
      </c>
      <c r="I16" s="60">
        <v>0</v>
      </c>
      <c r="J16" s="60">
        <v>2</v>
      </c>
      <c r="K16" s="60">
        <v>0</v>
      </c>
      <c r="L16" s="60">
        <v>0</v>
      </c>
      <c r="M16" s="60">
        <v>466</v>
      </c>
      <c r="N16" s="60">
        <v>0</v>
      </c>
      <c r="O16" s="60">
        <v>0</v>
      </c>
      <c r="P16" s="60">
        <v>285</v>
      </c>
      <c r="Q16" s="60">
        <v>0</v>
      </c>
      <c r="R16" s="60">
        <v>0</v>
      </c>
      <c r="S16" s="60">
        <v>0</v>
      </c>
      <c r="T16" s="60">
        <v>181</v>
      </c>
      <c r="U16" s="60">
        <v>0</v>
      </c>
      <c r="V16" s="60">
        <v>0</v>
      </c>
      <c r="W16" s="60">
        <v>2733</v>
      </c>
      <c r="X16" s="60">
        <v>0</v>
      </c>
      <c r="Y16" s="60">
        <v>0</v>
      </c>
      <c r="Z16" s="60">
        <v>2499</v>
      </c>
      <c r="AA16" s="60">
        <v>0</v>
      </c>
      <c r="AB16" s="60">
        <v>0</v>
      </c>
      <c r="AC16" s="60">
        <v>0</v>
      </c>
      <c r="AD16" s="60">
        <v>234</v>
      </c>
      <c r="AE16" s="60">
        <v>0</v>
      </c>
      <c r="AF16" s="60">
        <v>0</v>
      </c>
    </row>
    <row r="17" spans="2:32" ht="16.5" customHeight="1">
      <c r="B17" s="101" t="s">
        <v>3</v>
      </c>
      <c r="C17" s="60">
        <v>59</v>
      </c>
      <c r="D17" s="60">
        <v>0</v>
      </c>
      <c r="E17" s="60">
        <v>0</v>
      </c>
      <c r="F17" s="60">
        <v>0</v>
      </c>
      <c r="G17" s="60">
        <v>17</v>
      </c>
      <c r="H17" s="60">
        <v>34</v>
      </c>
      <c r="I17" s="60">
        <v>8</v>
      </c>
      <c r="J17" s="60">
        <v>0</v>
      </c>
      <c r="K17" s="60">
        <v>0</v>
      </c>
      <c r="L17" s="60">
        <v>0</v>
      </c>
      <c r="M17" s="60">
        <v>892</v>
      </c>
      <c r="N17" s="60">
        <v>0</v>
      </c>
      <c r="O17" s="60">
        <v>0</v>
      </c>
      <c r="P17" s="60">
        <v>0</v>
      </c>
      <c r="Q17" s="60">
        <v>318</v>
      </c>
      <c r="R17" s="60">
        <v>549</v>
      </c>
      <c r="S17" s="60">
        <v>25</v>
      </c>
      <c r="T17" s="60">
        <v>0</v>
      </c>
      <c r="U17" s="60">
        <v>0</v>
      </c>
      <c r="V17" s="60">
        <v>0</v>
      </c>
      <c r="W17" s="60">
        <v>10757</v>
      </c>
      <c r="X17" s="60">
        <v>0</v>
      </c>
      <c r="Y17" s="60">
        <v>0</v>
      </c>
      <c r="Z17" s="60">
        <v>0</v>
      </c>
      <c r="AA17" s="60">
        <v>3471</v>
      </c>
      <c r="AB17" s="60">
        <v>7051</v>
      </c>
      <c r="AC17" s="60">
        <v>235</v>
      </c>
      <c r="AD17" s="60">
        <v>0</v>
      </c>
      <c r="AE17" s="60">
        <v>0</v>
      </c>
      <c r="AF17" s="60">
        <v>0</v>
      </c>
    </row>
    <row r="18" spans="2:32" ht="16.5" customHeight="1">
      <c r="B18" s="101" t="s">
        <v>2</v>
      </c>
      <c r="C18" s="60">
        <v>21</v>
      </c>
      <c r="D18" s="60">
        <v>1</v>
      </c>
      <c r="E18" s="60">
        <v>0</v>
      </c>
      <c r="F18" s="60">
        <v>1</v>
      </c>
      <c r="G18" s="60">
        <v>1</v>
      </c>
      <c r="H18" s="60">
        <v>0</v>
      </c>
      <c r="I18" s="60">
        <v>14</v>
      </c>
      <c r="J18" s="60">
        <v>0</v>
      </c>
      <c r="K18" s="60">
        <v>1</v>
      </c>
      <c r="L18" s="60">
        <v>3</v>
      </c>
      <c r="M18" s="60">
        <v>521</v>
      </c>
      <c r="N18" s="60">
        <v>96</v>
      </c>
      <c r="O18" s="60">
        <v>0</v>
      </c>
      <c r="P18" s="60">
        <v>71</v>
      </c>
      <c r="Q18" s="60">
        <v>24</v>
      </c>
      <c r="R18" s="60">
        <v>0</v>
      </c>
      <c r="S18" s="60">
        <v>180</v>
      </c>
      <c r="T18" s="60">
        <v>0</v>
      </c>
      <c r="U18" s="60">
        <v>22</v>
      </c>
      <c r="V18" s="60">
        <v>128</v>
      </c>
      <c r="W18" s="60">
        <v>4549</v>
      </c>
      <c r="X18" s="60">
        <v>1115</v>
      </c>
      <c r="Y18" s="60">
        <v>0</v>
      </c>
      <c r="Z18" s="60">
        <v>653</v>
      </c>
      <c r="AA18" s="60">
        <v>56</v>
      </c>
      <c r="AB18" s="60">
        <v>0</v>
      </c>
      <c r="AC18" s="60">
        <v>1738</v>
      </c>
      <c r="AD18" s="60">
        <v>0</v>
      </c>
      <c r="AE18" s="60">
        <v>391</v>
      </c>
      <c r="AF18" s="60">
        <v>596</v>
      </c>
    </row>
    <row r="19" spans="2:32" ht="11.1" customHeight="1">
      <c r="B19" s="12"/>
      <c r="C19" s="53"/>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row>
    <row r="20" spans="2:32" ht="16.5" customHeight="1">
      <c r="B20" s="51" t="s">
        <v>8</v>
      </c>
      <c r="C20" s="60">
        <v>89</v>
      </c>
      <c r="D20" s="60">
        <v>1</v>
      </c>
      <c r="E20" s="60">
        <v>1</v>
      </c>
      <c r="F20" s="60">
        <v>8</v>
      </c>
      <c r="G20" s="60">
        <v>18</v>
      </c>
      <c r="H20" s="60">
        <v>34</v>
      </c>
      <c r="I20" s="60">
        <v>21</v>
      </c>
      <c r="J20" s="60">
        <v>2</v>
      </c>
      <c r="K20" s="60">
        <v>1</v>
      </c>
      <c r="L20" s="60">
        <v>3</v>
      </c>
      <c r="M20" s="60">
        <v>1882</v>
      </c>
      <c r="N20" s="60">
        <v>97</v>
      </c>
      <c r="O20" s="60">
        <v>102</v>
      </c>
      <c r="P20" s="60">
        <v>267</v>
      </c>
      <c r="Q20" s="60">
        <v>334</v>
      </c>
      <c r="R20" s="60">
        <v>535</v>
      </c>
      <c r="S20" s="60">
        <v>214</v>
      </c>
      <c r="T20" s="60">
        <v>189</v>
      </c>
      <c r="U20" s="60">
        <v>21</v>
      </c>
      <c r="V20" s="60">
        <v>123</v>
      </c>
      <c r="W20" s="60">
        <v>18181</v>
      </c>
      <c r="X20" s="60">
        <v>1099</v>
      </c>
      <c r="Y20" s="60">
        <v>699</v>
      </c>
      <c r="Z20" s="60">
        <v>3121</v>
      </c>
      <c r="AA20" s="60">
        <v>3459</v>
      </c>
      <c r="AB20" s="60">
        <v>6904</v>
      </c>
      <c r="AC20" s="60">
        <v>1892</v>
      </c>
      <c r="AD20" s="60">
        <v>233</v>
      </c>
      <c r="AE20" s="60">
        <v>246</v>
      </c>
      <c r="AF20" s="60">
        <v>528</v>
      </c>
    </row>
    <row r="21" spans="2:32" ht="16.5" customHeight="1">
      <c r="B21" s="12" t="s">
        <v>0</v>
      </c>
      <c r="C21" s="60">
        <v>1</v>
      </c>
      <c r="D21" s="60">
        <v>0</v>
      </c>
      <c r="E21" s="60">
        <v>1</v>
      </c>
      <c r="F21" s="60">
        <v>0</v>
      </c>
      <c r="G21" s="60">
        <v>0</v>
      </c>
      <c r="H21" s="60">
        <v>0</v>
      </c>
      <c r="I21" s="60">
        <v>0</v>
      </c>
      <c r="J21" s="60">
        <v>0</v>
      </c>
      <c r="K21" s="60">
        <v>0</v>
      </c>
      <c r="L21" s="60">
        <v>0</v>
      </c>
      <c r="M21" s="60">
        <v>102</v>
      </c>
      <c r="N21" s="60">
        <v>0</v>
      </c>
      <c r="O21" s="60">
        <v>102</v>
      </c>
      <c r="P21" s="60">
        <v>0</v>
      </c>
      <c r="Q21" s="60">
        <v>0</v>
      </c>
      <c r="R21" s="60">
        <v>0</v>
      </c>
      <c r="S21" s="60">
        <v>0</v>
      </c>
      <c r="T21" s="60">
        <v>0</v>
      </c>
      <c r="U21" s="60">
        <v>0</v>
      </c>
      <c r="V21" s="60">
        <v>0</v>
      </c>
      <c r="W21" s="60">
        <v>699</v>
      </c>
      <c r="X21" s="60">
        <v>0</v>
      </c>
      <c r="Y21" s="60">
        <v>699</v>
      </c>
      <c r="Z21" s="60">
        <v>0</v>
      </c>
      <c r="AA21" s="60">
        <v>0</v>
      </c>
      <c r="AB21" s="60">
        <v>0</v>
      </c>
      <c r="AC21" s="60">
        <v>0</v>
      </c>
      <c r="AD21" s="60">
        <v>0</v>
      </c>
      <c r="AE21" s="60">
        <v>0</v>
      </c>
      <c r="AF21" s="60">
        <v>0</v>
      </c>
    </row>
    <row r="22" spans="2:32" ht="16.5" customHeight="1">
      <c r="B22" s="12" t="s">
        <v>1</v>
      </c>
      <c r="C22" s="60">
        <v>9</v>
      </c>
      <c r="D22" s="60">
        <v>0</v>
      </c>
      <c r="E22" s="60">
        <v>0</v>
      </c>
      <c r="F22" s="60">
        <v>7</v>
      </c>
      <c r="G22" s="60">
        <v>0</v>
      </c>
      <c r="H22" s="60">
        <v>0</v>
      </c>
      <c r="I22" s="60">
        <v>0</v>
      </c>
      <c r="J22" s="60">
        <v>2</v>
      </c>
      <c r="K22" s="60">
        <v>0</v>
      </c>
      <c r="L22" s="60">
        <v>0</v>
      </c>
      <c r="M22" s="60">
        <v>416</v>
      </c>
      <c r="N22" s="60">
        <v>0</v>
      </c>
      <c r="O22" s="60">
        <v>0</v>
      </c>
      <c r="P22" s="60">
        <v>227</v>
      </c>
      <c r="Q22" s="60">
        <v>0</v>
      </c>
      <c r="R22" s="60">
        <v>0</v>
      </c>
      <c r="S22" s="60">
        <v>0</v>
      </c>
      <c r="T22" s="60">
        <v>189</v>
      </c>
      <c r="U22" s="60">
        <v>0</v>
      </c>
      <c r="V22" s="60">
        <v>0</v>
      </c>
      <c r="W22" s="60">
        <v>2679</v>
      </c>
      <c r="X22" s="60">
        <v>0</v>
      </c>
      <c r="Y22" s="60">
        <v>0</v>
      </c>
      <c r="Z22" s="60">
        <v>2446</v>
      </c>
      <c r="AA22" s="60">
        <v>0</v>
      </c>
      <c r="AB22" s="60">
        <v>0</v>
      </c>
      <c r="AC22" s="60">
        <v>0</v>
      </c>
      <c r="AD22" s="60">
        <v>233</v>
      </c>
      <c r="AE22" s="60">
        <v>0</v>
      </c>
      <c r="AF22" s="60">
        <v>0</v>
      </c>
    </row>
    <row r="23" spans="2:32" ht="16.5" customHeight="1">
      <c r="B23" s="12" t="s">
        <v>3</v>
      </c>
      <c r="C23" s="60">
        <v>58</v>
      </c>
      <c r="D23" s="60">
        <v>0</v>
      </c>
      <c r="E23" s="60">
        <v>0</v>
      </c>
      <c r="F23" s="60">
        <v>0</v>
      </c>
      <c r="G23" s="60">
        <v>17</v>
      </c>
      <c r="H23" s="60">
        <v>34</v>
      </c>
      <c r="I23" s="60">
        <v>7</v>
      </c>
      <c r="J23" s="60">
        <v>0</v>
      </c>
      <c r="K23" s="60">
        <v>0</v>
      </c>
      <c r="L23" s="60">
        <v>0</v>
      </c>
      <c r="M23" s="60">
        <v>876</v>
      </c>
      <c r="N23" s="60">
        <v>0</v>
      </c>
      <c r="O23" s="60">
        <v>0</v>
      </c>
      <c r="P23" s="60">
        <v>0</v>
      </c>
      <c r="Q23" s="60">
        <v>321</v>
      </c>
      <c r="R23" s="60">
        <v>535</v>
      </c>
      <c r="S23" s="60">
        <v>20</v>
      </c>
      <c r="T23" s="60">
        <v>0</v>
      </c>
      <c r="U23" s="60">
        <v>0</v>
      </c>
      <c r="V23" s="60">
        <v>0</v>
      </c>
      <c r="W23" s="60">
        <v>10490</v>
      </c>
      <c r="X23" s="60">
        <v>0</v>
      </c>
      <c r="Y23" s="60">
        <v>0</v>
      </c>
      <c r="Z23" s="60">
        <v>0</v>
      </c>
      <c r="AA23" s="60">
        <v>3413</v>
      </c>
      <c r="AB23" s="60">
        <v>6904</v>
      </c>
      <c r="AC23" s="60">
        <v>173</v>
      </c>
      <c r="AD23" s="60">
        <v>0</v>
      </c>
      <c r="AE23" s="60">
        <v>0</v>
      </c>
      <c r="AF23" s="60">
        <v>0</v>
      </c>
    </row>
    <row r="24" spans="2:32" ht="16.5" customHeight="1">
      <c r="B24" s="12" t="s">
        <v>2</v>
      </c>
      <c r="C24" s="60">
        <v>21</v>
      </c>
      <c r="D24" s="60">
        <v>1</v>
      </c>
      <c r="E24" s="60">
        <v>0</v>
      </c>
      <c r="F24" s="60">
        <v>1</v>
      </c>
      <c r="G24" s="60">
        <v>1</v>
      </c>
      <c r="H24" s="60">
        <v>0</v>
      </c>
      <c r="I24" s="60">
        <v>14</v>
      </c>
      <c r="J24" s="60">
        <v>0</v>
      </c>
      <c r="K24" s="60">
        <v>1</v>
      </c>
      <c r="L24" s="60">
        <v>3</v>
      </c>
      <c r="M24" s="60">
        <v>488</v>
      </c>
      <c r="N24" s="60">
        <v>97</v>
      </c>
      <c r="O24" s="60">
        <v>0</v>
      </c>
      <c r="P24" s="60">
        <v>40</v>
      </c>
      <c r="Q24" s="60">
        <v>13</v>
      </c>
      <c r="R24" s="60">
        <v>0</v>
      </c>
      <c r="S24" s="60">
        <v>194</v>
      </c>
      <c r="T24" s="60">
        <v>0</v>
      </c>
      <c r="U24" s="60">
        <v>21</v>
      </c>
      <c r="V24" s="60">
        <v>123</v>
      </c>
      <c r="W24" s="60">
        <v>4313</v>
      </c>
      <c r="X24" s="60">
        <v>1099</v>
      </c>
      <c r="Y24" s="60">
        <v>0</v>
      </c>
      <c r="Z24" s="60">
        <v>675</v>
      </c>
      <c r="AA24" s="60">
        <v>46</v>
      </c>
      <c r="AB24" s="60">
        <v>0</v>
      </c>
      <c r="AC24" s="60">
        <v>1719</v>
      </c>
      <c r="AD24" s="60">
        <v>0</v>
      </c>
      <c r="AE24" s="60">
        <v>246</v>
      </c>
      <c r="AF24" s="60">
        <v>528</v>
      </c>
    </row>
    <row r="25" spans="2:32" ht="11.1" customHeight="1">
      <c r="B25" s="12"/>
      <c r="C25" s="53"/>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row>
    <row r="26" spans="2:32" ht="16.5" customHeight="1">
      <c r="B26" s="51" t="s">
        <v>434</v>
      </c>
      <c r="C26" s="60">
        <v>87</v>
      </c>
      <c r="D26" s="60">
        <v>1</v>
      </c>
      <c r="E26" s="60">
        <v>1</v>
      </c>
      <c r="F26" s="60">
        <v>8</v>
      </c>
      <c r="G26" s="60">
        <v>17</v>
      </c>
      <c r="H26" s="60">
        <v>34</v>
      </c>
      <c r="I26" s="60">
        <v>20</v>
      </c>
      <c r="J26" s="60">
        <v>2</v>
      </c>
      <c r="K26" s="60">
        <v>1</v>
      </c>
      <c r="L26" s="60">
        <v>3</v>
      </c>
      <c r="M26" s="60">
        <v>1928</v>
      </c>
      <c r="N26" s="60">
        <v>103</v>
      </c>
      <c r="O26" s="60">
        <v>102</v>
      </c>
      <c r="P26" s="60">
        <v>347</v>
      </c>
      <c r="Q26" s="60">
        <v>333</v>
      </c>
      <c r="R26" s="60">
        <v>536</v>
      </c>
      <c r="S26" s="60">
        <v>212</v>
      </c>
      <c r="T26" s="60">
        <v>182</v>
      </c>
      <c r="U26" s="60">
        <v>21</v>
      </c>
      <c r="V26" s="60">
        <v>92</v>
      </c>
      <c r="W26" s="60">
        <v>17704</v>
      </c>
      <c r="X26" s="60">
        <v>986</v>
      </c>
      <c r="Y26" s="60">
        <v>703</v>
      </c>
      <c r="Z26" s="60">
        <v>3034</v>
      </c>
      <c r="AA26" s="60">
        <v>3520</v>
      </c>
      <c r="AB26" s="60">
        <v>6747</v>
      </c>
      <c r="AC26" s="60">
        <v>1766</v>
      </c>
      <c r="AD26" s="60">
        <v>236</v>
      </c>
      <c r="AE26" s="60">
        <v>309</v>
      </c>
      <c r="AF26" s="60">
        <v>403</v>
      </c>
    </row>
    <row r="27" spans="2:32" ht="16.5" customHeight="1">
      <c r="B27" s="12" t="s">
        <v>0</v>
      </c>
      <c r="C27" s="60">
        <v>1</v>
      </c>
      <c r="D27" s="60">
        <v>0</v>
      </c>
      <c r="E27" s="60">
        <v>1</v>
      </c>
      <c r="F27" s="60">
        <v>0</v>
      </c>
      <c r="G27" s="60">
        <v>0</v>
      </c>
      <c r="H27" s="60">
        <v>0</v>
      </c>
      <c r="I27" s="60">
        <v>0</v>
      </c>
      <c r="J27" s="60">
        <v>0</v>
      </c>
      <c r="K27" s="60">
        <v>0</v>
      </c>
      <c r="L27" s="60">
        <v>0</v>
      </c>
      <c r="M27" s="60">
        <v>102</v>
      </c>
      <c r="N27" s="60">
        <v>0</v>
      </c>
      <c r="O27" s="60">
        <v>102</v>
      </c>
      <c r="P27" s="60">
        <v>0</v>
      </c>
      <c r="Q27" s="60">
        <v>0</v>
      </c>
      <c r="R27" s="60">
        <v>0</v>
      </c>
      <c r="S27" s="60">
        <v>0</v>
      </c>
      <c r="T27" s="60">
        <v>0</v>
      </c>
      <c r="U27" s="60">
        <v>0</v>
      </c>
      <c r="V27" s="60">
        <v>0</v>
      </c>
      <c r="W27" s="60">
        <v>703</v>
      </c>
      <c r="X27" s="60">
        <v>0</v>
      </c>
      <c r="Y27" s="60">
        <v>703</v>
      </c>
      <c r="Z27" s="60">
        <v>0</v>
      </c>
      <c r="AA27" s="60">
        <v>0</v>
      </c>
      <c r="AB27" s="60">
        <v>0</v>
      </c>
      <c r="AC27" s="60">
        <v>0</v>
      </c>
      <c r="AD27" s="60">
        <v>0</v>
      </c>
      <c r="AE27" s="60">
        <v>0</v>
      </c>
      <c r="AF27" s="60">
        <v>0</v>
      </c>
    </row>
    <row r="28" spans="2:32" ht="16.5" customHeight="1">
      <c r="B28" s="12" t="s">
        <v>1</v>
      </c>
      <c r="C28" s="60">
        <v>9</v>
      </c>
      <c r="D28" s="60">
        <v>0</v>
      </c>
      <c r="E28" s="60">
        <v>0</v>
      </c>
      <c r="F28" s="60">
        <v>7</v>
      </c>
      <c r="G28" s="60">
        <v>0</v>
      </c>
      <c r="H28" s="60">
        <v>0</v>
      </c>
      <c r="I28" s="60">
        <v>0</v>
      </c>
      <c r="J28" s="60">
        <v>2</v>
      </c>
      <c r="K28" s="60">
        <v>0</v>
      </c>
      <c r="L28" s="60">
        <v>0</v>
      </c>
      <c r="M28" s="60">
        <v>457</v>
      </c>
      <c r="N28" s="60">
        <v>0</v>
      </c>
      <c r="O28" s="60">
        <v>0</v>
      </c>
      <c r="P28" s="60">
        <v>275</v>
      </c>
      <c r="Q28" s="60">
        <v>0</v>
      </c>
      <c r="R28" s="60">
        <v>0</v>
      </c>
      <c r="S28" s="60">
        <v>0</v>
      </c>
      <c r="T28" s="60">
        <v>182</v>
      </c>
      <c r="U28" s="60">
        <v>0</v>
      </c>
      <c r="V28" s="60">
        <v>0</v>
      </c>
      <c r="W28" s="60">
        <v>2614</v>
      </c>
      <c r="X28" s="60">
        <v>0</v>
      </c>
      <c r="Y28" s="60">
        <v>0</v>
      </c>
      <c r="Z28" s="60">
        <v>2378</v>
      </c>
      <c r="AA28" s="60">
        <v>0</v>
      </c>
      <c r="AB28" s="60">
        <v>0</v>
      </c>
      <c r="AC28" s="60">
        <v>0</v>
      </c>
      <c r="AD28" s="60">
        <v>236</v>
      </c>
      <c r="AE28" s="60">
        <v>0</v>
      </c>
      <c r="AF28" s="60">
        <v>0</v>
      </c>
    </row>
    <row r="29" spans="2:32" ht="16.5" customHeight="1">
      <c r="B29" s="12" t="s">
        <v>3</v>
      </c>
      <c r="C29" s="60">
        <v>56</v>
      </c>
      <c r="D29" s="60">
        <v>0</v>
      </c>
      <c r="E29" s="60">
        <v>0</v>
      </c>
      <c r="F29" s="60">
        <v>0</v>
      </c>
      <c r="G29" s="60">
        <v>16</v>
      </c>
      <c r="H29" s="60">
        <v>34</v>
      </c>
      <c r="I29" s="60">
        <v>6</v>
      </c>
      <c r="J29" s="60">
        <v>0</v>
      </c>
      <c r="K29" s="60">
        <v>0</v>
      </c>
      <c r="L29" s="60">
        <v>0</v>
      </c>
      <c r="M29" s="60">
        <v>874</v>
      </c>
      <c r="N29" s="60">
        <v>0</v>
      </c>
      <c r="O29" s="60">
        <v>0</v>
      </c>
      <c r="P29" s="60">
        <v>0</v>
      </c>
      <c r="Q29" s="60">
        <v>319</v>
      </c>
      <c r="R29" s="60">
        <v>536</v>
      </c>
      <c r="S29" s="60">
        <v>19</v>
      </c>
      <c r="T29" s="60">
        <v>0</v>
      </c>
      <c r="U29" s="60">
        <v>0</v>
      </c>
      <c r="V29" s="60">
        <v>0</v>
      </c>
      <c r="W29" s="60">
        <v>10366</v>
      </c>
      <c r="X29" s="60">
        <v>0</v>
      </c>
      <c r="Y29" s="60">
        <v>0</v>
      </c>
      <c r="Z29" s="60">
        <v>0</v>
      </c>
      <c r="AA29" s="60">
        <v>3485</v>
      </c>
      <c r="AB29" s="60">
        <v>6747</v>
      </c>
      <c r="AC29" s="60">
        <v>134</v>
      </c>
      <c r="AD29" s="60">
        <v>0</v>
      </c>
      <c r="AE29" s="60">
        <v>0</v>
      </c>
      <c r="AF29" s="60">
        <v>0</v>
      </c>
    </row>
    <row r="30" spans="2:32" ht="16.5" customHeight="1">
      <c r="B30" s="12" t="s">
        <v>2</v>
      </c>
      <c r="C30" s="60">
        <v>21</v>
      </c>
      <c r="D30" s="60">
        <v>1</v>
      </c>
      <c r="E30" s="60">
        <v>0</v>
      </c>
      <c r="F30" s="60">
        <v>1</v>
      </c>
      <c r="G30" s="60">
        <v>1</v>
      </c>
      <c r="H30" s="60">
        <v>0</v>
      </c>
      <c r="I30" s="60">
        <v>14</v>
      </c>
      <c r="J30" s="60">
        <v>0</v>
      </c>
      <c r="K30" s="60">
        <v>1</v>
      </c>
      <c r="L30" s="60">
        <v>3</v>
      </c>
      <c r="M30" s="60">
        <v>495</v>
      </c>
      <c r="N30" s="60">
        <v>103</v>
      </c>
      <c r="O30" s="60">
        <v>0</v>
      </c>
      <c r="P30" s="60">
        <v>72</v>
      </c>
      <c r="Q30" s="60">
        <v>14</v>
      </c>
      <c r="R30" s="60">
        <v>0</v>
      </c>
      <c r="S30" s="60">
        <v>193</v>
      </c>
      <c r="T30" s="60">
        <v>0</v>
      </c>
      <c r="U30" s="60">
        <v>21</v>
      </c>
      <c r="V30" s="60">
        <v>92</v>
      </c>
      <c r="W30" s="60">
        <v>4021</v>
      </c>
      <c r="X30" s="60">
        <v>986</v>
      </c>
      <c r="Y30" s="60">
        <v>0</v>
      </c>
      <c r="Z30" s="60">
        <v>656</v>
      </c>
      <c r="AA30" s="60">
        <v>35</v>
      </c>
      <c r="AB30" s="60">
        <v>0</v>
      </c>
      <c r="AC30" s="60">
        <v>1632</v>
      </c>
      <c r="AD30" s="60">
        <v>0</v>
      </c>
      <c r="AE30" s="60">
        <v>309</v>
      </c>
      <c r="AF30" s="60">
        <v>403</v>
      </c>
    </row>
    <row r="31" spans="2:32" ht="11.1" customHeight="1">
      <c r="B31" s="13"/>
      <c r="C31" s="9"/>
      <c r="D31" s="9"/>
      <c r="E31" s="9"/>
      <c r="F31" s="9"/>
      <c r="G31" s="9"/>
      <c r="H31" s="9"/>
      <c r="I31" s="9"/>
      <c r="J31" s="98"/>
      <c r="K31" s="9"/>
      <c r="L31" s="9"/>
      <c r="M31" s="9"/>
      <c r="N31" s="9"/>
      <c r="O31" s="9"/>
      <c r="P31" s="9"/>
      <c r="Q31" s="9"/>
      <c r="R31" s="9"/>
      <c r="S31" s="9"/>
      <c r="T31" s="9"/>
      <c r="U31" s="9"/>
      <c r="V31" s="9"/>
      <c r="W31" s="9"/>
      <c r="X31" s="9"/>
      <c r="Y31" s="9"/>
      <c r="Z31" s="9"/>
      <c r="AA31" s="9"/>
      <c r="AB31" s="9"/>
      <c r="AC31" s="9"/>
      <c r="AD31" s="9"/>
      <c r="AE31" s="9"/>
      <c r="AF31" s="9"/>
    </row>
    <row r="32" spans="2:32" s="4" customFormat="1" ht="16.5" customHeight="1">
      <c r="B32" s="14" t="s">
        <v>435</v>
      </c>
      <c r="C32" s="64">
        <v>86</v>
      </c>
      <c r="D32" s="64">
        <v>1</v>
      </c>
      <c r="E32" s="64">
        <v>1</v>
      </c>
      <c r="F32" s="64">
        <v>8</v>
      </c>
      <c r="G32" s="64">
        <v>17</v>
      </c>
      <c r="H32" s="64">
        <v>34</v>
      </c>
      <c r="I32" s="64">
        <v>20</v>
      </c>
      <c r="J32" s="64">
        <v>2</v>
      </c>
      <c r="K32" s="64">
        <v>1</v>
      </c>
      <c r="L32" s="64">
        <v>2</v>
      </c>
      <c r="M32" s="64">
        <v>1946</v>
      </c>
      <c r="N32" s="64">
        <v>125</v>
      </c>
      <c r="O32" s="64">
        <v>98</v>
      </c>
      <c r="P32" s="64">
        <v>339</v>
      </c>
      <c r="Q32" s="64">
        <v>339</v>
      </c>
      <c r="R32" s="64">
        <v>532</v>
      </c>
      <c r="S32" s="64">
        <v>219</v>
      </c>
      <c r="T32" s="64">
        <v>180</v>
      </c>
      <c r="U32" s="64">
        <v>21</v>
      </c>
      <c r="V32" s="64">
        <v>93</v>
      </c>
      <c r="W32" s="64">
        <v>17207</v>
      </c>
      <c r="X32" s="64">
        <v>1071</v>
      </c>
      <c r="Y32" s="64">
        <v>691</v>
      </c>
      <c r="Z32" s="64">
        <v>2954</v>
      </c>
      <c r="AA32" s="64">
        <v>3447</v>
      </c>
      <c r="AB32" s="64">
        <v>6591</v>
      </c>
      <c r="AC32" s="64">
        <v>1625</v>
      </c>
      <c r="AD32" s="64">
        <v>242</v>
      </c>
      <c r="AE32" s="64">
        <v>268</v>
      </c>
      <c r="AF32" s="64">
        <v>318</v>
      </c>
    </row>
    <row r="33" spans="2:36" s="4" customFormat="1" ht="16.5" customHeight="1">
      <c r="B33" s="16" t="s">
        <v>0</v>
      </c>
      <c r="C33" s="64">
        <v>1</v>
      </c>
      <c r="D33" s="64">
        <v>0</v>
      </c>
      <c r="E33" s="64">
        <v>1</v>
      </c>
      <c r="F33" s="64">
        <v>0</v>
      </c>
      <c r="G33" s="64">
        <v>0</v>
      </c>
      <c r="H33" s="64">
        <v>0</v>
      </c>
      <c r="I33" s="64">
        <v>0</v>
      </c>
      <c r="J33" s="64">
        <v>0</v>
      </c>
      <c r="K33" s="64">
        <v>0</v>
      </c>
      <c r="L33" s="64">
        <v>0</v>
      </c>
      <c r="M33" s="64">
        <v>98</v>
      </c>
      <c r="N33" s="64">
        <v>0</v>
      </c>
      <c r="O33" s="64">
        <v>98</v>
      </c>
      <c r="P33" s="64">
        <v>0</v>
      </c>
      <c r="Q33" s="64">
        <v>0</v>
      </c>
      <c r="R33" s="64">
        <v>0</v>
      </c>
      <c r="S33" s="64">
        <v>0</v>
      </c>
      <c r="T33" s="64">
        <v>0</v>
      </c>
      <c r="U33" s="64">
        <v>0</v>
      </c>
      <c r="V33" s="64">
        <v>0</v>
      </c>
      <c r="W33" s="64">
        <v>691</v>
      </c>
      <c r="X33" s="64">
        <v>0</v>
      </c>
      <c r="Y33" s="64">
        <v>691</v>
      </c>
      <c r="Z33" s="64">
        <v>0</v>
      </c>
      <c r="AA33" s="64">
        <v>0</v>
      </c>
      <c r="AB33" s="64">
        <v>0</v>
      </c>
      <c r="AC33" s="64">
        <v>0</v>
      </c>
      <c r="AD33" s="64">
        <v>0</v>
      </c>
      <c r="AE33" s="64">
        <v>0</v>
      </c>
      <c r="AF33" s="64">
        <v>0</v>
      </c>
    </row>
    <row r="34" spans="2:36" s="4" customFormat="1" ht="16.5" customHeight="1">
      <c r="B34" s="16" t="s">
        <v>1</v>
      </c>
      <c r="C34" s="64">
        <v>9</v>
      </c>
      <c r="D34" s="64">
        <v>0</v>
      </c>
      <c r="E34" s="64">
        <v>0</v>
      </c>
      <c r="F34" s="64">
        <v>7</v>
      </c>
      <c r="G34" s="64">
        <v>0</v>
      </c>
      <c r="H34" s="64">
        <v>0</v>
      </c>
      <c r="I34" s="64">
        <v>0</v>
      </c>
      <c r="J34" s="64">
        <v>2</v>
      </c>
      <c r="K34" s="64">
        <v>0</v>
      </c>
      <c r="L34" s="64">
        <v>0</v>
      </c>
      <c r="M34" s="64">
        <v>447</v>
      </c>
      <c r="N34" s="64">
        <v>0</v>
      </c>
      <c r="O34" s="64">
        <v>0</v>
      </c>
      <c r="P34" s="64">
        <v>267</v>
      </c>
      <c r="Q34" s="64">
        <v>0</v>
      </c>
      <c r="R34" s="64">
        <v>0</v>
      </c>
      <c r="S34" s="64">
        <v>0</v>
      </c>
      <c r="T34" s="64">
        <v>180</v>
      </c>
      <c r="U34" s="64">
        <v>0</v>
      </c>
      <c r="V34" s="64">
        <v>0</v>
      </c>
      <c r="W34" s="64">
        <v>2599</v>
      </c>
      <c r="X34" s="64">
        <v>0</v>
      </c>
      <c r="Y34" s="64">
        <v>0</v>
      </c>
      <c r="Z34" s="64">
        <v>2357</v>
      </c>
      <c r="AA34" s="64">
        <v>0</v>
      </c>
      <c r="AB34" s="64">
        <v>0</v>
      </c>
      <c r="AC34" s="64">
        <v>0</v>
      </c>
      <c r="AD34" s="64">
        <v>242</v>
      </c>
      <c r="AE34" s="64">
        <v>0</v>
      </c>
      <c r="AF34" s="64">
        <v>0</v>
      </c>
    </row>
    <row r="35" spans="2:36" s="4" customFormat="1" ht="16.5" customHeight="1">
      <c r="B35" s="16" t="s">
        <v>3</v>
      </c>
      <c r="C35" s="64">
        <v>57</v>
      </c>
      <c r="D35" s="64">
        <v>1</v>
      </c>
      <c r="E35" s="64">
        <v>0</v>
      </c>
      <c r="F35" s="64">
        <v>0</v>
      </c>
      <c r="G35" s="64">
        <v>16</v>
      </c>
      <c r="H35" s="64">
        <v>34</v>
      </c>
      <c r="I35" s="64">
        <v>6</v>
      </c>
      <c r="J35" s="64">
        <v>0</v>
      </c>
      <c r="K35" s="64">
        <v>0</v>
      </c>
      <c r="L35" s="64">
        <v>0</v>
      </c>
      <c r="M35" s="64">
        <v>990</v>
      </c>
      <c r="N35" s="64">
        <v>125</v>
      </c>
      <c r="O35" s="64">
        <v>0</v>
      </c>
      <c r="P35" s="64">
        <v>0</v>
      </c>
      <c r="Q35" s="64">
        <v>313</v>
      </c>
      <c r="R35" s="64">
        <v>532</v>
      </c>
      <c r="S35" s="64">
        <v>20</v>
      </c>
      <c r="T35" s="64">
        <v>0</v>
      </c>
      <c r="U35" s="64">
        <v>0</v>
      </c>
      <c r="V35" s="64">
        <v>0</v>
      </c>
      <c r="W35" s="64">
        <v>11189</v>
      </c>
      <c r="X35" s="64">
        <v>1071</v>
      </c>
      <c r="Y35" s="64">
        <v>0</v>
      </c>
      <c r="Z35" s="64">
        <v>0</v>
      </c>
      <c r="AA35" s="64">
        <v>3417</v>
      </c>
      <c r="AB35" s="64">
        <v>6591</v>
      </c>
      <c r="AC35" s="64">
        <v>110</v>
      </c>
      <c r="AD35" s="64">
        <v>0</v>
      </c>
      <c r="AE35" s="64">
        <v>0</v>
      </c>
      <c r="AF35" s="64">
        <v>0</v>
      </c>
    </row>
    <row r="36" spans="2:36" s="4" customFormat="1" ht="16.5" customHeight="1">
      <c r="B36" s="16" t="s">
        <v>2</v>
      </c>
      <c r="C36" s="64">
        <v>19</v>
      </c>
      <c r="D36" s="64">
        <v>0</v>
      </c>
      <c r="E36" s="64">
        <v>0</v>
      </c>
      <c r="F36" s="64">
        <v>1</v>
      </c>
      <c r="G36" s="64">
        <v>1</v>
      </c>
      <c r="H36" s="64">
        <v>0</v>
      </c>
      <c r="I36" s="64">
        <v>14</v>
      </c>
      <c r="J36" s="64">
        <v>0</v>
      </c>
      <c r="K36" s="64">
        <v>1</v>
      </c>
      <c r="L36" s="64">
        <v>2</v>
      </c>
      <c r="M36" s="64">
        <v>411</v>
      </c>
      <c r="N36" s="64">
        <v>0</v>
      </c>
      <c r="O36" s="64">
        <v>0</v>
      </c>
      <c r="P36" s="64">
        <v>72</v>
      </c>
      <c r="Q36" s="64">
        <v>26</v>
      </c>
      <c r="R36" s="64">
        <v>0</v>
      </c>
      <c r="S36" s="64">
        <v>199</v>
      </c>
      <c r="T36" s="64">
        <v>0</v>
      </c>
      <c r="U36" s="64">
        <v>21</v>
      </c>
      <c r="V36" s="64">
        <v>93</v>
      </c>
      <c r="W36" s="64">
        <v>2728</v>
      </c>
      <c r="X36" s="64">
        <v>0</v>
      </c>
      <c r="Y36" s="64">
        <v>0</v>
      </c>
      <c r="Z36" s="64">
        <v>597</v>
      </c>
      <c r="AA36" s="64">
        <v>30</v>
      </c>
      <c r="AB36" s="64">
        <v>0</v>
      </c>
      <c r="AC36" s="64">
        <v>1515</v>
      </c>
      <c r="AD36" s="64">
        <v>0</v>
      </c>
      <c r="AE36" s="64">
        <v>268</v>
      </c>
      <c r="AF36" s="64">
        <v>318</v>
      </c>
    </row>
    <row r="37" spans="2:36" ht="11.1" customHeight="1" thickBot="1">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row>
    <row r="38" spans="2:36" ht="16.5" customHeight="1" thickTop="1">
      <c r="B38" s="124" t="s">
        <v>527</v>
      </c>
      <c r="S38" s="124"/>
      <c r="AJ38" s="4"/>
    </row>
    <row r="39" spans="2:36" ht="16.5" customHeight="1">
      <c r="B39" s="19" t="s">
        <v>440</v>
      </c>
    </row>
    <row r="41" spans="2:36" ht="16.5" customHeight="1">
      <c r="B41" s="4" t="s">
        <v>462</v>
      </c>
    </row>
    <row r="42" spans="2:36" ht="14.1" customHeight="1" thickBot="1">
      <c r="B42" s="4"/>
      <c r="V42" s="145" t="s">
        <v>60</v>
      </c>
    </row>
    <row r="43" spans="2:36" ht="15.95" customHeight="1" thickTop="1">
      <c r="B43" s="170" t="s">
        <v>409</v>
      </c>
      <c r="C43" s="198" t="s">
        <v>16</v>
      </c>
      <c r="D43" s="198"/>
      <c r="E43" s="198"/>
      <c r="F43" s="198" t="s">
        <v>13</v>
      </c>
      <c r="G43" s="237"/>
      <c r="H43" s="237"/>
      <c r="I43" s="198" t="s">
        <v>10</v>
      </c>
      <c r="J43" s="237"/>
      <c r="K43" s="237"/>
      <c r="L43" s="237"/>
      <c r="M43" s="237"/>
      <c r="N43" s="237"/>
      <c r="O43" s="198" t="s">
        <v>43</v>
      </c>
      <c r="P43" s="237"/>
      <c r="Q43" s="237"/>
      <c r="R43" s="237"/>
      <c r="S43" s="237"/>
      <c r="T43" s="237"/>
      <c r="U43" s="237"/>
      <c r="V43" s="179"/>
    </row>
    <row r="44" spans="2:36" ht="16.5" customHeight="1">
      <c r="B44" s="171"/>
      <c r="C44" s="196" t="s">
        <v>26</v>
      </c>
      <c r="D44" s="196" t="s">
        <v>3</v>
      </c>
      <c r="E44" s="196" t="s">
        <v>2</v>
      </c>
      <c r="F44" s="196" t="s">
        <v>26</v>
      </c>
      <c r="G44" s="196" t="s">
        <v>3</v>
      </c>
      <c r="H44" s="196" t="s">
        <v>2</v>
      </c>
      <c r="I44" s="232" t="s">
        <v>3</v>
      </c>
      <c r="J44" s="233"/>
      <c r="K44" s="233"/>
      <c r="L44" s="232" t="s">
        <v>2</v>
      </c>
      <c r="M44" s="233"/>
      <c r="N44" s="233"/>
      <c r="O44" s="232" t="s">
        <v>3</v>
      </c>
      <c r="P44" s="233"/>
      <c r="Q44" s="233"/>
      <c r="R44" s="233"/>
      <c r="S44" s="232" t="s">
        <v>2</v>
      </c>
      <c r="T44" s="233"/>
      <c r="U44" s="233"/>
      <c r="V44" s="234"/>
    </row>
    <row r="45" spans="2:36" ht="16.5" customHeight="1">
      <c r="B45" s="172"/>
      <c r="C45" s="235"/>
      <c r="D45" s="235"/>
      <c r="E45" s="235"/>
      <c r="F45" s="235"/>
      <c r="G45" s="235"/>
      <c r="H45" s="235"/>
      <c r="I45" s="5" t="s">
        <v>26</v>
      </c>
      <c r="J45" s="5" t="s">
        <v>38</v>
      </c>
      <c r="K45" s="5" t="s">
        <v>39</v>
      </c>
      <c r="L45" s="5" t="s">
        <v>26</v>
      </c>
      <c r="M45" s="5" t="s">
        <v>38</v>
      </c>
      <c r="N45" s="5" t="s">
        <v>39</v>
      </c>
      <c r="O45" s="5" t="s">
        <v>26</v>
      </c>
      <c r="P45" s="5" t="s">
        <v>40</v>
      </c>
      <c r="Q45" s="5" t="s">
        <v>41</v>
      </c>
      <c r="R45" s="5" t="s">
        <v>42</v>
      </c>
      <c r="S45" s="5" t="s">
        <v>26</v>
      </c>
      <c r="T45" s="5" t="s">
        <v>40</v>
      </c>
      <c r="U45" s="5" t="s">
        <v>41</v>
      </c>
      <c r="V45" s="20" t="s">
        <v>42</v>
      </c>
    </row>
    <row r="46" spans="2:36" ht="11.1" customHeight="1">
      <c r="B46" s="8"/>
      <c r="C46" s="9"/>
      <c r="D46" s="9"/>
      <c r="E46" s="9"/>
      <c r="F46" s="9"/>
      <c r="G46" s="9"/>
      <c r="H46" s="9"/>
      <c r="I46" s="9"/>
      <c r="J46" s="9"/>
      <c r="K46" s="9"/>
      <c r="L46" s="9"/>
      <c r="M46" s="9"/>
      <c r="N46" s="9"/>
      <c r="O46" s="9"/>
      <c r="P46" s="9"/>
      <c r="Q46" s="9"/>
      <c r="R46" s="9"/>
      <c r="S46" s="9"/>
      <c r="T46" s="9"/>
      <c r="U46" s="9"/>
      <c r="V46" s="9"/>
    </row>
    <row r="47" spans="2:36" ht="16.5" customHeight="1">
      <c r="B47" s="54" t="s">
        <v>6</v>
      </c>
      <c r="C47" s="60">
        <v>22</v>
      </c>
      <c r="D47" s="60">
        <v>8</v>
      </c>
      <c r="E47" s="60">
        <v>14</v>
      </c>
      <c r="F47" s="60">
        <v>97</v>
      </c>
      <c r="G47" s="60">
        <v>19</v>
      </c>
      <c r="H47" s="60">
        <v>78</v>
      </c>
      <c r="I47" s="60">
        <v>26</v>
      </c>
      <c r="J47" s="60">
        <v>26</v>
      </c>
      <c r="K47" s="60">
        <v>0</v>
      </c>
      <c r="L47" s="60">
        <v>167</v>
      </c>
      <c r="M47" s="60">
        <v>133</v>
      </c>
      <c r="N47" s="60">
        <v>34</v>
      </c>
      <c r="O47" s="60">
        <v>269</v>
      </c>
      <c r="P47" s="60">
        <v>52</v>
      </c>
      <c r="Q47" s="60">
        <v>109</v>
      </c>
      <c r="R47" s="60">
        <v>108</v>
      </c>
      <c r="S47" s="60">
        <v>1791</v>
      </c>
      <c r="T47" s="60">
        <v>595</v>
      </c>
      <c r="U47" s="60">
        <v>582</v>
      </c>
      <c r="V47" s="60">
        <v>614</v>
      </c>
    </row>
    <row r="48" spans="2:36" ht="16.5" customHeight="1">
      <c r="B48" s="54" t="s">
        <v>7</v>
      </c>
      <c r="C48" s="55">
        <v>22</v>
      </c>
      <c r="D48" s="55">
        <v>8</v>
      </c>
      <c r="E48" s="55">
        <v>14</v>
      </c>
      <c r="F48" s="55">
        <v>94</v>
      </c>
      <c r="G48" s="55">
        <v>18</v>
      </c>
      <c r="H48" s="55">
        <v>76</v>
      </c>
      <c r="I48" s="55">
        <v>25</v>
      </c>
      <c r="J48" s="55">
        <v>25</v>
      </c>
      <c r="K48" s="55">
        <v>0</v>
      </c>
      <c r="L48" s="55">
        <v>180</v>
      </c>
      <c r="M48" s="55">
        <v>127</v>
      </c>
      <c r="N48" s="55">
        <v>53</v>
      </c>
      <c r="O48" s="55">
        <v>235</v>
      </c>
      <c r="P48" s="55">
        <v>50</v>
      </c>
      <c r="Q48" s="55">
        <v>78</v>
      </c>
      <c r="R48" s="55">
        <v>107</v>
      </c>
      <c r="S48" s="55">
        <v>1738</v>
      </c>
      <c r="T48" s="55">
        <v>571</v>
      </c>
      <c r="U48" s="55">
        <v>596</v>
      </c>
      <c r="V48" s="55">
        <v>571</v>
      </c>
    </row>
    <row r="49" spans="2:29" ht="16.5" customHeight="1">
      <c r="B49" s="54" t="s">
        <v>8</v>
      </c>
      <c r="C49" s="55">
        <v>21</v>
      </c>
      <c r="D49" s="55">
        <v>7</v>
      </c>
      <c r="E49" s="55">
        <v>14</v>
      </c>
      <c r="F49" s="55">
        <v>92</v>
      </c>
      <c r="G49" s="55">
        <v>14</v>
      </c>
      <c r="H49" s="55">
        <v>78</v>
      </c>
      <c r="I49" s="60">
        <v>20</v>
      </c>
      <c r="J49" s="60">
        <v>20</v>
      </c>
      <c r="K49" s="60">
        <v>0</v>
      </c>
      <c r="L49" s="60">
        <v>194</v>
      </c>
      <c r="M49" s="60">
        <v>137</v>
      </c>
      <c r="N49" s="60">
        <v>57</v>
      </c>
      <c r="O49" s="55">
        <v>173</v>
      </c>
      <c r="P49" s="55">
        <v>37</v>
      </c>
      <c r="Q49" s="55">
        <v>70</v>
      </c>
      <c r="R49" s="55">
        <v>66</v>
      </c>
      <c r="S49" s="55">
        <v>1719</v>
      </c>
      <c r="T49" s="55">
        <v>536</v>
      </c>
      <c r="U49" s="55">
        <v>578</v>
      </c>
      <c r="V49" s="55">
        <v>605</v>
      </c>
    </row>
    <row r="50" spans="2:29" ht="16.5" customHeight="1">
      <c r="B50" s="10" t="s">
        <v>434</v>
      </c>
      <c r="C50" s="60">
        <v>20</v>
      </c>
      <c r="D50" s="60">
        <v>6</v>
      </c>
      <c r="E50" s="60">
        <v>14</v>
      </c>
      <c r="F50" s="60">
        <v>90</v>
      </c>
      <c r="G50" s="60">
        <v>12</v>
      </c>
      <c r="H50" s="60">
        <v>78</v>
      </c>
      <c r="I50" s="60">
        <v>19</v>
      </c>
      <c r="J50" s="60">
        <v>19</v>
      </c>
      <c r="K50" s="60">
        <v>0</v>
      </c>
      <c r="L50" s="60">
        <v>193</v>
      </c>
      <c r="M50" s="60">
        <v>131</v>
      </c>
      <c r="N50" s="60">
        <v>62</v>
      </c>
      <c r="O50" s="60">
        <v>134</v>
      </c>
      <c r="P50" s="60">
        <v>25</v>
      </c>
      <c r="Q50" s="60">
        <v>40</v>
      </c>
      <c r="R50" s="60">
        <v>69</v>
      </c>
      <c r="S50" s="60">
        <v>1632</v>
      </c>
      <c r="T50" s="60">
        <v>535</v>
      </c>
      <c r="U50" s="60">
        <v>524</v>
      </c>
      <c r="V50" s="60">
        <v>573</v>
      </c>
    </row>
    <row r="51" spans="2:29" s="4" customFormat="1" ht="16.5" customHeight="1">
      <c r="B51" s="14" t="s">
        <v>435</v>
      </c>
      <c r="C51" s="64">
        <v>20</v>
      </c>
      <c r="D51" s="64">
        <v>6</v>
      </c>
      <c r="E51" s="64">
        <v>14</v>
      </c>
      <c r="F51" s="64">
        <v>83</v>
      </c>
      <c r="G51" s="64">
        <v>12</v>
      </c>
      <c r="H51" s="64">
        <v>71</v>
      </c>
      <c r="I51" s="64">
        <v>20</v>
      </c>
      <c r="J51" s="64">
        <v>20</v>
      </c>
      <c r="K51" s="64">
        <v>0</v>
      </c>
      <c r="L51" s="64">
        <v>199</v>
      </c>
      <c r="M51" s="64">
        <v>144</v>
      </c>
      <c r="N51" s="64">
        <v>55</v>
      </c>
      <c r="O51" s="64">
        <v>110</v>
      </c>
      <c r="P51" s="64">
        <v>37</v>
      </c>
      <c r="Q51" s="64">
        <v>32</v>
      </c>
      <c r="R51" s="64">
        <v>41</v>
      </c>
      <c r="S51" s="64">
        <v>1515</v>
      </c>
      <c r="T51" s="64">
        <v>481</v>
      </c>
      <c r="U51" s="64">
        <v>518</v>
      </c>
      <c r="V51" s="64">
        <v>516</v>
      </c>
    </row>
    <row r="52" spans="2:29" ht="11.1" customHeight="1" thickBot="1">
      <c r="B52" s="17"/>
      <c r="C52" s="18"/>
      <c r="D52" s="18"/>
      <c r="E52" s="18"/>
      <c r="F52" s="18"/>
      <c r="G52" s="18"/>
      <c r="H52" s="18"/>
      <c r="I52" s="18"/>
      <c r="J52" s="18"/>
      <c r="K52" s="18"/>
      <c r="L52" s="18"/>
      <c r="M52" s="18"/>
      <c r="N52" s="18"/>
      <c r="O52" s="18"/>
      <c r="P52" s="18"/>
      <c r="Q52" s="18"/>
      <c r="R52" s="18"/>
      <c r="S52" s="18"/>
      <c r="T52" s="18"/>
      <c r="U52" s="18"/>
      <c r="V52" s="18"/>
    </row>
    <row r="53" spans="2:29" ht="16.5" customHeight="1" thickTop="1">
      <c r="B53" s="19" t="s">
        <v>44</v>
      </c>
    </row>
    <row r="55" spans="2:29" ht="16.5" customHeight="1">
      <c r="B55" s="4" t="s">
        <v>463</v>
      </c>
      <c r="AC55" s="3"/>
    </row>
    <row r="56" spans="2:29" ht="14.1" customHeight="1" thickBot="1">
      <c r="B56" s="4"/>
      <c r="AC56" s="145" t="s">
        <v>60</v>
      </c>
    </row>
    <row r="57" spans="2:29" ht="15.95" customHeight="1" thickTop="1">
      <c r="B57" s="170" t="s">
        <v>409</v>
      </c>
      <c r="C57" s="227" t="s">
        <v>4</v>
      </c>
      <c r="D57" s="227"/>
      <c r="E57" s="227"/>
      <c r="F57" s="227" t="s">
        <v>13</v>
      </c>
      <c r="G57" s="228"/>
      <c r="H57" s="228"/>
      <c r="I57" s="228"/>
      <c r="J57" s="227" t="s">
        <v>10</v>
      </c>
      <c r="K57" s="228"/>
      <c r="L57" s="228"/>
      <c r="M57" s="228"/>
      <c r="N57" s="228"/>
      <c r="O57" s="227" t="s">
        <v>45</v>
      </c>
      <c r="P57" s="228"/>
      <c r="Q57" s="228"/>
      <c r="R57" s="228"/>
      <c r="S57" s="228"/>
      <c r="T57" s="228"/>
      <c r="U57" s="228"/>
      <c r="V57" s="228"/>
      <c r="W57" s="228"/>
      <c r="X57" s="228"/>
      <c r="Y57" s="228"/>
      <c r="Z57" s="228"/>
      <c r="AA57" s="228"/>
      <c r="AB57" s="228"/>
      <c r="AC57" s="195"/>
    </row>
    <row r="58" spans="2:29" ht="16.5" customHeight="1">
      <c r="B58" s="171"/>
      <c r="C58" s="196" t="s">
        <v>26</v>
      </c>
      <c r="D58" s="196" t="s">
        <v>14</v>
      </c>
      <c r="E58" s="196" t="s">
        <v>15</v>
      </c>
      <c r="F58" s="196" t="s">
        <v>26</v>
      </c>
      <c r="G58" s="197" t="s">
        <v>52</v>
      </c>
      <c r="H58" s="197" t="s">
        <v>53</v>
      </c>
      <c r="I58" s="230" t="s">
        <v>54</v>
      </c>
      <c r="J58" s="196" t="s">
        <v>26</v>
      </c>
      <c r="K58" s="232" t="s">
        <v>38</v>
      </c>
      <c r="L58" s="232"/>
      <c r="M58" s="232"/>
      <c r="N58" s="197" t="s">
        <v>39</v>
      </c>
      <c r="O58" s="154" t="s">
        <v>26</v>
      </c>
      <c r="P58" s="154" t="s">
        <v>11</v>
      </c>
      <c r="Q58" s="154" t="s">
        <v>12</v>
      </c>
      <c r="R58" s="229" t="s">
        <v>46</v>
      </c>
      <c r="S58" s="229"/>
      <c r="T58" s="229" t="s">
        <v>47</v>
      </c>
      <c r="U58" s="229"/>
      <c r="V58" s="229" t="s">
        <v>48</v>
      </c>
      <c r="W58" s="229"/>
      <c r="X58" s="229" t="s">
        <v>49</v>
      </c>
      <c r="Y58" s="229"/>
      <c r="Z58" s="229" t="s">
        <v>50</v>
      </c>
      <c r="AA58" s="229"/>
      <c r="AB58" s="229" t="s">
        <v>51</v>
      </c>
      <c r="AC58" s="174"/>
    </row>
    <row r="59" spans="2:29" ht="16.5" customHeight="1">
      <c r="B59" s="172"/>
      <c r="C59" s="196"/>
      <c r="D59" s="196"/>
      <c r="E59" s="196"/>
      <c r="F59" s="196"/>
      <c r="G59" s="196"/>
      <c r="H59" s="196"/>
      <c r="I59" s="231"/>
      <c r="J59" s="196"/>
      <c r="K59" s="5" t="s">
        <v>26</v>
      </c>
      <c r="L59" s="5" t="s">
        <v>11</v>
      </c>
      <c r="M59" s="5" t="s">
        <v>12</v>
      </c>
      <c r="N59" s="196"/>
      <c r="O59" s="150"/>
      <c r="P59" s="150"/>
      <c r="Q59" s="150"/>
      <c r="R59" s="5" t="s">
        <v>11</v>
      </c>
      <c r="S59" s="5" t="s">
        <v>12</v>
      </c>
      <c r="T59" s="5" t="s">
        <v>11</v>
      </c>
      <c r="U59" s="5" t="s">
        <v>12</v>
      </c>
      <c r="V59" s="5" t="s">
        <v>11</v>
      </c>
      <c r="W59" s="5" t="s">
        <v>12</v>
      </c>
      <c r="X59" s="5" t="s">
        <v>11</v>
      </c>
      <c r="Y59" s="5" t="s">
        <v>12</v>
      </c>
      <c r="Z59" s="5" t="s">
        <v>11</v>
      </c>
      <c r="AA59" s="5" t="s">
        <v>12</v>
      </c>
      <c r="AB59" s="5" t="s">
        <v>11</v>
      </c>
      <c r="AC59" s="20" t="s">
        <v>12</v>
      </c>
    </row>
    <row r="60" spans="2:29" ht="11.1" customHeight="1">
      <c r="B60" s="8"/>
      <c r="C60" s="9"/>
      <c r="D60" s="9"/>
      <c r="E60" s="9"/>
      <c r="F60" s="9"/>
      <c r="G60" s="9"/>
      <c r="H60" s="9"/>
      <c r="I60" s="9"/>
      <c r="J60" s="9"/>
      <c r="K60" s="9"/>
      <c r="L60" s="9"/>
      <c r="M60" s="9"/>
      <c r="N60" s="9"/>
      <c r="O60" s="9"/>
      <c r="P60" s="9"/>
      <c r="Q60" s="9"/>
      <c r="R60" s="9"/>
      <c r="S60" s="9"/>
      <c r="T60" s="9"/>
      <c r="U60" s="9"/>
      <c r="V60" s="9"/>
      <c r="W60" s="9"/>
      <c r="X60" s="9"/>
      <c r="Y60" s="9"/>
      <c r="Z60" s="9"/>
      <c r="AA60" s="9"/>
      <c r="AB60" s="9"/>
      <c r="AC60" s="9"/>
    </row>
    <row r="61" spans="2:29" ht="16.5" customHeight="1">
      <c r="B61" s="54" t="s">
        <v>6</v>
      </c>
      <c r="C61" s="60">
        <v>34</v>
      </c>
      <c r="D61" s="60">
        <v>32</v>
      </c>
      <c r="E61" s="60">
        <v>2</v>
      </c>
      <c r="F61" s="60">
        <v>329</v>
      </c>
      <c r="G61" s="60">
        <v>262</v>
      </c>
      <c r="H61" s="60">
        <v>12</v>
      </c>
      <c r="I61" s="60">
        <v>55</v>
      </c>
      <c r="J61" s="60">
        <v>550</v>
      </c>
      <c r="K61" s="60">
        <v>509</v>
      </c>
      <c r="L61" s="60">
        <v>188</v>
      </c>
      <c r="M61" s="60">
        <v>321</v>
      </c>
      <c r="N61" s="60">
        <v>41</v>
      </c>
      <c r="O61" s="60">
        <v>7208</v>
      </c>
      <c r="P61" s="60">
        <v>3725</v>
      </c>
      <c r="Q61" s="60">
        <v>3483</v>
      </c>
      <c r="R61" s="60">
        <v>597</v>
      </c>
      <c r="S61" s="60">
        <v>535</v>
      </c>
      <c r="T61" s="60">
        <v>605</v>
      </c>
      <c r="U61" s="60">
        <v>595</v>
      </c>
      <c r="V61" s="60">
        <v>642</v>
      </c>
      <c r="W61" s="60">
        <v>571</v>
      </c>
      <c r="X61" s="60">
        <v>615</v>
      </c>
      <c r="Y61" s="60">
        <v>588</v>
      </c>
      <c r="Z61" s="60">
        <v>601</v>
      </c>
      <c r="AA61" s="60">
        <v>583</v>
      </c>
      <c r="AB61" s="60">
        <v>665</v>
      </c>
      <c r="AC61" s="60">
        <v>611</v>
      </c>
    </row>
    <row r="62" spans="2:29" ht="16.5" customHeight="1">
      <c r="B62" s="54" t="s">
        <v>7</v>
      </c>
      <c r="C62" s="55">
        <v>34</v>
      </c>
      <c r="D62" s="55">
        <v>32</v>
      </c>
      <c r="E62" s="55">
        <v>2</v>
      </c>
      <c r="F62" s="55">
        <v>327</v>
      </c>
      <c r="G62" s="55">
        <v>253</v>
      </c>
      <c r="H62" s="55">
        <v>14</v>
      </c>
      <c r="I62" s="55">
        <v>60</v>
      </c>
      <c r="J62" s="55">
        <v>549</v>
      </c>
      <c r="K62" s="55">
        <v>507</v>
      </c>
      <c r="L62" s="55">
        <v>184</v>
      </c>
      <c r="M62" s="55">
        <v>323</v>
      </c>
      <c r="N62" s="55">
        <v>42</v>
      </c>
      <c r="O62" s="55">
        <v>7051</v>
      </c>
      <c r="P62" s="55">
        <v>3635</v>
      </c>
      <c r="Q62" s="55">
        <v>3416</v>
      </c>
      <c r="R62" s="55">
        <v>565</v>
      </c>
      <c r="S62" s="55">
        <v>556</v>
      </c>
      <c r="T62" s="55">
        <v>605</v>
      </c>
      <c r="U62" s="55">
        <v>527</v>
      </c>
      <c r="V62" s="55">
        <v>605</v>
      </c>
      <c r="W62" s="55">
        <v>591</v>
      </c>
      <c r="X62" s="55">
        <v>645</v>
      </c>
      <c r="Y62" s="55">
        <v>568</v>
      </c>
      <c r="Z62" s="55">
        <v>617</v>
      </c>
      <c r="AA62" s="55">
        <v>588</v>
      </c>
      <c r="AB62" s="55">
        <v>598</v>
      </c>
      <c r="AC62" s="55">
        <v>586</v>
      </c>
    </row>
    <row r="63" spans="2:29" ht="16.5" customHeight="1">
      <c r="B63" s="54" t="s">
        <v>8</v>
      </c>
      <c r="C63" s="60">
        <v>34</v>
      </c>
      <c r="D63" s="60">
        <v>32</v>
      </c>
      <c r="E63" s="60">
        <v>2</v>
      </c>
      <c r="F63" s="60">
        <v>330</v>
      </c>
      <c r="G63" s="60">
        <v>252</v>
      </c>
      <c r="H63" s="60">
        <v>13</v>
      </c>
      <c r="I63" s="60">
        <v>65</v>
      </c>
      <c r="J63" s="60">
        <v>535</v>
      </c>
      <c r="K63" s="60">
        <v>493</v>
      </c>
      <c r="L63" s="60">
        <v>178</v>
      </c>
      <c r="M63" s="60">
        <v>315</v>
      </c>
      <c r="N63" s="60">
        <v>42</v>
      </c>
      <c r="O63" s="60">
        <v>6904</v>
      </c>
      <c r="P63" s="60">
        <v>3579</v>
      </c>
      <c r="Q63" s="60">
        <v>3325</v>
      </c>
      <c r="R63" s="60">
        <v>547</v>
      </c>
      <c r="S63" s="60">
        <v>525</v>
      </c>
      <c r="T63" s="60">
        <v>566</v>
      </c>
      <c r="U63" s="60">
        <v>549</v>
      </c>
      <c r="V63" s="60">
        <v>596</v>
      </c>
      <c r="W63" s="60">
        <v>521</v>
      </c>
      <c r="X63" s="60">
        <v>608</v>
      </c>
      <c r="Y63" s="60">
        <v>577</v>
      </c>
      <c r="Z63" s="60">
        <v>646</v>
      </c>
      <c r="AA63" s="60">
        <v>569</v>
      </c>
      <c r="AB63" s="60">
        <v>616</v>
      </c>
      <c r="AC63" s="60">
        <v>584</v>
      </c>
    </row>
    <row r="64" spans="2:29" ht="16.5" customHeight="1">
      <c r="B64" s="10" t="s">
        <v>434</v>
      </c>
      <c r="C64" s="11">
        <v>34</v>
      </c>
      <c r="D64" s="11">
        <v>32</v>
      </c>
      <c r="E64" s="11">
        <v>2</v>
      </c>
      <c r="F64" s="11">
        <v>324</v>
      </c>
      <c r="G64" s="11">
        <v>246</v>
      </c>
      <c r="H64" s="11">
        <v>13</v>
      </c>
      <c r="I64" s="11">
        <v>65</v>
      </c>
      <c r="J64" s="11">
        <v>536</v>
      </c>
      <c r="K64" s="11">
        <v>489</v>
      </c>
      <c r="L64" s="11">
        <v>162</v>
      </c>
      <c r="M64" s="11">
        <v>327</v>
      </c>
      <c r="N64" s="11">
        <v>47</v>
      </c>
      <c r="O64" s="11">
        <v>6747</v>
      </c>
      <c r="P64" s="11">
        <v>3478</v>
      </c>
      <c r="Q64" s="11">
        <v>3269</v>
      </c>
      <c r="R64" s="11">
        <v>516</v>
      </c>
      <c r="S64" s="11">
        <v>534</v>
      </c>
      <c r="T64" s="11">
        <v>554</v>
      </c>
      <c r="U64" s="11">
        <v>521</v>
      </c>
      <c r="V64" s="11">
        <v>567</v>
      </c>
      <c r="W64" s="11">
        <v>545</v>
      </c>
      <c r="X64" s="11">
        <v>599</v>
      </c>
      <c r="Y64" s="11">
        <v>526</v>
      </c>
      <c r="Z64" s="11">
        <v>606</v>
      </c>
      <c r="AA64" s="11">
        <v>581</v>
      </c>
      <c r="AB64" s="11">
        <v>636</v>
      </c>
      <c r="AC64" s="11">
        <v>562</v>
      </c>
    </row>
    <row r="65" spans="1:33" s="4" customFormat="1" ht="16.5" customHeight="1">
      <c r="B65" s="14" t="s">
        <v>435</v>
      </c>
      <c r="C65" s="15">
        <v>34</v>
      </c>
      <c r="D65" s="15">
        <v>32</v>
      </c>
      <c r="E65" s="15">
        <v>2</v>
      </c>
      <c r="F65" s="15">
        <v>319</v>
      </c>
      <c r="G65" s="15">
        <v>240</v>
      </c>
      <c r="H65" s="15">
        <v>13</v>
      </c>
      <c r="I65" s="15">
        <v>66</v>
      </c>
      <c r="J65" s="15">
        <v>532</v>
      </c>
      <c r="K65" s="15">
        <v>496</v>
      </c>
      <c r="L65" s="15">
        <v>163</v>
      </c>
      <c r="M65" s="15">
        <v>333</v>
      </c>
      <c r="N65" s="15">
        <v>36</v>
      </c>
      <c r="O65" s="15">
        <v>6591</v>
      </c>
      <c r="P65" s="15">
        <v>3382</v>
      </c>
      <c r="Q65" s="15">
        <v>3209</v>
      </c>
      <c r="R65" s="15">
        <v>548</v>
      </c>
      <c r="S65" s="15">
        <v>501</v>
      </c>
      <c r="T65" s="15">
        <v>510</v>
      </c>
      <c r="U65" s="15">
        <v>534</v>
      </c>
      <c r="V65" s="15">
        <v>549</v>
      </c>
      <c r="W65" s="15">
        <v>519</v>
      </c>
      <c r="X65" s="15">
        <v>566</v>
      </c>
      <c r="Y65" s="15">
        <v>546</v>
      </c>
      <c r="Z65" s="15">
        <v>598</v>
      </c>
      <c r="AA65" s="15">
        <v>526</v>
      </c>
      <c r="AB65" s="15">
        <v>611</v>
      </c>
      <c r="AC65" s="15">
        <v>583</v>
      </c>
    </row>
    <row r="66" spans="1:33" ht="11.1" customHeight="1" thickBot="1">
      <c r="B66" s="21"/>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row>
    <row r="67" spans="1:33" ht="16.5" customHeight="1" thickTop="1">
      <c r="B67" s="19" t="s">
        <v>55</v>
      </c>
    </row>
    <row r="68" spans="1:33" ht="16.5" customHeight="1">
      <c r="A68" s="1" t="str">
        <f>VALUE(SUBSTITUTE(AG1,$B$2,""))+1&amp;"　Ｎ 教育・文化"</f>
        <v>112　Ｎ 教育・文化</v>
      </c>
      <c r="AG68" s="3" t="str">
        <f>"Ｎ 教育・文化　"&amp;VALUE(SUBSTITUTE(A68,$B$2,""))+1</f>
        <v>Ｎ 教育・文化　113</v>
      </c>
    </row>
    <row r="69" spans="1:33" ht="16.5" customHeight="1">
      <c r="B69" s="4" t="s">
        <v>464</v>
      </c>
      <c r="W69" s="3"/>
    </row>
    <row r="70" spans="1:33" ht="16.5" customHeight="1" thickBot="1">
      <c r="B70" s="4"/>
      <c r="W70" s="3" t="s">
        <v>60</v>
      </c>
    </row>
    <row r="71" spans="1:33" ht="16.5" customHeight="1" thickTop="1">
      <c r="B71" s="170" t="s">
        <v>409</v>
      </c>
      <c r="C71" s="227" t="s">
        <v>4</v>
      </c>
      <c r="D71" s="227"/>
      <c r="E71" s="227"/>
      <c r="F71" s="227" t="s">
        <v>13</v>
      </c>
      <c r="G71" s="228"/>
      <c r="H71" s="228"/>
      <c r="I71" s="228"/>
      <c r="J71" s="227" t="s">
        <v>10</v>
      </c>
      <c r="K71" s="228"/>
      <c r="L71" s="228"/>
      <c r="M71" s="228"/>
      <c r="N71" s="228"/>
      <c r="O71" s="151" t="s">
        <v>56</v>
      </c>
      <c r="P71" s="152"/>
      <c r="Q71" s="152"/>
      <c r="R71" s="152"/>
      <c r="S71" s="152"/>
      <c r="T71" s="152"/>
      <c r="U71" s="152"/>
      <c r="V71" s="152"/>
      <c r="W71" s="152"/>
    </row>
    <row r="72" spans="1:33" ht="16.5" customHeight="1">
      <c r="B72" s="171"/>
      <c r="C72" s="196" t="s">
        <v>26</v>
      </c>
      <c r="D72" s="196" t="s">
        <v>14</v>
      </c>
      <c r="E72" s="196" t="s">
        <v>15</v>
      </c>
      <c r="F72" s="196" t="s">
        <v>26</v>
      </c>
      <c r="G72" s="197" t="s">
        <v>52</v>
      </c>
      <c r="H72" s="197" t="s">
        <v>53</v>
      </c>
      <c r="I72" s="230" t="s">
        <v>54</v>
      </c>
      <c r="J72" s="196" t="s">
        <v>26</v>
      </c>
      <c r="K72" s="232" t="s">
        <v>38</v>
      </c>
      <c r="L72" s="232"/>
      <c r="M72" s="232"/>
      <c r="N72" s="197" t="s">
        <v>39</v>
      </c>
      <c r="O72" s="154" t="s">
        <v>26</v>
      </c>
      <c r="P72" s="154" t="s">
        <v>11</v>
      </c>
      <c r="Q72" s="154" t="s">
        <v>12</v>
      </c>
      <c r="R72" s="229" t="s">
        <v>46</v>
      </c>
      <c r="S72" s="229"/>
      <c r="T72" s="229" t="s">
        <v>47</v>
      </c>
      <c r="U72" s="229"/>
      <c r="V72" s="229" t="s">
        <v>48</v>
      </c>
      <c r="W72" s="174"/>
    </row>
    <row r="73" spans="1:33" ht="16.5" customHeight="1">
      <c r="B73" s="172"/>
      <c r="C73" s="196"/>
      <c r="D73" s="196"/>
      <c r="E73" s="196"/>
      <c r="F73" s="196"/>
      <c r="G73" s="196"/>
      <c r="H73" s="196"/>
      <c r="I73" s="231"/>
      <c r="J73" s="196"/>
      <c r="K73" s="5" t="s">
        <v>26</v>
      </c>
      <c r="L73" s="5" t="s">
        <v>11</v>
      </c>
      <c r="M73" s="5" t="s">
        <v>12</v>
      </c>
      <c r="N73" s="196"/>
      <c r="O73" s="150"/>
      <c r="P73" s="150"/>
      <c r="Q73" s="150"/>
      <c r="R73" s="5" t="s">
        <v>11</v>
      </c>
      <c r="S73" s="5" t="s">
        <v>12</v>
      </c>
      <c r="T73" s="5" t="s">
        <v>11</v>
      </c>
      <c r="U73" s="5" t="s">
        <v>12</v>
      </c>
      <c r="V73" s="5" t="s">
        <v>11</v>
      </c>
      <c r="W73" s="20" t="s">
        <v>12</v>
      </c>
    </row>
    <row r="74" spans="1:33" ht="16.5" customHeight="1">
      <c r="B74" s="8"/>
      <c r="C74" s="22"/>
      <c r="D74" s="23"/>
      <c r="E74" s="23"/>
      <c r="F74" s="23"/>
      <c r="G74" s="23"/>
      <c r="H74" s="23"/>
      <c r="I74" s="23"/>
      <c r="J74" s="23"/>
      <c r="K74" s="23"/>
      <c r="L74" s="23"/>
      <c r="M74" s="23"/>
      <c r="N74" s="23"/>
      <c r="O74" s="23"/>
      <c r="P74" s="23"/>
      <c r="Q74" s="23"/>
      <c r="R74" s="23"/>
      <c r="S74" s="23"/>
      <c r="T74" s="23"/>
      <c r="U74" s="23"/>
      <c r="V74" s="23"/>
      <c r="W74" s="23"/>
    </row>
    <row r="75" spans="1:33" ht="16.5" customHeight="1">
      <c r="B75" s="54" t="s">
        <v>6</v>
      </c>
      <c r="C75" s="55">
        <v>18</v>
      </c>
      <c r="D75" s="55">
        <v>18</v>
      </c>
      <c r="E75" s="55">
        <v>0</v>
      </c>
      <c r="F75" s="55">
        <v>147</v>
      </c>
      <c r="G75" s="55">
        <v>122</v>
      </c>
      <c r="H75" s="55">
        <v>0</v>
      </c>
      <c r="I75" s="55">
        <v>25</v>
      </c>
      <c r="J75" s="60">
        <v>333</v>
      </c>
      <c r="K75" s="55">
        <v>309</v>
      </c>
      <c r="L75" s="55">
        <v>160</v>
      </c>
      <c r="M75" s="55">
        <v>149</v>
      </c>
      <c r="N75" s="60">
        <v>24</v>
      </c>
      <c r="O75" s="55">
        <v>3549</v>
      </c>
      <c r="P75" s="55">
        <v>1819</v>
      </c>
      <c r="Q75" s="55">
        <v>1730</v>
      </c>
      <c r="R75" s="55">
        <v>536</v>
      </c>
      <c r="S75" s="55">
        <v>561</v>
      </c>
      <c r="T75" s="55">
        <v>644</v>
      </c>
      <c r="U75" s="55">
        <v>565</v>
      </c>
      <c r="V75" s="55">
        <v>639</v>
      </c>
      <c r="W75" s="55">
        <v>604</v>
      </c>
    </row>
    <row r="76" spans="1:33" ht="16.5" customHeight="1">
      <c r="B76" s="54" t="s">
        <v>7</v>
      </c>
      <c r="C76" s="55">
        <v>18</v>
      </c>
      <c r="D76" s="55">
        <v>18</v>
      </c>
      <c r="E76" s="55">
        <v>0</v>
      </c>
      <c r="F76" s="55">
        <v>149</v>
      </c>
      <c r="G76" s="55">
        <v>122</v>
      </c>
      <c r="H76" s="55">
        <v>1</v>
      </c>
      <c r="I76" s="55">
        <v>26</v>
      </c>
      <c r="J76" s="55">
        <v>331</v>
      </c>
      <c r="K76" s="55">
        <v>303</v>
      </c>
      <c r="L76" s="55">
        <v>158</v>
      </c>
      <c r="M76" s="55">
        <v>145</v>
      </c>
      <c r="N76" s="60">
        <v>28</v>
      </c>
      <c r="O76" s="55">
        <v>3527</v>
      </c>
      <c r="P76" s="55">
        <v>1813</v>
      </c>
      <c r="Q76" s="55">
        <v>1714</v>
      </c>
      <c r="R76" s="55">
        <v>642</v>
      </c>
      <c r="S76" s="55">
        <v>587</v>
      </c>
      <c r="T76" s="55">
        <v>530</v>
      </c>
      <c r="U76" s="55">
        <v>562</v>
      </c>
      <c r="V76" s="55">
        <v>641</v>
      </c>
      <c r="W76" s="55">
        <v>565</v>
      </c>
    </row>
    <row r="77" spans="1:33" ht="16.5" customHeight="1">
      <c r="B77" s="54" t="s">
        <v>8</v>
      </c>
      <c r="C77" s="55">
        <v>18</v>
      </c>
      <c r="D77" s="55">
        <v>18</v>
      </c>
      <c r="E77" s="55">
        <v>0</v>
      </c>
      <c r="F77" s="55">
        <v>150</v>
      </c>
      <c r="G77" s="55">
        <v>123</v>
      </c>
      <c r="H77" s="55">
        <v>0</v>
      </c>
      <c r="I77" s="55">
        <v>27</v>
      </c>
      <c r="J77" s="60">
        <v>334</v>
      </c>
      <c r="K77" s="55">
        <v>300</v>
      </c>
      <c r="L77" s="55">
        <v>160</v>
      </c>
      <c r="M77" s="55">
        <v>140</v>
      </c>
      <c r="N77" s="60">
        <v>34</v>
      </c>
      <c r="O77" s="55">
        <v>3459</v>
      </c>
      <c r="P77" s="55">
        <v>1746</v>
      </c>
      <c r="Q77" s="55">
        <v>1713</v>
      </c>
      <c r="R77" s="55">
        <v>577</v>
      </c>
      <c r="S77" s="55">
        <v>561</v>
      </c>
      <c r="T77" s="55">
        <v>642</v>
      </c>
      <c r="U77" s="55">
        <v>585</v>
      </c>
      <c r="V77" s="55">
        <v>527</v>
      </c>
      <c r="W77" s="55">
        <v>567</v>
      </c>
    </row>
    <row r="78" spans="1:33" ht="16.5" customHeight="1">
      <c r="B78" s="10" t="s">
        <v>434</v>
      </c>
      <c r="C78" s="11">
        <v>17</v>
      </c>
      <c r="D78" s="11">
        <v>17</v>
      </c>
      <c r="E78" s="11">
        <v>0</v>
      </c>
      <c r="F78" s="11">
        <v>147</v>
      </c>
      <c r="G78" s="11">
        <v>121</v>
      </c>
      <c r="H78" s="11">
        <v>0</v>
      </c>
      <c r="I78" s="11">
        <v>26</v>
      </c>
      <c r="J78" s="11">
        <v>333</v>
      </c>
      <c r="K78" s="11">
        <v>297</v>
      </c>
      <c r="L78" s="11">
        <v>168</v>
      </c>
      <c r="M78" s="11">
        <v>129</v>
      </c>
      <c r="N78" s="11">
        <v>36</v>
      </c>
      <c r="O78" s="11">
        <v>3520</v>
      </c>
      <c r="P78" s="11">
        <v>1810</v>
      </c>
      <c r="Q78" s="11">
        <v>1710</v>
      </c>
      <c r="R78" s="11">
        <v>591</v>
      </c>
      <c r="S78" s="11">
        <v>565</v>
      </c>
      <c r="T78" s="11">
        <v>578</v>
      </c>
      <c r="U78" s="11">
        <v>563</v>
      </c>
      <c r="V78" s="11">
        <v>641</v>
      </c>
      <c r="W78" s="11">
        <v>582</v>
      </c>
    </row>
    <row r="79" spans="1:33" s="4" customFormat="1" ht="16.5" customHeight="1">
      <c r="B79" s="14" t="s">
        <v>435</v>
      </c>
      <c r="C79" s="15">
        <v>17</v>
      </c>
      <c r="D79" s="15">
        <v>17</v>
      </c>
      <c r="E79" s="15">
        <v>0</v>
      </c>
      <c r="F79" s="15">
        <v>146</v>
      </c>
      <c r="G79" s="15">
        <v>118</v>
      </c>
      <c r="H79" s="15">
        <v>0</v>
      </c>
      <c r="I79" s="15">
        <v>28</v>
      </c>
      <c r="J79" s="15">
        <v>339</v>
      </c>
      <c r="K79" s="15">
        <v>298</v>
      </c>
      <c r="L79" s="15">
        <v>161</v>
      </c>
      <c r="M79" s="15">
        <v>137</v>
      </c>
      <c r="N79" s="15">
        <v>41</v>
      </c>
      <c r="O79" s="15">
        <v>3447</v>
      </c>
      <c r="P79" s="15">
        <v>1772</v>
      </c>
      <c r="Q79" s="15">
        <v>1675</v>
      </c>
      <c r="R79" s="15">
        <v>602</v>
      </c>
      <c r="S79" s="15">
        <v>543</v>
      </c>
      <c r="T79" s="15">
        <v>590</v>
      </c>
      <c r="U79" s="15">
        <v>564</v>
      </c>
      <c r="V79" s="15">
        <v>580</v>
      </c>
      <c r="W79" s="15">
        <v>568</v>
      </c>
    </row>
    <row r="80" spans="1:33" ht="16.5" customHeight="1" thickBot="1">
      <c r="B80" s="17"/>
      <c r="C80" s="24"/>
      <c r="D80" s="18"/>
      <c r="E80" s="18"/>
      <c r="F80" s="18"/>
      <c r="G80" s="18"/>
      <c r="H80" s="18"/>
      <c r="I80" s="18"/>
      <c r="J80" s="18"/>
      <c r="K80" s="18"/>
      <c r="L80" s="18"/>
      <c r="M80" s="18"/>
      <c r="N80" s="18"/>
      <c r="O80" s="18"/>
      <c r="P80" s="18"/>
      <c r="Q80" s="18"/>
      <c r="R80" s="18"/>
      <c r="S80" s="18"/>
      <c r="T80" s="18"/>
      <c r="U80" s="18"/>
      <c r="V80" s="18"/>
      <c r="W80" s="18"/>
    </row>
    <row r="81" spans="2:36" ht="16.5" customHeight="1" thickTop="1">
      <c r="B81" s="19" t="s">
        <v>55</v>
      </c>
    </row>
    <row r="82" spans="2:36" ht="16.5" customHeight="1">
      <c r="B82" s="1"/>
    </row>
    <row r="83" spans="2:36" ht="16.5" customHeight="1">
      <c r="B83" s="4" t="s">
        <v>465</v>
      </c>
      <c r="S83" s="38" t="s">
        <v>466</v>
      </c>
      <c r="T83" s="9"/>
      <c r="U83" s="38"/>
      <c r="V83" s="38"/>
      <c r="W83" s="38"/>
      <c r="X83" s="38"/>
      <c r="Y83" s="38"/>
      <c r="Z83" s="38"/>
      <c r="AA83" s="38"/>
      <c r="AB83" s="38"/>
      <c r="AC83" s="38"/>
      <c r="AD83" s="38"/>
      <c r="AF83" s="3"/>
    </row>
    <row r="84" spans="2:36" ht="16.5" customHeight="1" thickBot="1">
      <c r="B84" s="4"/>
      <c r="O84" s="3"/>
      <c r="Q84" s="3" t="s">
        <v>514</v>
      </c>
      <c r="S84" s="25"/>
      <c r="T84" s="18"/>
      <c r="U84" s="25"/>
      <c r="V84" s="25"/>
      <c r="W84" s="25"/>
      <c r="X84" s="25"/>
      <c r="Y84" s="25"/>
      <c r="Z84" s="25"/>
      <c r="AA84" s="25"/>
      <c r="AB84" s="25"/>
      <c r="AC84" s="25"/>
      <c r="AD84" s="25"/>
      <c r="AF84" s="3" t="s">
        <v>60</v>
      </c>
    </row>
    <row r="85" spans="2:36" ht="16.5" customHeight="1" thickTop="1">
      <c r="B85" s="170" t="s">
        <v>409</v>
      </c>
      <c r="C85" s="148" t="s">
        <v>4</v>
      </c>
      <c r="D85" s="205" t="s">
        <v>10</v>
      </c>
      <c r="E85" s="225"/>
      <c r="F85" s="226"/>
      <c r="G85" s="179" t="s">
        <v>56</v>
      </c>
      <c r="H85" s="180"/>
      <c r="I85" s="180"/>
      <c r="J85" s="180"/>
      <c r="K85" s="180"/>
      <c r="L85" s="180"/>
      <c r="M85" s="180"/>
      <c r="N85" s="180"/>
      <c r="O85" s="180"/>
      <c r="P85" s="180"/>
      <c r="Q85" s="180"/>
      <c r="S85" s="214" t="s">
        <v>409</v>
      </c>
      <c r="T85" s="170"/>
      <c r="U85" s="148" t="s">
        <v>4</v>
      </c>
      <c r="V85" s="148" t="s">
        <v>13</v>
      </c>
      <c r="W85" s="151" t="s">
        <v>10</v>
      </c>
      <c r="X85" s="152"/>
      <c r="Y85" s="153"/>
      <c r="Z85" s="179" t="s">
        <v>5</v>
      </c>
      <c r="AA85" s="180"/>
      <c r="AB85" s="180"/>
      <c r="AC85" s="180"/>
      <c r="AD85" s="180"/>
      <c r="AE85" s="180"/>
      <c r="AF85" s="180"/>
    </row>
    <row r="86" spans="2:36" ht="16.5" customHeight="1">
      <c r="B86" s="171"/>
      <c r="C86" s="149"/>
      <c r="D86" s="154" t="s">
        <v>26</v>
      </c>
      <c r="E86" s="154" t="s">
        <v>38</v>
      </c>
      <c r="F86" s="154" t="s">
        <v>39</v>
      </c>
      <c r="G86" s="154" t="s">
        <v>26</v>
      </c>
      <c r="H86" s="168" t="s">
        <v>11</v>
      </c>
      <c r="I86" s="154" t="s">
        <v>12</v>
      </c>
      <c r="J86" s="174" t="s">
        <v>46</v>
      </c>
      <c r="K86" s="175"/>
      <c r="L86" s="174" t="s">
        <v>47</v>
      </c>
      <c r="M86" s="175"/>
      <c r="N86" s="174" t="s">
        <v>48</v>
      </c>
      <c r="O86" s="219"/>
      <c r="P86" s="174" t="s">
        <v>49</v>
      </c>
      <c r="Q86" s="219"/>
      <c r="S86" s="215"/>
      <c r="T86" s="171"/>
      <c r="U86" s="149"/>
      <c r="V86" s="149"/>
      <c r="W86" s="154" t="s">
        <v>26</v>
      </c>
      <c r="X86" s="154" t="s">
        <v>38</v>
      </c>
      <c r="Y86" s="154" t="s">
        <v>39</v>
      </c>
      <c r="Z86" s="154" t="s">
        <v>26</v>
      </c>
      <c r="AA86" s="168" t="s">
        <v>11</v>
      </c>
      <c r="AB86" s="154" t="s">
        <v>12</v>
      </c>
      <c r="AC86" s="154" t="s">
        <v>61</v>
      </c>
      <c r="AD86" s="154" t="s">
        <v>62</v>
      </c>
      <c r="AE86" s="154" t="s">
        <v>63</v>
      </c>
      <c r="AF86" s="182" t="s">
        <v>64</v>
      </c>
    </row>
    <row r="87" spans="2:36" ht="16.5" customHeight="1">
      <c r="B87" s="172"/>
      <c r="C87" s="150"/>
      <c r="D87" s="150"/>
      <c r="E87" s="150"/>
      <c r="F87" s="150"/>
      <c r="G87" s="150"/>
      <c r="H87" s="169"/>
      <c r="I87" s="150"/>
      <c r="J87" s="5" t="s">
        <v>11</v>
      </c>
      <c r="K87" s="5" t="s">
        <v>12</v>
      </c>
      <c r="L87" s="5" t="s">
        <v>11</v>
      </c>
      <c r="M87" s="5" t="s">
        <v>12</v>
      </c>
      <c r="N87" s="5" t="s">
        <v>11</v>
      </c>
      <c r="O87" s="20" t="s">
        <v>12</v>
      </c>
      <c r="P87" s="5" t="s">
        <v>11</v>
      </c>
      <c r="Q87" s="20" t="s">
        <v>12</v>
      </c>
      <c r="S87" s="216"/>
      <c r="T87" s="172"/>
      <c r="U87" s="150"/>
      <c r="V87" s="150"/>
      <c r="W87" s="150"/>
      <c r="X87" s="150"/>
      <c r="Y87" s="150"/>
      <c r="Z87" s="150"/>
      <c r="AA87" s="169"/>
      <c r="AB87" s="150"/>
      <c r="AC87" s="150"/>
      <c r="AD87" s="150"/>
      <c r="AE87" s="150"/>
      <c r="AF87" s="183"/>
    </row>
    <row r="88" spans="2:36" ht="16.5" customHeight="1">
      <c r="B88" s="8"/>
      <c r="C88" s="22"/>
      <c r="D88" s="23"/>
      <c r="E88" s="23"/>
      <c r="F88" s="23"/>
      <c r="G88" s="23"/>
      <c r="H88" s="23"/>
      <c r="I88" s="23"/>
      <c r="J88" s="23"/>
      <c r="K88" s="23"/>
      <c r="L88" s="23"/>
      <c r="M88" s="23"/>
      <c r="N88" s="23"/>
      <c r="O88" s="23"/>
      <c r="P88" s="23"/>
      <c r="Q88" s="23"/>
      <c r="S88" s="217"/>
      <c r="T88" s="218"/>
      <c r="U88" s="22"/>
      <c r="V88" s="23"/>
      <c r="W88" s="23"/>
      <c r="X88" s="23"/>
      <c r="Y88" s="23"/>
      <c r="Z88" s="23"/>
      <c r="AA88" s="23"/>
      <c r="AB88" s="23"/>
    </row>
    <row r="89" spans="2:36" ht="16.5" customHeight="1">
      <c r="B89" s="54" t="s">
        <v>6</v>
      </c>
      <c r="C89" s="55">
        <v>8</v>
      </c>
      <c r="D89" s="55">
        <v>360</v>
      </c>
      <c r="E89" s="55">
        <v>278</v>
      </c>
      <c r="F89" s="55">
        <v>82</v>
      </c>
      <c r="G89" s="55">
        <v>3191</v>
      </c>
      <c r="H89" s="55">
        <v>1662</v>
      </c>
      <c r="I89" s="55">
        <v>1529</v>
      </c>
      <c r="J89" s="55">
        <v>566</v>
      </c>
      <c r="K89" s="55">
        <v>492</v>
      </c>
      <c r="L89" s="55">
        <v>559</v>
      </c>
      <c r="M89" s="55">
        <v>511</v>
      </c>
      <c r="N89" s="55">
        <v>535</v>
      </c>
      <c r="O89" s="55">
        <v>518</v>
      </c>
      <c r="P89" s="55">
        <v>2</v>
      </c>
      <c r="Q89" s="55">
        <v>8</v>
      </c>
      <c r="S89" s="162" t="s">
        <v>436</v>
      </c>
      <c r="T89" s="163"/>
      <c r="U89" s="61">
        <v>2</v>
      </c>
      <c r="V89" s="60">
        <v>75</v>
      </c>
      <c r="W89" s="60">
        <v>184</v>
      </c>
      <c r="X89" s="60">
        <v>167</v>
      </c>
      <c r="Y89" s="60">
        <v>17</v>
      </c>
      <c r="Z89" s="60">
        <v>242</v>
      </c>
      <c r="AA89" s="60">
        <v>154</v>
      </c>
      <c r="AB89" s="60">
        <v>88</v>
      </c>
      <c r="AC89" s="60">
        <v>0</v>
      </c>
      <c r="AD89" s="60">
        <v>85</v>
      </c>
      <c r="AE89" s="60">
        <v>54</v>
      </c>
      <c r="AF89" s="60">
        <v>103</v>
      </c>
    </row>
    <row r="90" spans="2:36" ht="16.5" customHeight="1">
      <c r="B90" s="54" t="s">
        <v>7</v>
      </c>
      <c r="C90" s="55">
        <v>8</v>
      </c>
      <c r="D90" s="55">
        <v>356</v>
      </c>
      <c r="E90" s="55">
        <v>272</v>
      </c>
      <c r="F90" s="55">
        <v>84</v>
      </c>
      <c r="G90" s="55">
        <v>3152</v>
      </c>
      <c r="H90" s="55">
        <v>1669</v>
      </c>
      <c r="I90" s="55">
        <v>1483</v>
      </c>
      <c r="J90" s="55">
        <v>572</v>
      </c>
      <c r="K90" s="55">
        <v>499</v>
      </c>
      <c r="L90" s="55">
        <v>547</v>
      </c>
      <c r="M90" s="55">
        <v>482</v>
      </c>
      <c r="N90" s="55">
        <v>548</v>
      </c>
      <c r="O90" s="55">
        <v>499</v>
      </c>
      <c r="P90" s="55">
        <v>2</v>
      </c>
      <c r="Q90" s="55">
        <v>3</v>
      </c>
      <c r="S90" s="162" t="s">
        <v>437</v>
      </c>
      <c r="T90" s="163"/>
      <c r="U90" s="61">
        <v>2</v>
      </c>
      <c r="V90" s="60">
        <v>73</v>
      </c>
      <c r="W90" s="60">
        <v>181</v>
      </c>
      <c r="X90" s="60">
        <v>165</v>
      </c>
      <c r="Y90" s="60">
        <v>16</v>
      </c>
      <c r="Z90" s="60">
        <v>234</v>
      </c>
      <c r="AA90" s="60">
        <v>150</v>
      </c>
      <c r="AB90" s="60">
        <v>84</v>
      </c>
      <c r="AC90" s="60">
        <v>0</v>
      </c>
      <c r="AD90" s="60">
        <v>79</v>
      </c>
      <c r="AE90" s="60">
        <v>60</v>
      </c>
      <c r="AF90" s="60">
        <v>95</v>
      </c>
    </row>
    <row r="91" spans="2:36" ht="16.5" customHeight="1">
      <c r="B91" s="54" t="s">
        <v>8</v>
      </c>
      <c r="C91" s="55">
        <v>8</v>
      </c>
      <c r="D91" s="55">
        <v>351</v>
      </c>
      <c r="E91" s="55">
        <v>267</v>
      </c>
      <c r="F91" s="55">
        <v>84</v>
      </c>
      <c r="G91" s="55">
        <v>3121</v>
      </c>
      <c r="H91" s="55">
        <v>1646</v>
      </c>
      <c r="I91" s="55">
        <v>1475</v>
      </c>
      <c r="J91" s="55">
        <v>540</v>
      </c>
      <c r="K91" s="55">
        <v>513</v>
      </c>
      <c r="L91" s="55">
        <v>553</v>
      </c>
      <c r="M91" s="55">
        <v>488</v>
      </c>
      <c r="N91" s="55">
        <v>547</v>
      </c>
      <c r="O91" s="55">
        <v>473</v>
      </c>
      <c r="P91" s="55">
        <v>6</v>
      </c>
      <c r="Q91" s="55">
        <v>1</v>
      </c>
      <c r="S91" s="162" t="s">
        <v>8</v>
      </c>
      <c r="T91" s="163"/>
      <c r="U91" s="61">
        <v>2</v>
      </c>
      <c r="V91" s="60">
        <v>74</v>
      </c>
      <c r="W91" s="60">
        <v>189</v>
      </c>
      <c r="X91" s="60">
        <v>170</v>
      </c>
      <c r="Y91" s="60">
        <v>19</v>
      </c>
      <c r="Z91" s="60">
        <v>233</v>
      </c>
      <c r="AA91" s="60">
        <v>154</v>
      </c>
      <c r="AB91" s="60">
        <v>79</v>
      </c>
      <c r="AC91" s="60">
        <v>0</v>
      </c>
      <c r="AD91" s="60">
        <v>80</v>
      </c>
      <c r="AE91" s="60">
        <v>67</v>
      </c>
      <c r="AF91" s="60">
        <v>86</v>
      </c>
    </row>
    <row r="92" spans="2:36" s="83" customFormat="1" ht="16.5" customHeight="1">
      <c r="B92" s="82" t="s">
        <v>434</v>
      </c>
      <c r="C92" s="60">
        <v>8</v>
      </c>
      <c r="D92" s="60">
        <v>347</v>
      </c>
      <c r="E92" s="60">
        <v>263</v>
      </c>
      <c r="F92" s="60">
        <v>84</v>
      </c>
      <c r="G92" s="60">
        <v>3034</v>
      </c>
      <c r="H92" s="60">
        <v>1543</v>
      </c>
      <c r="I92" s="60">
        <v>1491</v>
      </c>
      <c r="J92" s="60">
        <v>473</v>
      </c>
      <c r="K92" s="60">
        <v>506</v>
      </c>
      <c r="L92" s="60">
        <v>523</v>
      </c>
      <c r="M92" s="60">
        <v>506</v>
      </c>
      <c r="N92" s="60">
        <v>545</v>
      </c>
      <c r="O92" s="60">
        <v>478</v>
      </c>
      <c r="P92" s="60">
        <v>2</v>
      </c>
      <c r="Q92" s="60">
        <v>1</v>
      </c>
      <c r="S92" s="162" t="s">
        <v>434</v>
      </c>
      <c r="T92" s="163"/>
      <c r="U92" s="61">
        <v>2</v>
      </c>
      <c r="V92" s="60">
        <v>72</v>
      </c>
      <c r="W92" s="60">
        <v>182</v>
      </c>
      <c r="X92" s="60">
        <v>167</v>
      </c>
      <c r="Y92" s="60">
        <v>15</v>
      </c>
      <c r="Z92" s="60">
        <v>236</v>
      </c>
      <c r="AA92" s="60">
        <v>155</v>
      </c>
      <c r="AB92" s="60">
        <v>81</v>
      </c>
      <c r="AC92" s="60">
        <v>0</v>
      </c>
      <c r="AD92" s="60">
        <v>80</v>
      </c>
      <c r="AE92" s="60">
        <v>87</v>
      </c>
      <c r="AF92" s="60">
        <v>69</v>
      </c>
    </row>
    <row r="93" spans="2:36" s="84" customFormat="1" ht="16.5" customHeight="1">
      <c r="B93" s="85" t="s">
        <v>435</v>
      </c>
      <c r="C93" s="64">
        <v>8</v>
      </c>
      <c r="D93" s="64">
        <v>339</v>
      </c>
      <c r="E93" s="64">
        <v>260</v>
      </c>
      <c r="F93" s="64">
        <v>79</v>
      </c>
      <c r="G93" s="64">
        <v>2954</v>
      </c>
      <c r="H93" s="64">
        <v>1484</v>
      </c>
      <c r="I93" s="64">
        <v>1470</v>
      </c>
      <c r="J93" s="64">
        <v>503</v>
      </c>
      <c r="K93" s="64">
        <v>483</v>
      </c>
      <c r="L93" s="64">
        <v>465</v>
      </c>
      <c r="M93" s="64">
        <v>489</v>
      </c>
      <c r="N93" s="64">
        <v>513</v>
      </c>
      <c r="O93" s="64">
        <v>497</v>
      </c>
      <c r="P93" s="64">
        <v>3</v>
      </c>
      <c r="Q93" s="64">
        <v>1</v>
      </c>
      <c r="S93" s="164" t="s">
        <v>435</v>
      </c>
      <c r="T93" s="165"/>
      <c r="U93" s="63">
        <v>2</v>
      </c>
      <c r="V93" s="64">
        <v>69</v>
      </c>
      <c r="W93" s="64">
        <v>180</v>
      </c>
      <c r="X93" s="64">
        <v>164</v>
      </c>
      <c r="Y93" s="64">
        <v>16</v>
      </c>
      <c r="Z93" s="64">
        <v>242</v>
      </c>
      <c r="AA93" s="64">
        <v>161</v>
      </c>
      <c r="AB93" s="64">
        <v>81</v>
      </c>
      <c r="AC93" s="64">
        <v>0</v>
      </c>
      <c r="AD93" s="64">
        <v>85</v>
      </c>
      <c r="AE93" s="64">
        <v>83</v>
      </c>
      <c r="AF93" s="64">
        <v>74</v>
      </c>
      <c r="AJ93" s="83"/>
    </row>
    <row r="94" spans="2:36" ht="16.5" customHeight="1" thickBot="1">
      <c r="B94" s="21"/>
      <c r="C94" s="24"/>
      <c r="D94" s="18"/>
      <c r="E94" s="18"/>
      <c r="F94" s="18"/>
      <c r="G94" s="18"/>
      <c r="H94" s="18"/>
      <c r="I94" s="18"/>
      <c r="J94" s="18"/>
      <c r="K94" s="18"/>
      <c r="L94" s="18"/>
      <c r="M94" s="18"/>
      <c r="N94" s="18"/>
      <c r="O94" s="18"/>
      <c r="P94" s="18"/>
      <c r="Q94" s="18"/>
      <c r="S94" s="166"/>
      <c r="T94" s="167"/>
      <c r="U94" s="24"/>
      <c r="V94" s="18"/>
      <c r="W94" s="18"/>
      <c r="X94" s="18"/>
      <c r="Y94" s="18"/>
      <c r="Z94" s="18"/>
      <c r="AA94" s="18"/>
      <c r="AB94" s="18"/>
      <c r="AC94" s="18"/>
      <c r="AD94" s="18"/>
      <c r="AE94" s="18"/>
      <c r="AF94" s="18"/>
    </row>
    <row r="95" spans="2:36" ht="16.5" customHeight="1" thickTop="1">
      <c r="B95" s="124" t="s">
        <v>526</v>
      </c>
      <c r="S95" s="19" t="s">
        <v>44</v>
      </c>
      <c r="AJ95" s="4"/>
    </row>
    <row r="96" spans="2:36" ht="16.5" customHeight="1">
      <c r="B96" s="124" t="s">
        <v>55</v>
      </c>
      <c r="S96" s="110"/>
    </row>
    <row r="98" spans="2:32" ht="16.5" customHeight="1">
      <c r="B98" s="4" t="s">
        <v>467</v>
      </c>
      <c r="X98" s="4" t="s">
        <v>468</v>
      </c>
    </row>
    <row r="99" spans="2:32" ht="16.5" customHeight="1" thickBot="1">
      <c r="B99" s="4"/>
      <c r="V99" s="3" t="s">
        <v>60</v>
      </c>
      <c r="X99" s="4"/>
      <c r="AF99" s="3" t="s">
        <v>60</v>
      </c>
    </row>
    <row r="100" spans="2:32" ht="16.5" customHeight="1" thickTop="1">
      <c r="B100" s="170" t="s">
        <v>409</v>
      </c>
      <c r="C100" s="148" t="s">
        <v>4</v>
      </c>
      <c r="D100" s="148" t="s">
        <v>13</v>
      </c>
      <c r="E100" s="151" t="s">
        <v>10</v>
      </c>
      <c r="F100" s="152"/>
      <c r="G100" s="153"/>
      <c r="H100" s="179" t="s">
        <v>58</v>
      </c>
      <c r="I100" s="180"/>
      <c r="J100" s="180"/>
      <c r="K100" s="180"/>
      <c r="L100" s="180"/>
      <c r="M100" s="180"/>
      <c r="N100" s="180"/>
      <c r="O100" s="180"/>
      <c r="P100" s="180"/>
      <c r="Q100" s="180"/>
      <c r="R100" s="180"/>
      <c r="S100" s="180"/>
      <c r="T100" s="180"/>
      <c r="U100" s="180"/>
      <c r="V100" s="180"/>
      <c r="X100" s="214" t="s">
        <v>409</v>
      </c>
      <c r="Y100" s="170"/>
      <c r="Z100" s="148" t="s">
        <v>4</v>
      </c>
      <c r="AA100" s="151" t="s">
        <v>10</v>
      </c>
      <c r="AB100" s="152"/>
      <c r="AC100" s="153"/>
      <c r="AD100" s="195" t="s">
        <v>56</v>
      </c>
      <c r="AE100" s="158"/>
      <c r="AF100" s="158"/>
    </row>
    <row r="101" spans="2:32" ht="16.5" customHeight="1">
      <c r="B101" s="171"/>
      <c r="C101" s="149"/>
      <c r="D101" s="149"/>
      <c r="E101" s="154" t="s">
        <v>26</v>
      </c>
      <c r="F101" s="154" t="s">
        <v>38</v>
      </c>
      <c r="G101" s="154" t="s">
        <v>39</v>
      </c>
      <c r="H101" s="154" t="s">
        <v>26</v>
      </c>
      <c r="I101" s="168" t="s">
        <v>11</v>
      </c>
      <c r="J101" s="154" t="s">
        <v>12</v>
      </c>
      <c r="K101" s="174" t="s">
        <v>46</v>
      </c>
      <c r="L101" s="175"/>
      <c r="M101" s="174" t="s">
        <v>47</v>
      </c>
      <c r="N101" s="175"/>
      <c r="O101" s="176" t="s">
        <v>48</v>
      </c>
      <c r="P101" s="177"/>
      <c r="Q101" s="176" t="s">
        <v>49</v>
      </c>
      <c r="R101" s="177"/>
      <c r="S101" s="174" t="s">
        <v>50</v>
      </c>
      <c r="T101" s="175"/>
      <c r="U101" s="174" t="s">
        <v>59</v>
      </c>
      <c r="V101" s="219"/>
      <c r="X101" s="215"/>
      <c r="Y101" s="171"/>
      <c r="Z101" s="149"/>
      <c r="AA101" s="154" t="s">
        <v>26</v>
      </c>
      <c r="AB101" s="154" t="s">
        <v>38</v>
      </c>
      <c r="AC101" s="154" t="s">
        <v>39</v>
      </c>
      <c r="AD101" s="154" t="s">
        <v>26</v>
      </c>
      <c r="AE101" s="168" t="s">
        <v>11</v>
      </c>
      <c r="AF101" s="182" t="s">
        <v>12</v>
      </c>
    </row>
    <row r="102" spans="2:32" ht="16.5" customHeight="1">
      <c r="B102" s="172"/>
      <c r="C102" s="150"/>
      <c r="D102" s="150"/>
      <c r="E102" s="150"/>
      <c r="F102" s="150"/>
      <c r="G102" s="150"/>
      <c r="H102" s="150"/>
      <c r="I102" s="169"/>
      <c r="J102" s="150"/>
      <c r="K102" s="5" t="s">
        <v>11</v>
      </c>
      <c r="L102" s="5" t="s">
        <v>12</v>
      </c>
      <c r="M102" s="5" t="s">
        <v>11</v>
      </c>
      <c r="N102" s="5" t="s">
        <v>12</v>
      </c>
      <c r="O102" s="5" t="s">
        <v>11</v>
      </c>
      <c r="P102" s="5" t="s">
        <v>12</v>
      </c>
      <c r="Q102" s="5" t="s">
        <v>11</v>
      </c>
      <c r="R102" s="5" t="s">
        <v>12</v>
      </c>
      <c r="S102" s="5" t="s">
        <v>11</v>
      </c>
      <c r="T102" s="5" t="s">
        <v>12</v>
      </c>
      <c r="U102" s="5" t="s">
        <v>11</v>
      </c>
      <c r="V102" s="20" t="s">
        <v>12</v>
      </c>
      <c r="X102" s="216"/>
      <c r="Y102" s="172"/>
      <c r="Z102" s="150"/>
      <c r="AA102" s="150"/>
      <c r="AB102" s="150"/>
      <c r="AC102" s="150"/>
      <c r="AD102" s="150"/>
      <c r="AE102" s="169"/>
      <c r="AF102" s="183"/>
    </row>
    <row r="103" spans="2:32" ht="16.5" customHeight="1">
      <c r="B103" s="8"/>
      <c r="C103" s="22"/>
      <c r="D103" s="23"/>
      <c r="E103" s="23"/>
      <c r="F103" s="23"/>
      <c r="G103" s="23"/>
      <c r="H103" s="23"/>
      <c r="I103" s="23"/>
      <c r="J103" s="23"/>
      <c r="K103" s="23"/>
      <c r="L103" s="23"/>
      <c r="M103" s="23"/>
      <c r="N103" s="23"/>
      <c r="O103" s="23"/>
      <c r="P103" s="23"/>
      <c r="Q103" s="23"/>
      <c r="R103" s="23"/>
      <c r="S103" s="23"/>
      <c r="T103" s="23"/>
      <c r="U103" s="23"/>
      <c r="V103" s="23"/>
      <c r="X103" s="217"/>
      <c r="Y103" s="218"/>
      <c r="Z103" s="22"/>
      <c r="AA103" s="23"/>
      <c r="AB103" s="23"/>
      <c r="AC103" s="23"/>
      <c r="AD103" s="23"/>
      <c r="AE103" s="23"/>
      <c r="AF103" s="23"/>
    </row>
    <row r="104" spans="2:32" ht="16.5" customHeight="1">
      <c r="B104" s="54" t="s">
        <v>6</v>
      </c>
      <c r="C104" s="57">
        <v>1</v>
      </c>
      <c r="D104" s="55">
        <v>21</v>
      </c>
      <c r="E104" s="55">
        <v>95</v>
      </c>
      <c r="F104" s="55">
        <v>59</v>
      </c>
      <c r="G104" s="55">
        <v>36</v>
      </c>
      <c r="H104" s="55">
        <v>664</v>
      </c>
      <c r="I104" s="55">
        <v>499</v>
      </c>
      <c r="J104" s="55">
        <v>165</v>
      </c>
      <c r="K104" s="55">
        <v>94</v>
      </c>
      <c r="L104" s="55">
        <v>43</v>
      </c>
      <c r="M104" s="55">
        <v>94</v>
      </c>
      <c r="N104" s="55">
        <v>33</v>
      </c>
      <c r="O104" s="55">
        <v>100</v>
      </c>
      <c r="P104" s="55">
        <v>25</v>
      </c>
      <c r="Q104" s="55">
        <v>95</v>
      </c>
      <c r="R104" s="55">
        <v>32</v>
      </c>
      <c r="S104" s="55">
        <v>89</v>
      </c>
      <c r="T104" s="55">
        <v>31</v>
      </c>
      <c r="U104" s="55">
        <v>27</v>
      </c>
      <c r="V104" s="55">
        <v>1</v>
      </c>
      <c r="X104" s="220" t="s">
        <v>6</v>
      </c>
      <c r="Y104" s="221"/>
      <c r="Z104" s="55">
        <v>3</v>
      </c>
      <c r="AA104" s="55">
        <v>125</v>
      </c>
      <c r="AB104" s="55">
        <v>30</v>
      </c>
      <c r="AC104" s="55">
        <v>95</v>
      </c>
      <c r="AD104" s="55">
        <v>617</v>
      </c>
      <c r="AE104" s="55">
        <v>291</v>
      </c>
      <c r="AF104" s="55">
        <v>326</v>
      </c>
    </row>
    <row r="105" spans="2:32" ht="16.5" customHeight="1">
      <c r="B105" s="54" t="s">
        <v>7</v>
      </c>
      <c r="C105" s="57">
        <v>1</v>
      </c>
      <c r="D105" s="55">
        <v>21</v>
      </c>
      <c r="E105" s="55">
        <v>97</v>
      </c>
      <c r="F105" s="55">
        <v>62</v>
      </c>
      <c r="G105" s="55">
        <v>35</v>
      </c>
      <c r="H105" s="55">
        <v>688</v>
      </c>
      <c r="I105" s="55">
        <v>513</v>
      </c>
      <c r="J105" s="55">
        <v>175</v>
      </c>
      <c r="K105" s="55">
        <v>98</v>
      </c>
      <c r="L105" s="55">
        <v>38</v>
      </c>
      <c r="M105" s="55">
        <v>95</v>
      </c>
      <c r="N105" s="55">
        <v>43</v>
      </c>
      <c r="O105" s="55">
        <v>95</v>
      </c>
      <c r="P105" s="55">
        <v>33</v>
      </c>
      <c r="Q105" s="55">
        <v>100</v>
      </c>
      <c r="R105" s="55">
        <v>25</v>
      </c>
      <c r="S105" s="55">
        <v>91</v>
      </c>
      <c r="T105" s="55">
        <v>32</v>
      </c>
      <c r="U105" s="55">
        <v>34</v>
      </c>
      <c r="V105" s="55">
        <v>4</v>
      </c>
      <c r="X105" s="220" t="s">
        <v>7</v>
      </c>
      <c r="Y105" s="221"/>
      <c r="Z105" s="55">
        <v>3</v>
      </c>
      <c r="AA105" s="55">
        <v>128</v>
      </c>
      <c r="AB105" s="55">
        <v>30</v>
      </c>
      <c r="AC105" s="55">
        <v>98</v>
      </c>
      <c r="AD105" s="55">
        <v>596</v>
      </c>
      <c r="AE105" s="55">
        <v>295</v>
      </c>
      <c r="AF105" s="55">
        <v>301</v>
      </c>
    </row>
    <row r="106" spans="2:32" ht="16.5" customHeight="1">
      <c r="B106" s="54" t="s">
        <v>8</v>
      </c>
      <c r="C106" s="57">
        <v>1</v>
      </c>
      <c r="D106" s="55">
        <v>21</v>
      </c>
      <c r="E106" s="55">
        <v>102</v>
      </c>
      <c r="F106" s="55">
        <v>63</v>
      </c>
      <c r="G106" s="55">
        <v>39</v>
      </c>
      <c r="H106" s="55">
        <v>699</v>
      </c>
      <c r="I106" s="55">
        <v>519</v>
      </c>
      <c r="J106" s="55">
        <v>180</v>
      </c>
      <c r="K106" s="55">
        <v>91</v>
      </c>
      <c r="L106" s="55">
        <v>35</v>
      </c>
      <c r="M106" s="55">
        <v>101</v>
      </c>
      <c r="N106" s="55">
        <v>38</v>
      </c>
      <c r="O106" s="55">
        <v>95</v>
      </c>
      <c r="P106" s="55">
        <v>44</v>
      </c>
      <c r="Q106" s="55">
        <v>85</v>
      </c>
      <c r="R106" s="55">
        <v>32</v>
      </c>
      <c r="S106" s="55">
        <v>96</v>
      </c>
      <c r="T106" s="55">
        <v>24</v>
      </c>
      <c r="U106" s="55">
        <v>51</v>
      </c>
      <c r="V106" s="55">
        <v>7</v>
      </c>
      <c r="X106" s="220" t="s">
        <v>8</v>
      </c>
      <c r="Y106" s="221"/>
      <c r="Z106" s="55">
        <v>3</v>
      </c>
      <c r="AA106" s="55">
        <v>123</v>
      </c>
      <c r="AB106" s="55">
        <v>32</v>
      </c>
      <c r="AC106" s="55">
        <v>91</v>
      </c>
      <c r="AD106" s="55">
        <v>528</v>
      </c>
      <c r="AE106" s="55">
        <v>251</v>
      </c>
      <c r="AF106" s="55">
        <v>277</v>
      </c>
    </row>
    <row r="107" spans="2:32" ht="16.5" customHeight="1">
      <c r="B107" s="10" t="s">
        <v>434</v>
      </c>
      <c r="C107" s="26">
        <v>1</v>
      </c>
      <c r="D107" s="11">
        <v>21</v>
      </c>
      <c r="E107" s="11">
        <v>102</v>
      </c>
      <c r="F107" s="11">
        <v>59</v>
      </c>
      <c r="G107" s="11">
        <v>43</v>
      </c>
      <c r="H107" s="11">
        <v>703</v>
      </c>
      <c r="I107" s="11">
        <v>517</v>
      </c>
      <c r="J107" s="11">
        <v>186</v>
      </c>
      <c r="K107" s="11">
        <v>96</v>
      </c>
      <c r="L107" s="11">
        <v>32</v>
      </c>
      <c r="M107" s="11">
        <v>94</v>
      </c>
      <c r="N107" s="11">
        <v>35</v>
      </c>
      <c r="O107" s="11">
        <v>100</v>
      </c>
      <c r="P107" s="11">
        <v>38</v>
      </c>
      <c r="Q107" s="11">
        <v>90</v>
      </c>
      <c r="R107" s="11">
        <v>45</v>
      </c>
      <c r="S107" s="11">
        <v>85</v>
      </c>
      <c r="T107" s="11">
        <v>32</v>
      </c>
      <c r="U107" s="11">
        <v>52</v>
      </c>
      <c r="V107" s="11">
        <v>4</v>
      </c>
      <c r="X107" s="220" t="s">
        <v>434</v>
      </c>
      <c r="Y107" s="221"/>
      <c r="Z107" s="11">
        <v>3</v>
      </c>
      <c r="AA107" s="11">
        <v>92</v>
      </c>
      <c r="AB107" s="11">
        <v>32</v>
      </c>
      <c r="AC107" s="11">
        <v>60</v>
      </c>
      <c r="AD107" s="11">
        <v>403</v>
      </c>
      <c r="AE107" s="11">
        <v>178</v>
      </c>
      <c r="AF107" s="11">
        <v>225</v>
      </c>
    </row>
    <row r="108" spans="2:32" s="4" customFormat="1" ht="16.5" customHeight="1">
      <c r="B108" s="14" t="s">
        <v>435</v>
      </c>
      <c r="C108" s="27">
        <v>1</v>
      </c>
      <c r="D108" s="15">
        <v>21</v>
      </c>
      <c r="E108" s="15">
        <v>98</v>
      </c>
      <c r="F108" s="15">
        <v>58</v>
      </c>
      <c r="G108" s="15">
        <v>40</v>
      </c>
      <c r="H108" s="15">
        <v>691</v>
      </c>
      <c r="I108" s="15">
        <v>508</v>
      </c>
      <c r="J108" s="15">
        <v>183</v>
      </c>
      <c r="K108" s="15">
        <v>92</v>
      </c>
      <c r="L108" s="15">
        <v>32</v>
      </c>
      <c r="M108" s="15">
        <v>101</v>
      </c>
      <c r="N108" s="15">
        <v>32</v>
      </c>
      <c r="O108" s="15">
        <v>90</v>
      </c>
      <c r="P108" s="15">
        <v>34</v>
      </c>
      <c r="Q108" s="15">
        <v>104</v>
      </c>
      <c r="R108" s="15">
        <v>40</v>
      </c>
      <c r="S108" s="15">
        <v>80</v>
      </c>
      <c r="T108" s="15">
        <v>41</v>
      </c>
      <c r="U108" s="15">
        <v>41</v>
      </c>
      <c r="V108" s="15">
        <v>4</v>
      </c>
      <c r="X108" s="222" t="s">
        <v>435</v>
      </c>
      <c r="Y108" s="223"/>
      <c r="Z108" s="15">
        <v>2</v>
      </c>
      <c r="AA108" s="15">
        <v>93</v>
      </c>
      <c r="AB108" s="15">
        <v>27</v>
      </c>
      <c r="AC108" s="15">
        <v>66</v>
      </c>
      <c r="AD108" s="15">
        <v>318</v>
      </c>
      <c r="AE108" s="15">
        <v>124</v>
      </c>
      <c r="AF108" s="15">
        <v>194</v>
      </c>
    </row>
    <row r="109" spans="2:32" ht="16.5" customHeight="1" thickBot="1">
      <c r="B109" s="17"/>
      <c r="C109" s="24"/>
      <c r="D109" s="18"/>
      <c r="E109" s="18"/>
      <c r="F109" s="18"/>
      <c r="G109" s="18"/>
      <c r="H109" s="18"/>
      <c r="I109" s="18"/>
      <c r="J109" s="18"/>
      <c r="K109" s="18"/>
      <c r="L109" s="18"/>
      <c r="M109" s="18"/>
      <c r="N109" s="18"/>
      <c r="O109" s="18"/>
      <c r="P109" s="18"/>
      <c r="Q109" s="18"/>
      <c r="R109" s="18"/>
      <c r="S109" s="18"/>
      <c r="T109" s="18"/>
      <c r="U109" s="18"/>
      <c r="V109" s="18"/>
      <c r="X109" s="166"/>
      <c r="Y109" s="167"/>
      <c r="Z109" s="24"/>
      <c r="AA109" s="18"/>
      <c r="AB109" s="18"/>
      <c r="AC109" s="18"/>
      <c r="AD109" s="18"/>
      <c r="AE109" s="18"/>
      <c r="AF109" s="18"/>
    </row>
    <row r="110" spans="2:32" ht="16.5" customHeight="1" thickTop="1">
      <c r="B110" s="19" t="s">
        <v>57</v>
      </c>
      <c r="X110" s="19" t="s">
        <v>44</v>
      </c>
    </row>
    <row r="112" spans="2:32" ht="16.5" customHeight="1">
      <c r="B112" s="4" t="s">
        <v>470</v>
      </c>
      <c r="Q112" s="3"/>
      <c r="S112" s="224" t="s">
        <v>469</v>
      </c>
      <c r="T112" s="224"/>
      <c r="U112" s="224"/>
      <c r="V112" s="224"/>
      <c r="W112" s="224"/>
      <c r="X112" s="224"/>
      <c r="AA112" s="3"/>
    </row>
    <row r="113" spans="2:27" ht="16.5" customHeight="1" thickBot="1">
      <c r="B113" s="4"/>
      <c r="Q113" s="3" t="s">
        <v>514</v>
      </c>
      <c r="S113" s="25"/>
      <c r="T113" s="25"/>
      <c r="U113" s="25"/>
      <c r="V113" s="25"/>
      <c r="W113" s="25"/>
      <c r="X113" s="25"/>
      <c r="AA113" s="3" t="s">
        <v>60</v>
      </c>
    </row>
    <row r="114" spans="2:27" ht="16.5" customHeight="1" thickTop="1">
      <c r="B114" s="170" t="s">
        <v>409</v>
      </c>
      <c r="C114" s="148" t="s">
        <v>4</v>
      </c>
      <c r="D114" s="151" t="s">
        <v>10</v>
      </c>
      <c r="E114" s="152"/>
      <c r="F114" s="153"/>
      <c r="G114" s="179" t="s">
        <v>56</v>
      </c>
      <c r="H114" s="180"/>
      <c r="I114" s="180"/>
      <c r="J114" s="180"/>
      <c r="K114" s="180"/>
      <c r="L114" s="180"/>
      <c r="M114" s="180"/>
      <c r="N114" s="180"/>
      <c r="O114" s="180"/>
      <c r="P114" s="180"/>
      <c r="Q114" s="180"/>
      <c r="S114" s="214" t="s">
        <v>409</v>
      </c>
      <c r="T114" s="170"/>
      <c r="U114" s="148" t="s">
        <v>4</v>
      </c>
      <c r="V114" s="151" t="s">
        <v>10</v>
      </c>
      <c r="W114" s="152"/>
      <c r="X114" s="153"/>
      <c r="Y114" s="195" t="s">
        <v>56</v>
      </c>
      <c r="Z114" s="158"/>
      <c r="AA114" s="158"/>
    </row>
    <row r="115" spans="2:27" ht="16.5" customHeight="1">
      <c r="B115" s="171"/>
      <c r="C115" s="149"/>
      <c r="D115" s="154" t="s">
        <v>26</v>
      </c>
      <c r="E115" s="154" t="s">
        <v>38</v>
      </c>
      <c r="F115" s="154" t="s">
        <v>39</v>
      </c>
      <c r="G115" s="154" t="s">
        <v>26</v>
      </c>
      <c r="H115" s="168" t="s">
        <v>11</v>
      </c>
      <c r="I115" s="182" t="s">
        <v>12</v>
      </c>
      <c r="J115" s="174" t="s">
        <v>46</v>
      </c>
      <c r="K115" s="175"/>
      <c r="L115" s="174" t="s">
        <v>47</v>
      </c>
      <c r="M115" s="175"/>
      <c r="N115" s="176" t="s">
        <v>48</v>
      </c>
      <c r="O115" s="177"/>
      <c r="P115" s="176" t="s">
        <v>49</v>
      </c>
      <c r="Q115" s="178"/>
      <c r="S115" s="215"/>
      <c r="T115" s="171"/>
      <c r="U115" s="149"/>
      <c r="V115" s="154" t="s">
        <v>26</v>
      </c>
      <c r="W115" s="154" t="s">
        <v>38</v>
      </c>
      <c r="X115" s="154" t="s">
        <v>39</v>
      </c>
      <c r="Y115" s="154" t="s">
        <v>26</v>
      </c>
      <c r="Z115" s="168" t="s">
        <v>11</v>
      </c>
      <c r="AA115" s="182" t="s">
        <v>12</v>
      </c>
    </row>
    <row r="116" spans="2:27" ht="16.5" customHeight="1">
      <c r="B116" s="172"/>
      <c r="C116" s="150"/>
      <c r="D116" s="150"/>
      <c r="E116" s="150"/>
      <c r="F116" s="150"/>
      <c r="G116" s="150"/>
      <c r="H116" s="169"/>
      <c r="I116" s="183"/>
      <c r="J116" s="5" t="s">
        <v>11</v>
      </c>
      <c r="K116" s="5" t="s">
        <v>12</v>
      </c>
      <c r="L116" s="5" t="s">
        <v>11</v>
      </c>
      <c r="M116" s="5" t="s">
        <v>12</v>
      </c>
      <c r="N116" s="5" t="s">
        <v>11</v>
      </c>
      <c r="O116" s="5" t="s">
        <v>12</v>
      </c>
      <c r="P116" s="5" t="s">
        <v>11</v>
      </c>
      <c r="Q116" s="20" t="s">
        <v>12</v>
      </c>
      <c r="S116" s="216"/>
      <c r="T116" s="172"/>
      <c r="U116" s="150"/>
      <c r="V116" s="150"/>
      <c r="W116" s="150"/>
      <c r="X116" s="150"/>
      <c r="Y116" s="150"/>
      <c r="Z116" s="169"/>
      <c r="AA116" s="183"/>
    </row>
    <row r="117" spans="2:27" ht="16.5" customHeight="1">
      <c r="B117" s="8"/>
      <c r="C117" s="22"/>
      <c r="D117" s="23"/>
      <c r="E117" s="23"/>
      <c r="F117" s="23"/>
      <c r="G117" s="23"/>
      <c r="H117" s="23"/>
      <c r="I117" s="23"/>
      <c r="J117" s="23"/>
      <c r="K117" s="23"/>
      <c r="L117" s="23"/>
      <c r="M117" s="23"/>
      <c r="N117" s="23"/>
      <c r="O117" s="23"/>
      <c r="P117" s="23"/>
      <c r="Q117" s="23"/>
      <c r="S117" s="217"/>
      <c r="T117" s="218"/>
      <c r="U117" s="22"/>
      <c r="V117" s="23"/>
      <c r="W117" s="23"/>
      <c r="X117" s="23"/>
      <c r="Y117" s="23"/>
      <c r="Z117" s="23"/>
      <c r="AA117" s="23"/>
    </row>
    <row r="118" spans="2:27" ht="16.5" customHeight="1">
      <c r="B118" s="54" t="s">
        <v>6</v>
      </c>
      <c r="C118" s="55">
        <v>1</v>
      </c>
      <c r="D118" s="55">
        <v>102</v>
      </c>
      <c r="E118" s="55">
        <v>47</v>
      </c>
      <c r="F118" s="55">
        <v>55</v>
      </c>
      <c r="G118" s="55">
        <v>1104</v>
      </c>
      <c r="H118" s="55">
        <v>808</v>
      </c>
      <c r="I118" s="55">
        <v>296</v>
      </c>
      <c r="J118" s="55">
        <v>206</v>
      </c>
      <c r="K118" s="55">
        <v>75</v>
      </c>
      <c r="L118" s="55">
        <v>200</v>
      </c>
      <c r="M118" s="55">
        <v>82</v>
      </c>
      <c r="N118" s="55">
        <v>209</v>
      </c>
      <c r="O118" s="55">
        <v>63</v>
      </c>
      <c r="P118" s="55">
        <v>193</v>
      </c>
      <c r="Q118" s="55">
        <v>76</v>
      </c>
      <c r="S118" s="162" t="s">
        <v>6</v>
      </c>
      <c r="T118" s="163"/>
      <c r="U118" s="60">
        <v>1</v>
      </c>
      <c r="V118" s="60">
        <v>23</v>
      </c>
      <c r="W118" s="60">
        <v>23</v>
      </c>
      <c r="X118" s="60">
        <v>0</v>
      </c>
      <c r="Y118" s="60">
        <v>282</v>
      </c>
      <c r="Z118" s="60">
        <v>217</v>
      </c>
      <c r="AA118" s="60">
        <v>65</v>
      </c>
    </row>
    <row r="119" spans="2:27" ht="16.5" customHeight="1">
      <c r="B119" s="54" t="s">
        <v>7</v>
      </c>
      <c r="C119" s="55">
        <v>1</v>
      </c>
      <c r="D119" s="55">
        <v>96</v>
      </c>
      <c r="E119" s="55">
        <v>46</v>
      </c>
      <c r="F119" s="55">
        <v>50</v>
      </c>
      <c r="G119" s="55">
        <v>1115</v>
      </c>
      <c r="H119" s="55">
        <v>838</v>
      </c>
      <c r="I119" s="55">
        <v>277</v>
      </c>
      <c r="J119" s="55">
        <v>225</v>
      </c>
      <c r="K119" s="55">
        <v>62</v>
      </c>
      <c r="L119" s="55">
        <v>193</v>
      </c>
      <c r="M119" s="55">
        <v>70</v>
      </c>
      <c r="N119" s="55">
        <v>187</v>
      </c>
      <c r="O119" s="55">
        <v>82</v>
      </c>
      <c r="P119" s="55">
        <v>233</v>
      </c>
      <c r="Q119" s="55">
        <v>63</v>
      </c>
      <c r="S119" s="162" t="s">
        <v>7</v>
      </c>
      <c r="T119" s="163"/>
      <c r="U119" s="60">
        <v>1</v>
      </c>
      <c r="V119" s="60">
        <v>22</v>
      </c>
      <c r="W119" s="60">
        <v>22</v>
      </c>
      <c r="X119" s="60">
        <v>0</v>
      </c>
      <c r="Y119" s="60">
        <v>391</v>
      </c>
      <c r="Z119" s="60">
        <v>292</v>
      </c>
      <c r="AA119" s="60">
        <v>99</v>
      </c>
    </row>
    <row r="120" spans="2:27" ht="16.5" customHeight="1">
      <c r="B120" s="54" t="s">
        <v>8</v>
      </c>
      <c r="C120" s="55">
        <v>1</v>
      </c>
      <c r="D120" s="55">
        <v>97</v>
      </c>
      <c r="E120" s="55">
        <v>44</v>
      </c>
      <c r="F120" s="55">
        <v>53</v>
      </c>
      <c r="G120" s="55">
        <v>1099</v>
      </c>
      <c r="H120" s="55">
        <v>824</v>
      </c>
      <c r="I120" s="55">
        <v>275</v>
      </c>
      <c r="J120" s="55">
        <v>224</v>
      </c>
      <c r="K120" s="55">
        <v>73</v>
      </c>
      <c r="L120" s="55">
        <v>207</v>
      </c>
      <c r="M120" s="55">
        <v>59</v>
      </c>
      <c r="N120" s="55">
        <v>176</v>
      </c>
      <c r="O120" s="55">
        <v>65</v>
      </c>
      <c r="P120" s="55">
        <v>217</v>
      </c>
      <c r="Q120" s="55">
        <v>78</v>
      </c>
      <c r="S120" s="162" t="s">
        <v>8</v>
      </c>
      <c r="T120" s="163"/>
      <c r="U120" s="60">
        <v>1</v>
      </c>
      <c r="V120" s="60">
        <v>21</v>
      </c>
      <c r="W120" s="60">
        <v>21</v>
      </c>
      <c r="X120" s="60">
        <v>0</v>
      </c>
      <c r="Y120" s="60">
        <v>246</v>
      </c>
      <c r="Z120" s="60">
        <v>175</v>
      </c>
      <c r="AA120" s="60">
        <v>71</v>
      </c>
    </row>
    <row r="121" spans="2:27" ht="16.5" customHeight="1">
      <c r="B121" s="10" t="s">
        <v>434</v>
      </c>
      <c r="C121" s="11">
        <v>1</v>
      </c>
      <c r="D121" s="11">
        <v>103</v>
      </c>
      <c r="E121" s="11">
        <v>44</v>
      </c>
      <c r="F121" s="11">
        <v>59</v>
      </c>
      <c r="G121" s="11">
        <v>986</v>
      </c>
      <c r="H121" s="11">
        <v>761</v>
      </c>
      <c r="I121" s="11">
        <v>225</v>
      </c>
      <c r="J121" s="11">
        <v>151</v>
      </c>
      <c r="K121" s="11">
        <v>34</v>
      </c>
      <c r="L121" s="11">
        <v>216</v>
      </c>
      <c r="M121" s="11">
        <v>71</v>
      </c>
      <c r="N121" s="11">
        <v>197</v>
      </c>
      <c r="O121" s="11">
        <v>57</v>
      </c>
      <c r="P121" s="11">
        <v>197</v>
      </c>
      <c r="Q121" s="11">
        <v>63</v>
      </c>
      <c r="S121" s="162" t="s">
        <v>434</v>
      </c>
      <c r="T121" s="163"/>
      <c r="U121" s="60">
        <v>1</v>
      </c>
      <c r="V121" s="60">
        <v>21</v>
      </c>
      <c r="W121" s="60">
        <v>21</v>
      </c>
      <c r="X121" s="60">
        <v>0</v>
      </c>
      <c r="Y121" s="60">
        <v>309</v>
      </c>
      <c r="Z121" s="60">
        <v>213</v>
      </c>
      <c r="AA121" s="60">
        <v>96</v>
      </c>
    </row>
    <row r="122" spans="2:27" s="4" customFormat="1" ht="16.5" customHeight="1">
      <c r="B122" s="14" t="s">
        <v>435</v>
      </c>
      <c r="C122" s="15">
        <v>1</v>
      </c>
      <c r="D122" s="15">
        <v>125</v>
      </c>
      <c r="E122" s="15">
        <v>50</v>
      </c>
      <c r="F122" s="15">
        <v>75</v>
      </c>
      <c r="G122" s="15">
        <v>1071</v>
      </c>
      <c r="H122" s="15">
        <v>806</v>
      </c>
      <c r="I122" s="15">
        <v>265</v>
      </c>
      <c r="J122" s="15">
        <v>242</v>
      </c>
      <c r="K122" s="15">
        <v>106</v>
      </c>
      <c r="L122" s="15">
        <v>144</v>
      </c>
      <c r="M122" s="15">
        <v>33</v>
      </c>
      <c r="N122" s="15">
        <v>213</v>
      </c>
      <c r="O122" s="15">
        <v>69</v>
      </c>
      <c r="P122" s="15">
        <v>207</v>
      </c>
      <c r="Q122" s="15">
        <v>57</v>
      </c>
      <c r="S122" s="164" t="s">
        <v>435</v>
      </c>
      <c r="T122" s="165"/>
      <c r="U122" s="64">
        <v>1</v>
      </c>
      <c r="V122" s="64">
        <v>21</v>
      </c>
      <c r="W122" s="64">
        <v>21</v>
      </c>
      <c r="X122" s="64">
        <v>0</v>
      </c>
      <c r="Y122" s="64">
        <v>268</v>
      </c>
      <c r="Z122" s="64">
        <v>181</v>
      </c>
      <c r="AA122" s="64">
        <v>87</v>
      </c>
    </row>
    <row r="123" spans="2:27" ht="16.5" customHeight="1" thickBot="1">
      <c r="B123" s="17"/>
      <c r="C123" s="24"/>
      <c r="D123" s="18"/>
      <c r="E123" s="18"/>
      <c r="F123" s="18"/>
      <c r="G123" s="18"/>
      <c r="H123" s="18"/>
      <c r="I123" s="18"/>
      <c r="J123" s="18"/>
      <c r="K123" s="18"/>
      <c r="L123" s="18"/>
      <c r="M123" s="18"/>
      <c r="N123" s="18"/>
      <c r="O123" s="18"/>
      <c r="P123" s="18"/>
      <c r="Q123" s="18"/>
      <c r="S123" s="166"/>
      <c r="T123" s="167"/>
      <c r="U123" s="24"/>
      <c r="V123" s="18"/>
      <c r="W123" s="18"/>
      <c r="X123" s="18"/>
      <c r="Y123" s="18"/>
      <c r="Z123" s="18"/>
      <c r="AA123" s="18"/>
    </row>
    <row r="124" spans="2:27" ht="16.5" customHeight="1" thickTop="1">
      <c r="B124" s="19" t="s">
        <v>421</v>
      </c>
      <c r="S124" s="19" t="s">
        <v>55</v>
      </c>
    </row>
    <row r="125" spans="2:27" ht="16.5" customHeight="1">
      <c r="B125" s="110"/>
      <c r="S125" s="110"/>
    </row>
    <row r="126" spans="2:27" ht="16.5" customHeight="1">
      <c r="B126" s="110"/>
      <c r="S126" s="110"/>
    </row>
    <row r="127" spans="2:27" ht="16.5" customHeight="1">
      <c r="B127" s="110"/>
      <c r="S127" s="110"/>
    </row>
    <row r="128" spans="2:27" ht="16.5" customHeight="1">
      <c r="B128" s="110"/>
      <c r="S128" s="110"/>
    </row>
    <row r="129" spans="1:33" ht="16.5" customHeight="1">
      <c r="B129" s="110"/>
      <c r="S129" s="110"/>
    </row>
    <row r="130" spans="1:33" ht="16.5" customHeight="1">
      <c r="B130" s="110"/>
      <c r="S130" s="110"/>
    </row>
    <row r="131" spans="1:33" ht="16.5" customHeight="1">
      <c r="B131" s="110"/>
      <c r="S131" s="110"/>
    </row>
    <row r="132" spans="1:33" ht="16.5" customHeight="1">
      <c r="B132" s="110"/>
      <c r="S132" s="110"/>
    </row>
    <row r="133" spans="1:33" ht="16.5" customHeight="1">
      <c r="A133" s="1" t="str">
        <f>VALUE(SUBSTITUTE(AG68,$B$2,""))+1&amp;"　Ｎ 教育・文化"</f>
        <v>114　Ｎ 教育・文化</v>
      </c>
      <c r="AG133" s="3" t="str">
        <f>"Ｎ 教育・文化　"&amp;VALUE(SUBSTITUTE(A133,$B$2,""))+1</f>
        <v>Ｎ 教育・文化　115</v>
      </c>
    </row>
    <row r="134" spans="1:33" ht="16.5" customHeight="1">
      <c r="B134" s="38" t="s">
        <v>471</v>
      </c>
      <c r="C134" s="38"/>
      <c r="D134" s="41"/>
      <c r="E134" s="41"/>
      <c r="F134" s="41"/>
      <c r="G134" s="41"/>
      <c r="H134" s="41"/>
      <c r="I134" s="41"/>
      <c r="J134" s="41"/>
      <c r="M134" s="3"/>
    </row>
    <row r="135" spans="1:33" ht="16.5" customHeight="1" thickBot="1">
      <c r="B135" s="25"/>
      <c r="C135" s="25"/>
      <c r="D135" s="42"/>
      <c r="E135" s="42"/>
      <c r="F135" s="42"/>
      <c r="G135" s="42"/>
      <c r="H135" s="42"/>
      <c r="I135" s="42"/>
      <c r="J135" s="42"/>
      <c r="S135" s="3"/>
      <c r="V135" s="3" t="s">
        <v>60</v>
      </c>
    </row>
    <row r="136" spans="1:33" ht="16.5" customHeight="1" thickTop="1">
      <c r="B136" s="214" t="s">
        <v>25</v>
      </c>
      <c r="C136" s="214"/>
      <c r="D136" s="214"/>
      <c r="E136" s="214"/>
      <c r="F136" s="214"/>
      <c r="G136" s="170"/>
      <c r="H136" s="158" t="s">
        <v>6</v>
      </c>
      <c r="I136" s="158"/>
      <c r="J136" s="159"/>
      <c r="K136" s="195" t="s">
        <v>7</v>
      </c>
      <c r="L136" s="158"/>
      <c r="M136" s="159"/>
      <c r="N136" s="195" t="s">
        <v>8</v>
      </c>
      <c r="O136" s="158"/>
      <c r="P136" s="159"/>
      <c r="Q136" s="195" t="s">
        <v>434</v>
      </c>
      <c r="R136" s="158"/>
      <c r="S136" s="159"/>
      <c r="T136" s="199" t="s">
        <v>435</v>
      </c>
      <c r="U136" s="200"/>
      <c r="V136" s="200"/>
    </row>
    <row r="137" spans="1:33" ht="16.5" customHeight="1">
      <c r="B137" s="215"/>
      <c r="C137" s="215"/>
      <c r="D137" s="215"/>
      <c r="E137" s="215"/>
      <c r="F137" s="215"/>
      <c r="G137" s="171"/>
      <c r="H137" s="160" t="s">
        <v>26</v>
      </c>
      <c r="I137" s="154" t="s">
        <v>11</v>
      </c>
      <c r="J137" s="154" t="s">
        <v>12</v>
      </c>
      <c r="K137" s="168" t="s">
        <v>26</v>
      </c>
      <c r="L137" s="154" t="s">
        <v>11</v>
      </c>
      <c r="M137" s="154" t="s">
        <v>12</v>
      </c>
      <c r="N137" s="154" t="s">
        <v>26</v>
      </c>
      <c r="O137" s="154" t="s">
        <v>11</v>
      </c>
      <c r="P137" s="154" t="s">
        <v>12</v>
      </c>
      <c r="Q137" s="154" t="s">
        <v>26</v>
      </c>
      <c r="R137" s="154" t="s">
        <v>11</v>
      </c>
      <c r="S137" s="154" t="s">
        <v>12</v>
      </c>
      <c r="T137" s="154" t="s">
        <v>26</v>
      </c>
      <c r="U137" s="154" t="s">
        <v>11</v>
      </c>
      <c r="V137" s="182" t="s">
        <v>12</v>
      </c>
    </row>
    <row r="138" spans="1:33" ht="16.5" customHeight="1">
      <c r="B138" s="216"/>
      <c r="C138" s="216"/>
      <c r="D138" s="216"/>
      <c r="E138" s="216"/>
      <c r="F138" s="216"/>
      <c r="G138" s="172"/>
      <c r="H138" s="161"/>
      <c r="I138" s="150"/>
      <c r="J138" s="150"/>
      <c r="K138" s="169"/>
      <c r="L138" s="150"/>
      <c r="M138" s="150"/>
      <c r="N138" s="150"/>
      <c r="O138" s="150"/>
      <c r="P138" s="150"/>
      <c r="Q138" s="150"/>
      <c r="R138" s="150"/>
      <c r="S138" s="150"/>
      <c r="T138" s="150"/>
      <c r="U138" s="150"/>
      <c r="V138" s="183"/>
    </row>
    <row r="139" spans="1:33" ht="16.5" customHeight="1">
      <c r="B139" s="202"/>
      <c r="C139" s="202"/>
      <c r="D139" s="202"/>
      <c r="E139" s="202"/>
      <c r="F139" s="202"/>
      <c r="G139" s="238"/>
      <c r="H139" s="81"/>
      <c r="I139" s="81"/>
      <c r="J139" s="81"/>
      <c r="K139" s="9"/>
      <c r="L139" s="9"/>
      <c r="M139" s="9"/>
      <c r="N139" s="9"/>
      <c r="O139" s="9"/>
      <c r="P139" s="9"/>
      <c r="Q139" s="59"/>
      <c r="R139" s="59"/>
      <c r="S139" s="59"/>
      <c r="T139" s="59"/>
      <c r="U139" s="59"/>
      <c r="V139" s="59"/>
    </row>
    <row r="140" spans="1:33" ht="16.5" customHeight="1">
      <c r="B140" s="192" t="s">
        <v>17</v>
      </c>
      <c r="C140" s="192"/>
      <c r="D140" s="192"/>
      <c r="E140" s="192"/>
      <c r="F140" s="192"/>
      <c r="G140" s="239"/>
      <c r="H140" s="60">
        <v>1280</v>
      </c>
      <c r="I140" s="60">
        <v>670</v>
      </c>
      <c r="J140" s="60">
        <v>610</v>
      </c>
      <c r="K140" s="60">
        <v>1242</v>
      </c>
      <c r="L140" s="60">
        <v>638</v>
      </c>
      <c r="M140" s="60">
        <v>604</v>
      </c>
      <c r="N140" s="60">
        <v>1209</v>
      </c>
      <c r="O140" s="60">
        <v>648</v>
      </c>
      <c r="P140" s="60">
        <v>561</v>
      </c>
      <c r="Q140" s="60">
        <v>1096</v>
      </c>
      <c r="R140" s="60">
        <v>529</v>
      </c>
      <c r="S140" s="60">
        <v>567</v>
      </c>
      <c r="T140" s="64">
        <v>1227</v>
      </c>
      <c r="U140" s="64">
        <v>641</v>
      </c>
      <c r="V140" s="64">
        <v>586</v>
      </c>
    </row>
    <row r="141" spans="1:33" ht="16.5" customHeight="1">
      <c r="B141" s="192" t="s">
        <v>65</v>
      </c>
      <c r="C141" s="192"/>
      <c r="D141" s="192"/>
      <c r="E141" s="192"/>
      <c r="F141" s="192"/>
      <c r="G141" s="239"/>
      <c r="H141" s="60">
        <v>1259</v>
      </c>
      <c r="I141" s="60">
        <v>659</v>
      </c>
      <c r="J141" s="60">
        <v>600</v>
      </c>
      <c r="K141" s="60">
        <v>1230</v>
      </c>
      <c r="L141" s="60">
        <v>628</v>
      </c>
      <c r="M141" s="60">
        <v>602</v>
      </c>
      <c r="N141" s="60">
        <v>1194</v>
      </c>
      <c r="O141" s="60">
        <v>634</v>
      </c>
      <c r="P141" s="60">
        <v>560</v>
      </c>
      <c r="Q141" s="60">
        <v>1081</v>
      </c>
      <c r="R141" s="60">
        <v>520</v>
      </c>
      <c r="S141" s="60">
        <v>561</v>
      </c>
      <c r="T141" s="64">
        <v>1213</v>
      </c>
      <c r="U141" s="64">
        <v>634</v>
      </c>
      <c r="V141" s="64">
        <v>579</v>
      </c>
    </row>
    <row r="142" spans="1:33" ht="16.5" customHeight="1">
      <c r="B142" s="192" t="s">
        <v>18</v>
      </c>
      <c r="C142" s="192"/>
      <c r="D142" s="192"/>
      <c r="E142" s="192"/>
      <c r="F142" s="192"/>
      <c r="G142" s="239"/>
      <c r="H142" s="60">
        <v>1</v>
      </c>
      <c r="I142" s="60">
        <v>0</v>
      </c>
      <c r="J142" s="60">
        <v>1</v>
      </c>
      <c r="K142" s="60">
        <v>0</v>
      </c>
      <c r="L142" s="60">
        <v>0</v>
      </c>
      <c r="M142" s="60">
        <v>0</v>
      </c>
      <c r="N142" s="60">
        <v>0</v>
      </c>
      <c r="O142" s="60">
        <v>0</v>
      </c>
      <c r="P142" s="60">
        <v>0</v>
      </c>
      <c r="Q142" s="60">
        <v>3</v>
      </c>
      <c r="R142" s="60">
        <v>0</v>
      </c>
      <c r="S142" s="60">
        <v>3</v>
      </c>
      <c r="T142" s="64">
        <v>1</v>
      </c>
      <c r="U142" s="64">
        <v>0</v>
      </c>
      <c r="V142" s="64">
        <v>1</v>
      </c>
    </row>
    <row r="143" spans="1:33" ht="16.5" customHeight="1">
      <c r="B143" s="192" t="s">
        <v>482</v>
      </c>
      <c r="C143" s="192"/>
      <c r="D143" s="192"/>
      <c r="E143" s="192"/>
      <c r="F143" s="192"/>
      <c r="G143" s="239"/>
      <c r="H143" s="60">
        <v>0</v>
      </c>
      <c r="I143" s="60">
        <v>0</v>
      </c>
      <c r="J143" s="60">
        <v>0</v>
      </c>
      <c r="K143" s="60">
        <v>0</v>
      </c>
      <c r="L143" s="60">
        <v>0</v>
      </c>
      <c r="M143" s="60">
        <v>0</v>
      </c>
      <c r="N143" s="60">
        <v>0</v>
      </c>
      <c r="O143" s="60">
        <v>0</v>
      </c>
      <c r="P143" s="60">
        <v>0</v>
      </c>
      <c r="Q143" s="60">
        <v>1</v>
      </c>
      <c r="R143" s="60">
        <v>1</v>
      </c>
      <c r="S143" s="60">
        <v>0</v>
      </c>
      <c r="T143" s="64">
        <v>0</v>
      </c>
      <c r="U143" s="64">
        <v>0</v>
      </c>
      <c r="V143" s="64">
        <v>0</v>
      </c>
    </row>
    <row r="144" spans="1:33" s="4" customFormat="1" ht="16.5" customHeight="1">
      <c r="B144" s="192" t="s">
        <v>483</v>
      </c>
      <c r="C144" s="192"/>
      <c r="D144" s="192"/>
      <c r="E144" s="192"/>
      <c r="F144" s="192"/>
      <c r="G144" s="239"/>
      <c r="H144" s="60">
        <v>0</v>
      </c>
      <c r="I144" s="60">
        <v>0</v>
      </c>
      <c r="J144" s="60">
        <v>0</v>
      </c>
      <c r="K144" s="60">
        <v>0</v>
      </c>
      <c r="L144" s="60">
        <v>0</v>
      </c>
      <c r="M144" s="60">
        <v>0</v>
      </c>
      <c r="N144" s="60">
        <v>0</v>
      </c>
      <c r="O144" s="60">
        <v>0</v>
      </c>
      <c r="P144" s="60">
        <v>0</v>
      </c>
      <c r="Q144" s="60">
        <v>1</v>
      </c>
      <c r="R144" s="60">
        <v>1</v>
      </c>
      <c r="S144" s="60">
        <v>0</v>
      </c>
      <c r="T144" s="64">
        <v>0</v>
      </c>
      <c r="U144" s="64">
        <v>0</v>
      </c>
      <c r="V144" s="64">
        <v>0</v>
      </c>
    </row>
    <row r="145" spans="2:22" ht="16.5" customHeight="1">
      <c r="B145" s="192" t="s">
        <v>481</v>
      </c>
      <c r="C145" s="192"/>
      <c r="D145" s="192"/>
      <c r="E145" s="192"/>
      <c r="F145" s="192"/>
      <c r="G145" s="239"/>
      <c r="H145" s="60">
        <v>7</v>
      </c>
      <c r="I145" s="60">
        <v>3</v>
      </c>
      <c r="J145" s="60">
        <v>4</v>
      </c>
      <c r="K145" s="60">
        <v>5</v>
      </c>
      <c r="L145" s="60">
        <v>5</v>
      </c>
      <c r="M145" s="60">
        <v>0</v>
      </c>
      <c r="N145" s="60">
        <v>7</v>
      </c>
      <c r="O145" s="60">
        <v>7</v>
      </c>
      <c r="P145" s="60">
        <v>0</v>
      </c>
      <c r="Q145" s="60">
        <v>2</v>
      </c>
      <c r="R145" s="60">
        <v>2</v>
      </c>
      <c r="S145" s="60">
        <v>0</v>
      </c>
      <c r="T145" s="64">
        <v>3</v>
      </c>
      <c r="U145" s="64">
        <v>3</v>
      </c>
      <c r="V145" s="64">
        <v>0</v>
      </c>
    </row>
    <row r="146" spans="2:22" ht="16.5" customHeight="1">
      <c r="B146" s="192" t="s">
        <v>19</v>
      </c>
      <c r="C146" s="192"/>
      <c r="D146" s="192"/>
      <c r="E146" s="192"/>
      <c r="F146" s="192"/>
      <c r="G146" s="239"/>
      <c r="H146" s="60">
        <v>13</v>
      </c>
      <c r="I146" s="60">
        <v>8</v>
      </c>
      <c r="J146" s="60">
        <v>5</v>
      </c>
      <c r="K146" s="60">
        <v>6</v>
      </c>
      <c r="L146" s="60">
        <v>4</v>
      </c>
      <c r="M146" s="60">
        <v>2</v>
      </c>
      <c r="N146" s="60">
        <v>7</v>
      </c>
      <c r="O146" s="60">
        <v>6</v>
      </c>
      <c r="P146" s="60">
        <v>1</v>
      </c>
      <c r="Q146" s="60">
        <v>8</v>
      </c>
      <c r="R146" s="60">
        <v>5</v>
      </c>
      <c r="S146" s="60">
        <v>3</v>
      </c>
      <c r="T146" s="64">
        <v>10</v>
      </c>
      <c r="U146" s="64">
        <v>4</v>
      </c>
      <c r="V146" s="64">
        <v>6</v>
      </c>
    </row>
    <row r="147" spans="2:22" ht="16.5" customHeight="1">
      <c r="B147" s="192" t="s">
        <v>20</v>
      </c>
      <c r="C147" s="192"/>
      <c r="D147" s="192"/>
      <c r="E147" s="192"/>
      <c r="F147" s="192"/>
      <c r="G147" s="239"/>
      <c r="H147" s="60">
        <v>0</v>
      </c>
      <c r="I147" s="60">
        <v>0</v>
      </c>
      <c r="J147" s="60">
        <v>0</v>
      </c>
      <c r="K147" s="60">
        <v>1</v>
      </c>
      <c r="L147" s="60">
        <v>1</v>
      </c>
      <c r="M147" s="60">
        <v>0</v>
      </c>
      <c r="N147" s="60">
        <v>1</v>
      </c>
      <c r="O147" s="60">
        <v>1</v>
      </c>
      <c r="P147" s="60">
        <v>0</v>
      </c>
      <c r="Q147" s="60">
        <v>0</v>
      </c>
      <c r="R147" s="60">
        <v>0</v>
      </c>
      <c r="S147" s="60">
        <v>0</v>
      </c>
      <c r="T147" s="64">
        <v>0</v>
      </c>
      <c r="U147" s="64">
        <v>0</v>
      </c>
      <c r="V147" s="64">
        <v>0</v>
      </c>
    </row>
    <row r="148" spans="2:22" ht="16.5" customHeight="1">
      <c r="B148" s="192"/>
      <c r="C148" s="192"/>
      <c r="D148" s="192"/>
      <c r="E148" s="192"/>
      <c r="F148" s="192"/>
      <c r="G148" s="239"/>
      <c r="H148" s="60"/>
      <c r="I148" s="60"/>
      <c r="J148" s="60"/>
      <c r="K148" s="60"/>
      <c r="L148" s="60"/>
      <c r="M148" s="60"/>
      <c r="N148" s="60"/>
      <c r="O148" s="60"/>
      <c r="P148" s="60"/>
      <c r="Q148" s="60"/>
      <c r="R148" s="60"/>
      <c r="S148" s="60"/>
      <c r="T148" s="64"/>
      <c r="U148" s="64"/>
      <c r="V148" s="64"/>
    </row>
    <row r="149" spans="2:22" ht="16.5" customHeight="1">
      <c r="B149" s="220" t="s">
        <v>21</v>
      </c>
      <c r="C149" s="220"/>
      <c r="D149" s="220"/>
      <c r="E149" s="220"/>
      <c r="F149" s="220"/>
      <c r="G149" s="221"/>
      <c r="H149" s="60">
        <v>18</v>
      </c>
      <c r="I149" s="60">
        <v>11</v>
      </c>
      <c r="J149" s="60">
        <v>7</v>
      </c>
      <c r="K149" s="60">
        <v>27</v>
      </c>
      <c r="L149" s="60">
        <v>12</v>
      </c>
      <c r="M149" s="60">
        <v>15</v>
      </c>
      <c r="N149" s="60">
        <v>12</v>
      </c>
      <c r="O149" s="60">
        <v>7</v>
      </c>
      <c r="P149" s="60">
        <v>5</v>
      </c>
      <c r="Q149" s="60">
        <v>13</v>
      </c>
      <c r="R149" s="60">
        <v>10</v>
      </c>
      <c r="S149" s="60">
        <v>3</v>
      </c>
      <c r="T149" s="64">
        <v>34</v>
      </c>
      <c r="U149" s="64">
        <v>16</v>
      </c>
      <c r="V149" s="64">
        <v>18</v>
      </c>
    </row>
    <row r="150" spans="2:22" ht="16.5" customHeight="1">
      <c r="B150" s="220" t="s">
        <v>66</v>
      </c>
      <c r="C150" s="220"/>
      <c r="D150" s="220"/>
      <c r="E150" s="220"/>
      <c r="F150" s="220"/>
      <c r="G150" s="221"/>
      <c r="H150" s="60">
        <v>1243</v>
      </c>
      <c r="I150" s="60">
        <v>650</v>
      </c>
      <c r="J150" s="60">
        <v>593</v>
      </c>
      <c r="K150" s="60">
        <v>1214</v>
      </c>
      <c r="L150" s="60">
        <v>624</v>
      </c>
      <c r="M150" s="60">
        <v>590</v>
      </c>
      <c r="N150" s="60">
        <v>1164</v>
      </c>
      <c r="O150" s="60">
        <v>617</v>
      </c>
      <c r="P150" s="60">
        <v>547</v>
      </c>
      <c r="Q150" s="60">
        <v>1054</v>
      </c>
      <c r="R150" s="60">
        <v>510</v>
      </c>
      <c r="S150" s="60">
        <v>544</v>
      </c>
      <c r="T150" s="64">
        <v>1179</v>
      </c>
      <c r="U150" s="64">
        <v>618</v>
      </c>
      <c r="V150" s="64">
        <v>561</v>
      </c>
    </row>
    <row r="151" spans="2:22" ht="16.5" customHeight="1">
      <c r="B151" s="220" t="s">
        <v>22</v>
      </c>
      <c r="C151" s="220"/>
      <c r="D151" s="220"/>
      <c r="E151" s="220"/>
      <c r="F151" s="220"/>
      <c r="G151" s="221"/>
      <c r="H151" s="60">
        <v>0</v>
      </c>
      <c r="I151" s="60">
        <v>0</v>
      </c>
      <c r="J151" s="60">
        <v>0</v>
      </c>
      <c r="K151" s="60">
        <v>0</v>
      </c>
      <c r="L151" s="60">
        <v>0</v>
      </c>
      <c r="M151" s="60">
        <v>0</v>
      </c>
      <c r="N151" s="60">
        <v>0</v>
      </c>
      <c r="O151" s="60">
        <v>0</v>
      </c>
      <c r="P151" s="60">
        <v>0</v>
      </c>
      <c r="Q151" s="60">
        <v>0</v>
      </c>
      <c r="R151" s="60">
        <v>0</v>
      </c>
      <c r="S151" s="60">
        <v>0</v>
      </c>
      <c r="T151" s="64">
        <v>0</v>
      </c>
      <c r="U151" s="64">
        <v>0</v>
      </c>
      <c r="V151" s="64">
        <v>0</v>
      </c>
    </row>
    <row r="152" spans="2:22" ht="16.5" customHeight="1" thickBot="1">
      <c r="B152" s="240"/>
      <c r="C152" s="240"/>
      <c r="D152" s="240"/>
      <c r="E152" s="240"/>
      <c r="F152" s="240"/>
      <c r="G152" s="241"/>
      <c r="H152" s="80"/>
      <c r="I152" s="80"/>
      <c r="J152" s="80"/>
      <c r="K152" s="18"/>
      <c r="L152" s="18"/>
      <c r="M152" s="18"/>
      <c r="N152" s="18"/>
      <c r="O152" s="18"/>
      <c r="P152" s="18"/>
      <c r="Q152" s="56"/>
      <c r="R152" s="56"/>
      <c r="S152" s="56"/>
      <c r="T152" s="56"/>
      <c r="U152" s="56"/>
      <c r="V152" s="56"/>
    </row>
    <row r="153" spans="2:22" ht="16.5" customHeight="1" thickTop="1">
      <c r="B153" s="19" t="s">
        <v>44</v>
      </c>
    </row>
    <row r="155" spans="2:22" ht="16.5" customHeight="1">
      <c r="B155" s="38" t="s">
        <v>472</v>
      </c>
      <c r="C155" s="38"/>
      <c r="D155" s="41"/>
      <c r="E155" s="41"/>
      <c r="F155" s="41"/>
      <c r="G155" s="41"/>
      <c r="H155" s="41"/>
      <c r="I155" s="41"/>
      <c r="J155" s="41"/>
      <c r="K155" s="41"/>
      <c r="L155" s="41"/>
      <c r="O155" s="3"/>
    </row>
    <row r="156" spans="2:22" ht="16.5" customHeight="1" thickBot="1">
      <c r="B156" s="25"/>
      <c r="C156" s="25"/>
      <c r="D156" s="42"/>
      <c r="E156" s="42"/>
      <c r="F156" s="42"/>
      <c r="G156" s="42"/>
      <c r="H156" s="42"/>
      <c r="I156" s="42"/>
      <c r="J156" s="42"/>
      <c r="S156" s="3"/>
      <c r="V156" s="3" t="s">
        <v>60</v>
      </c>
    </row>
    <row r="157" spans="2:22" ht="16.5" customHeight="1" thickTop="1">
      <c r="B157" s="214" t="s">
        <v>25</v>
      </c>
      <c r="C157" s="214"/>
      <c r="D157" s="214"/>
      <c r="E157" s="214"/>
      <c r="F157" s="214"/>
      <c r="G157" s="170"/>
      <c r="H157" s="158" t="s">
        <v>6</v>
      </c>
      <c r="I157" s="158"/>
      <c r="J157" s="159"/>
      <c r="K157" s="195" t="s">
        <v>7</v>
      </c>
      <c r="L157" s="158"/>
      <c r="M157" s="159"/>
      <c r="N157" s="195" t="s">
        <v>8</v>
      </c>
      <c r="O157" s="158"/>
      <c r="P157" s="159"/>
      <c r="Q157" s="195" t="s">
        <v>434</v>
      </c>
      <c r="R157" s="158"/>
      <c r="S157" s="159"/>
      <c r="T157" s="199" t="s">
        <v>435</v>
      </c>
      <c r="U157" s="200"/>
      <c r="V157" s="200"/>
    </row>
    <row r="158" spans="2:22" ht="16.5" customHeight="1">
      <c r="B158" s="215"/>
      <c r="C158" s="215"/>
      <c r="D158" s="215"/>
      <c r="E158" s="215"/>
      <c r="F158" s="215"/>
      <c r="G158" s="171"/>
      <c r="H158" s="160" t="s">
        <v>26</v>
      </c>
      <c r="I158" s="154" t="s">
        <v>11</v>
      </c>
      <c r="J158" s="154" t="s">
        <v>12</v>
      </c>
      <c r="K158" s="168" t="s">
        <v>26</v>
      </c>
      <c r="L158" s="154" t="s">
        <v>11</v>
      </c>
      <c r="M158" s="154" t="s">
        <v>12</v>
      </c>
      <c r="N158" s="154" t="s">
        <v>26</v>
      </c>
      <c r="O158" s="154" t="s">
        <v>11</v>
      </c>
      <c r="P158" s="154" t="s">
        <v>12</v>
      </c>
      <c r="Q158" s="154" t="s">
        <v>26</v>
      </c>
      <c r="R158" s="154" t="s">
        <v>11</v>
      </c>
      <c r="S158" s="154" t="s">
        <v>12</v>
      </c>
      <c r="T158" s="154" t="s">
        <v>26</v>
      </c>
      <c r="U158" s="154" t="s">
        <v>11</v>
      </c>
      <c r="V158" s="182" t="s">
        <v>12</v>
      </c>
    </row>
    <row r="159" spans="2:22" ht="16.5" customHeight="1">
      <c r="B159" s="216"/>
      <c r="C159" s="216"/>
      <c r="D159" s="216"/>
      <c r="E159" s="216"/>
      <c r="F159" s="216"/>
      <c r="G159" s="172"/>
      <c r="H159" s="161"/>
      <c r="I159" s="150"/>
      <c r="J159" s="150"/>
      <c r="K159" s="169"/>
      <c r="L159" s="150"/>
      <c r="M159" s="150"/>
      <c r="N159" s="150"/>
      <c r="O159" s="150"/>
      <c r="P159" s="150"/>
      <c r="Q159" s="150"/>
      <c r="R159" s="150"/>
      <c r="S159" s="150"/>
      <c r="T159" s="150"/>
      <c r="U159" s="150"/>
      <c r="V159" s="183"/>
    </row>
    <row r="160" spans="2:22" ht="16.5" customHeight="1">
      <c r="B160" s="202"/>
      <c r="C160" s="202"/>
      <c r="D160" s="202"/>
      <c r="E160" s="202"/>
      <c r="F160" s="202"/>
      <c r="G160" s="238"/>
      <c r="H160" s="81"/>
      <c r="I160" s="81"/>
      <c r="J160" s="81"/>
      <c r="K160" s="9"/>
      <c r="L160" s="9"/>
      <c r="M160" s="9"/>
      <c r="N160" s="9"/>
      <c r="O160" s="9"/>
      <c r="P160" s="9"/>
      <c r="Q160" s="59"/>
      <c r="R160" s="59"/>
      <c r="S160" s="59"/>
      <c r="T160" s="59"/>
      <c r="U160" s="59"/>
      <c r="V160" s="59"/>
    </row>
    <row r="161" spans="2:22" ht="16.5" customHeight="1">
      <c r="B161" s="192" t="s">
        <v>17</v>
      </c>
      <c r="C161" s="192"/>
      <c r="D161" s="192"/>
      <c r="E161" s="192"/>
      <c r="F161" s="192"/>
      <c r="G161" s="239"/>
      <c r="H161" s="60">
        <v>1116</v>
      </c>
      <c r="I161" s="60">
        <v>587</v>
      </c>
      <c r="J161" s="60">
        <v>529</v>
      </c>
      <c r="K161" s="11">
        <v>1051</v>
      </c>
      <c r="L161" s="11">
        <v>532</v>
      </c>
      <c r="M161" s="11">
        <v>519</v>
      </c>
      <c r="N161" s="11">
        <v>1035</v>
      </c>
      <c r="O161" s="11">
        <v>540</v>
      </c>
      <c r="P161" s="11">
        <v>495</v>
      </c>
      <c r="Q161" s="60">
        <v>1016</v>
      </c>
      <c r="R161" s="60">
        <v>546</v>
      </c>
      <c r="S161" s="60">
        <v>470</v>
      </c>
      <c r="T161" s="64">
        <v>1018</v>
      </c>
      <c r="U161" s="64">
        <v>542</v>
      </c>
      <c r="V161" s="64">
        <v>476</v>
      </c>
    </row>
    <row r="162" spans="2:22" ht="16.5" customHeight="1">
      <c r="B162" s="192" t="s">
        <v>67</v>
      </c>
      <c r="C162" s="192"/>
      <c r="D162" s="192"/>
      <c r="E162" s="192"/>
      <c r="F162" s="192"/>
      <c r="G162" s="239"/>
      <c r="H162" s="60">
        <v>506</v>
      </c>
      <c r="I162" s="60">
        <v>245</v>
      </c>
      <c r="J162" s="60">
        <v>261</v>
      </c>
      <c r="K162" s="11">
        <v>430</v>
      </c>
      <c r="L162" s="11">
        <v>172</v>
      </c>
      <c r="M162" s="11">
        <v>258</v>
      </c>
      <c r="N162" s="11">
        <v>422</v>
      </c>
      <c r="O162" s="11">
        <v>205</v>
      </c>
      <c r="P162" s="11">
        <v>217</v>
      </c>
      <c r="Q162" s="60">
        <v>437</v>
      </c>
      <c r="R162" s="60">
        <v>213</v>
      </c>
      <c r="S162" s="60">
        <v>224</v>
      </c>
      <c r="T162" s="64">
        <v>457</v>
      </c>
      <c r="U162" s="64">
        <v>222</v>
      </c>
      <c r="V162" s="64">
        <v>235</v>
      </c>
    </row>
    <row r="163" spans="2:22" ht="16.5" customHeight="1">
      <c r="B163" s="192" t="s">
        <v>68</v>
      </c>
      <c r="C163" s="192"/>
      <c r="D163" s="192"/>
      <c r="E163" s="192"/>
      <c r="F163" s="192"/>
      <c r="G163" s="239"/>
      <c r="H163" s="60">
        <v>149</v>
      </c>
      <c r="I163" s="60">
        <v>33</v>
      </c>
      <c r="J163" s="60">
        <v>116</v>
      </c>
      <c r="K163" s="11">
        <v>131</v>
      </c>
      <c r="L163" s="11">
        <v>34</v>
      </c>
      <c r="M163" s="11">
        <v>97</v>
      </c>
      <c r="N163" s="11">
        <v>115</v>
      </c>
      <c r="O163" s="11">
        <v>35</v>
      </c>
      <c r="P163" s="11">
        <v>80</v>
      </c>
      <c r="Q163" s="60">
        <v>116</v>
      </c>
      <c r="R163" s="60">
        <v>29</v>
      </c>
      <c r="S163" s="60">
        <v>87</v>
      </c>
      <c r="T163" s="64">
        <v>143</v>
      </c>
      <c r="U163" s="64">
        <v>45</v>
      </c>
      <c r="V163" s="64">
        <v>98</v>
      </c>
    </row>
    <row r="164" spans="2:22" ht="16.5" customHeight="1">
      <c r="B164" s="192" t="s">
        <v>484</v>
      </c>
      <c r="C164" s="192"/>
      <c r="D164" s="192"/>
      <c r="E164" s="192"/>
      <c r="F164" s="192"/>
      <c r="G164" s="239"/>
      <c r="H164" s="60">
        <v>88</v>
      </c>
      <c r="I164" s="60">
        <v>55</v>
      </c>
      <c r="J164" s="60">
        <v>33</v>
      </c>
      <c r="K164" s="11">
        <v>63</v>
      </c>
      <c r="L164" s="11">
        <v>47</v>
      </c>
      <c r="M164" s="11">
        <v>16</v>
      </c>
      <c r="N164" s="11">
        <v>61</v>
      </c>
      <c r="O164" s="11">
        <v>32</v>
      </c>
      <c r="P164" s="11">
        <v>29</v>
      </c>
      <c r="Q164" s="60">
        <v>58</v>
      </c>
      <c r="R164" s="60">
        <v>32</v>
      </c>
      <c r="S164" s="60">
        <v>26</v>
      </c>
      <c r="T164" s="64">
        <v>26</v>
      </c>
      <c r="U164" s="64">
        <v>18</v>
      </c>
      <c r="V164" s="64">
        <v>8</v>
      </c>
    </row>
    <row r="165" spans="2:22" ht="16.5" customHeight="1">
      <c r="B165" s="192" t="s">
        <v>483</v>
      </c>
      <c r="C165" s="192"/>
      <c r="D165" s="192"/>
      <c r="E165" s="192"/>
      <c r="F165" s="192"/>
      <c r="G165" s="239"/>
      <c r="H165" s="60">
        <v>7</v>
      </c>
      <c r="I165" s="60">
        <v>7</v>
      </c>
      <c r="J165" s="60">
        <v>0</v>
      </c>
      <c r="K165" s="11">
        <v>4</v>
      </c>
      <c r="L165" s="11">
        <v>4</v>
      </c>
      <c r="M165" s="11">
        <v>0</v>
      </c>
      <c r="N165" s="11">
        <v>5</v>
      </c>
      <c r="O165" s="11">
        <v>5</v>
      </c>
      <c r="P165" s="11">
        <v>0</v>
      </c>
      <c r="Q165" s="60">
        <v>7</v>
      </c>
      <c r="R165" s="60">
        <v>6</v>
      </c>
      <c r="S165" s="60">
        <v>1</v>
      </c>
      <c r="T165" s="64">
        <v>7</v>
      </c>
      <c r="U165" s="64">
        <v>5</v>
      </c>
      <c r="V165" s="64">
        <v>2</v>
      </c>
    </row>
    <row r="166" spans="2:22" ht="16.5" customHeight="1">
      <c r="B166" s="192" t="s">
        <v>69</v>
      </c>
      <c r="C166" s="192"/>
      <c r="D166" s="192"/>
      <c r="E166" s="192"/>
      <c r="F166" s="192"/>
      <c r="G166" s="239"/>
      <c r="H166" s="60">
        <v>342</v>
      </c>
      <c r="I166" s="60">
        <v>236</v>
      </c>
      <c r="J166" s="60">
        <v>106</v>
      </c>
      <c r="K166" s="11">
        <v>384</v>
      </c>
      <c r="L166" s="11">
        <v>254</v>
      </c>
      <c r="M166" s="11">
        <v>130</v>
      </c>
      <c r="N166" s="11">
        <v>402</v>
      </c>
      <c r="O166" s="11">
        <v>250</v>
      </c>
      <c r="P166" s="11">
        <v>152</v>
      </c>
      <c r="Q166" s="60">
        <v>373</v>
      </c>
      <c r="R166" s="60">
        <v>253</v>
      </c>
      <c r="S166" s="60">
        <v>120</v>
      </c>
      <c r="T166" s="64">
        <v>345</v>
      </c>
      <c r="U166" s="64">
        <v>232</v>
      </c>
      <c r="V166" s="64">
        <v>113</v>
      </c>
    </row>
    <row r="167" spans="2:22" ht="16.5" customHeight="1">
      <c r="B167" s="192" t="s">
        <v>70</v>
      </c>
      <c r="C167" s="192"/>
      <c r="D167" s="192"/>
      <c r="E167" s="192"/>
      <c r="F167" s="192"/>
      <c r="G167" s="239"/>
      <c r="H167" s="60">
        <v>5</v>
      </c>
      <c r="I167" s="60">
        <v>2</v>
      </c>
      <c r="J167" s="60">
        <v>3</v>
      </c>
      <c r="K167" s="11">
        <v>1</v>
      </c>
      <c r="L167" s="11">
        <v>1</v>
      </c>
      <c r="M167" s="11">
        <v>0</v>
      </c>
      <c r="N167" s="11">
        <v>5</v>
      </c>
      <c r="O167" s="11">
        <v>1</v>
      </c>
      <c r="P167" s="11">
        <v>4</v>
      </c>
      <c r="Q167" s="60">
        <v>4</v>
      </c>
      <c r="R167" s="60">
        <v>3</v>
      </c>
      <c r="S167" s="60">
        <v>1</v>
      </c>
      <c r="T167" s="64">
        <v>2</v>
      </c>
      <c r="U167" s="64">
        <v>1</v>
      </c>
      <c r="V167" s="64">
        <v>1</v>
      </c>
    </row>
    <row r="168" spans="2:22" ht="16.5" customHeight="1">
      <c r="B168" s="192" t="s">
        <v>23</v>
      </c>
      <c r="C168" s="192"/>
      <c r="D168" s="192"/>
      <c r="E168" s="192"/>
      <c r="F168" s="192"/>
      <c r="G168" s="239"/>
      <c r="H168" s="60">
        <v>0</v>
      </c>
      <c r="I168" s="60">
        <v>0</v>
      </c>
      <c r="J168" s="60">
        <v>0</v>
      </c>
      <c r="K168" s="11">
        <v>4</v>
      </c>
      <c r="L168" s="11">
        <v>0</v>
      </c>
      <c r="M168" s="11">
        <v>4</v>
      </c>
      <c r="N168" s="11">
        <v>0</v>
      </c>
      <c r="O168" s="11">
        <v>0</v>
      </c>
      <c r="P168" s="11">
        <v>0</v>
      </c>
      <c r="Q168" s="60">
        <v>0</v>
      </c>
      <c r="R168" s="60">
        <v>0</v>
      </c>
      <c r="S168" s="60">
        <v>0</v>
      </c>
      <c r="T168" s="64">
        <v>0</v>
      </c>
      <c r="U168" s="64">
        <v>0</v>
      </c>
      <c r="V168" s="64">
        <v>0</v>
      </c>
    </row>
    <row r="169" spans="2:22" ht="16.5" customHeight="1">
      <c r="B169" s="192" t="s">
        <v>19</v>
      </c>
      <c r="C169" s="192"/>
      <c r="D169" s="192"/>
      <c r="E169" s="192"/>
      <c r="F169" s="192"/>
      <c r="G169" s="239"/>
      <c r="H169" s="60">
        <v>19</v>
      </c>
      <c r="I169" s="60">
        <v>9</v>
      </c>
      <c r="J169" s="60">
        <v>10</v>
      </c>
      <c r="K169" s="11">
        <v>34</v>
      </c>
      <c r="L169" s="11">
        <v>20</v>
      </c>
      <c r="M169" s="11">
        <v>14</v>
      </c>
      <c r="N169" s="11">
        <v>25</v>
      </c>
      <c r="O169" s="11">
        <v>12</v>
      </c>
      <c r="P169" s="11">
        <v>13</v>
      </c>
      <c r="Q169" s="60">
        <v>21</v>
      </c>
      <c r="R169" s="60">
        <v>10</v>
      </c>
      <c r="S169" s="60">
        <v>11</v>
      </c>
      <c r="T169" s="64">
        <v>38</v>
      </c>
      <c r="U169" s="64">
        <v>19</v>
      </c>
      <c r="V169" s="64">
        <v>19</v>
      </c>
    </row>
    <row r="170" spans="2:22" ht="16.5" customHeight="1">
      <c r="B170" s="192" t="s">
        <v>20</v>
      </c>
      <c r="C170" s="192"/>
      <c r="D170" s="192"/>
      <c r="E170" s="192"/>
      <c r="F170" s="192"/>
      <c r="G170" s="239"/>
      <c r="H170" s="60">
        <v>0</v>
      </c>
      <c r="I170" s="60">
        <v>0</v>
      </c>
      <c r="J170" s="60">
        <v>0</v>
      </c>
      <c r="K170" s="11">
        <v>0</v>
      </c>
      <c r="L170" s="11">
        <v>0</v>
      </c>
      <c r="M170" s="11">
        <v>0</v>
      </c>
      <c r="N170" s="11">
        <v>0</v>
      </c>
      <c r="O170" s="11">
        <v>0</v>
      </c>
      <c r="P170" s="11">
        <v>0</v>
      </c>
      <c r="Q170" s="60">
        <v>0</v>
      </c>
      <c r="R170" s="60">
        <v>0</v>
      </c>
      <c r="S170" s="60">
        <v>0</v>
      </c>
      <c r="T170" s="64">
        <v>0</v>
      </c>
      <c r="U170" s="64">
        <v>0</v>
      </c>
      <c r="V170" s="64">
        <v>0</v>
      </c>
    </row>
    <row r="171" spans="2:22" ht="16.5" customHeight="1">
      <c r="B171" s="192"/>
      <c r="C171" s="192"/>
      <c r="D171" s="192"/>
      <c r="E171" s="192"/>
      <c r="F171" s="192"/>
      <c r="G171" s="239"/>
      <c r="H171" s="60"/>
      <c r="I171" s="60"/>
      <c r="J171" s="60"/>
      <c r="K171" s="100"/>
      <c r="L171" s="100"/>
      <c r="M171" s="100"/>
      <c r="N171" s="100"/>
      <c r="O171" s="100"/>
      <c r="P171" s="100"/>
      <c r="Q171" s="60"/>
      <c r="R171" s="60"/>
      <c r="S171" s="60"/>
      <c r="T171" s="64"/>
      <c r="U171" s="64"/>
      <c r="V171" s="64"/>
    </row>
    <row r="172" spans="2:22" ht="16.5" customHeight="1">
      <c r="B172" s="220" t="s">
        <v>24</v>
      </c>
      <c r="C172" s="220"/>
      <c r="D172" s="220"/>
      <c r="E172" s="220"/>
      <c r="F172" s="220"/>
      <c r="G172" s="221"/>
      <c r="H172" s="60">
        <v>506</v>
      </c>
      <c r="I172" s="60">
        <v>245</v>
      </c>
      <c r="J172" s="60">
        <v>261</v>
      </c>
      <c r="K172" s="11">
        <v>430</v>
      </c>
      <c r="L172" s="11">
        <v>172</v>
      </c>
      <c r="M172" s="11">
        <v>258</v>
      </c>
      <c r="N172" s="11">
        <v>422</v>
      </c>
      <c r="O172" s="11">
        <v>205</v>
      </c>
      <c r="P172" s="11">
        <v>217</v>
      </c>
      <c r="Q172" s="60">
        <v>437</v>
      </c>
      <c r="R172" s="60">
        <v>213</v>
      </c>
      <c r="S172" s="60">
        <v>224</v>
      </c>
      <c r="T172" s="64">
        <v>456</v>
      </c>
      <c r="U172" s="64">
        <v>221</v>
      </c>
      <c r="V172" s="64">
        <v>235</v>
      </c>
    </row>
    <row r="173" spans="2:22" ht="16.5" customHeight="1">
      <c r="B173" s="220" t="s">
        <v>22</v>
      </c>
      <c r="C173" s="220"/>
      <c r="D173" s="220"/>
      <c r="E173" s="220"/>
      <c r="F173" s="220"/>
      <c r="G173" s="221"/>
      <c r="H173" s="60">
        <v>0</v>
      </c>
      <c r="I173" s="60">
        <v>0</v>
      </c>
      <c r="J173" s="60">
        <v>0</v>
      </c>
      <c r="K173" s="11">
        <v>0</v>
      </c>
      <c r="L173" s="11">
        <v>0</v>
      </c>
      <c r="M173" s="11">
        <v>0</v>
      </c>
      <c r="N173" s="11">
        <v>0</v>
      </c>
      <c r="O173" s="11">
        <v>0</v>
      </c>
      <c r="P173" s="11">
        <v>0</v>
      </c>
      <c r="Q173" s="60">
        <v>0</v>
      </c>
      <c r="R173" s="60">
        <v>0</v>
      </c>
      <c r="S173" s="60">
        <v>0</v>
      </c>
      <c r="T173" s="64">
        <v>0</v>
      </c>
      <c r="U173" s="64">
        <v>0</v>
      </c>
      <c r="V173" s="64">
        <v>0</v>
      </c>
    </row>
    <row r="174" spans="2:22" ht="16.5" customHeight="1" thickBot="1">
      <c r="B174" s="240"/>
      <c r="C174" s="240"/>
      <c r="D174" s="240"/>
      <c r="E174" s="240"/>
      <c r="F174" s="240"/>
      <c r="G174" s="241"/>
      <c r="H174" s="80"/>
      <c r="I174" s="80"/>
      <c r="J174" s="80"/>
      <c r="K174" s="18"/>
      <c r="L174" s="18"/>
      <c r="M174" s="18"/>
      <c r="N174" s="18"/>
      <c r="O174" s="18"/>
      <c r="P174" s="18"/>
      <c r="Q174" s="56"/>
      <c r="R174" s="56"/>
      <c r="S174" s="56"/>
      <c r="T174" s="56"/>
      <c r="U174" s="56"/>
      <c r="V174" s="56"/>
    </row>
    <row r="175" spans="2:22" ht="16.5" customHeight="1" thickTop="1">
      <c r="B175" s="19" t="s">
        <v>44</v>
      </c>
    </row>
    <row r="176" spans="2:22" ht="16.5" customHeight="1">
      <c r="B176" s="110"/>
    </row>
    <row r="177" spans="2:2" ht="16.5" customHeight="1">
      <c r="B177" s="110"/>
    </row>
    <row r="178" spans="2:2" ht="16.5" customHeight="1">
      <c r="B178" s="110"/>
    </row>
    <row r="179" spans="2:2" ht="16.5" customHeight="1">
      <c r="B179" s="110"/>
    </row>
    <row r="180" spans="2:2" ht="16.5" customHeight="1">
      <c r="B180" s="110"/>
    </row>
    <row r="181" spans="2:2" ht="16.5" customHeight="1">
      <c r="B181" s="110"/>
    </row>
    <row r="182" spans="2:2" ht="16.5" customHeight="1">
      <c r="B182" s="110"/>
    </row>
    <row r="183" spans="2:2" ht="16.5" customHeight="1">
      <c r="B183" s="110"/>
    </row>
    <row r="184" spans="2:2" ht="16.5" customHeight="1">
      <c r="B184" s="110"/>
    </row>
    <row r="185" spans="2:2" ht="16.5" customHeight="1">
      <c r="B185" s="110"/>
    </row>
    <row r="186" spans="2:2" ht="16.5" customHeight="1">
      <c r="B186" s="110"/>
    </row>
    <row r="187" spans="2:2" ht="16.5" customHeight="1">
      <c r="B187" s="110"/>
    </row>
    <row r="188" spans="2:2" ht="16.5" customHeight="1">
      <c r="B188" s="110"/>
    </row>
    <row r="189" spans="2:2" ht="16.5" customHeight="1">
      <c r="B189" s="110"/>
    </row>
    <row r="190" spans="2:2" ht="16.5" customHeight="1">
      <c r="B190" s="110"/>
    </row>
    <row r="191" spans="2:2" ht="16.5" customHeight="1">
      <c r="B191" s="110"/>
    </row>
    <row r="192" spans="2:2" ht="16.5" customHeight="1">
      <c r="B192" s="110"/>
    </row>
    <row r="193" spans="1:33" ht="16.5" customHeight="1">
      <c r="B193" s="110"/>
    </row>
    <row r="194" spans="1:33" ht="16.5" customHeight="1">
      <c r="B194" s="110"/>
    </row>
    <row r="195" spans="1:33" ht="16.5" customHeight="1">
      <c r="B195" s="110"/>
    </row>
    <row r="196" spans="1:33" ht="16.5" customHeight="1">
      <c r="B196" s="110"/>
    </row>
    <row r="197" spans="1:33" ht="16.5" customHeight="1">
      <c r="B197" s="110"/>
    </row>
    <row r="198" spans="1:33" ht="16.5" customHeight="1">
      <c r="A198" s="1" t="str">
        <f>VALUE(SUBSTITUTE(AG133,$B$2,""))+1&amp;"　Ｎ 教育・文化"</f>
        <v>116　Ｎ 教育・文化</v>
      </c>
      <c r="B198" s="1"/>
      <c r="AG198" s="3" t="str">
        <f>"Ｎ 教育・文化　"&amp;VALUE(SUBSTITUTE(A198,$B$2,""))+1</f>
        <v>Ｎ 教育・文化　117</v>
      </c>
    </row>
    <row r="199" spans="1:33" ht="16.5" customHeight="1">
      <c r="B199" s="4" t="s">
        <v>473</v>
      </c>
      <c r="N199" s="3"/>
      <c r="Q199" s="4" t="s">
        <v>474</v>
      </c>
      <c r="AC199" s="3"/>
    </row>
    <row r="200" spans="1:33" ht="16.5" customHeight="1" thickBot="1">
      <c r="B200" s="4"/>
      <c r="N200" s="3"/>
      <c r="Q200" s="4"/>
      <c r="AC200" s="3"/>
    </row>
    <row r="201" spans="1:33" ht="16.5" customHeight="1" thickTop="1">
      <c r="B201" s="170" t="s">
        <v>25</v>
      </c>
      <c r="C201" s="148" t="s">
        <v>83</v>
      </c>
      <c r="D201" s="148" t="s">
        <v>71</v>
      </c>
      <c r="E201" s="205" t="s">
        <v>6</v>
      </c>
      <c r="F201" s="206"/>
      <c r="G201" s="205" t="s">
        <v>7</v>
      </c>
      <c r="H201" s="206"/>
      <c r="I201" s="205" t="s">
        <v>8</v>
      </c>
      <c r="J201" s="213"/>
      <c r="K201" s="205" t="s">
        <v>434</v>
      </c>
      <c r="L201" s="206"/>
      <c r="M201" s="211" t="s">
        <v>435</v>
      </c>
      <c r="N201" s="212"/>
      <c r="Q201" s="207" t="s">
        <v>85</v>
      </c>
      <c r="R201" s="208"/>
      <c r="S201" s="208" t="s">
        <v>86</v>
      </c>
      <c r="T201" s="208"/>
      <c r="U201" s="210" t="s">
        <v>93</v>
      </c>
      <c r="V201" s="198" t="s">
        <v>87</v>
      </c>
      <c r="W201" s="198"/>
      <c r="X201" s="198"/>
      <c r="Y201" s="198"/>
      <c r="Z201" s="198"/>
      <c r="AA201" s="186" t="s">
        <v>412</v>
      </c>
      <c r="AB201" s="187"/>
      <c r="AC201" s="186" t="s">
        <v>413</v>
      </c>
      <c r="AD201" s="187"/>
      <c r="AE201" s="184" t="s">
        <v>90</v>
      </c>
    </row>
    <row r="202" spans="1:33" ht="16.5" customHeight="1">
      <c r="B202" s="171"/>
      <c r="C202" s="149"/>
      <c r="D202" s="149"/>
      <c r="E202" s="154" t="s">
        <v>72</v>
      </c>
      <c r="F202" s="154" t="s">
        <v>73</v>
      </c>
      <c r="G202" s="154" t="s">
        <v>72</v>
      </c>
      <c r="H202" s="154" t="s">
        <v>73</v>
      </c>
      <c r="I202" s="154" t="s">
        <v>72</v>
      </c>
      <c r="J202" s="154" t="s">
        <v>73</v>
      </c>
      <c r="K202" s="154" t="s">
        <v>72</v>
      </c>
      <c r="L202" s="154" t="s">
        <v>73</v>
      </c>
      <c r="M202" s="154" t="s">
        <v>72</v>
      </c>
      <c r="N202" s="182" t="s">
        <v>73</v>
      </c>
      <c r="Q202" s="209"/>
      <c r="R202" s="196"/>
      <c r="S202" s="196"/>
      <c r="T202" s="196"/>
      <c r="U202" s="196"/>
      <c r="V202" s="196" t="s">
        <v>9</v>
      </c>
      <c r="W202" s="196" t="s">
        <v>88</v>
      </c>
      <c r="X202" s="197" t="s">
        <v>91</v>
      </c>
      <c r="Y202" s="196" t="s">
        <v>89</v>
      </c>
      <c r="Z202" s="197" t="s">
        <v>92</v>
      </c>
      <c r="AA202" s="188"/>
      <c r="AB202" s="189"/>
      <c r="AC202" s="188"/>
      <c r="AD202" s="189"/>
      <c r="AE202" s="185"/>
    </row>
    <row r="203" spans="1:33" ht="16.5" customHeight="1">
      <c r="B203" s="172"/>
      <c r="C203" s="150"/>
      <c r="D203" s="150"/>
      <c r="E203" s="150"/>
      <c r="F203" s="150"/>
      <c r="G203" s="150"/>
      <c r="H203" s="150"/>
      <c r="I203" s="150"/>
      <c r="J203" s="150"/>
      <c r="K203" s="150"/>
      <c r="L203" s="150"/>
      <c r="M203" s="150"/>
      <c r="N203" s="183"/>
      <c r="Q203" s="209"/>
      <c r="R203" s="196"/>
      <c r="S203" s="196"/>
      <c r="T203" s="196"/>
      <c r="U203" s="196"/>
      <c r="V203" s="196"/>
      <c r="W203" s="196"/>
      <c r="X203" s="196"/>
      <c r="Y203" s="196"/>
      <c r="Z203" s="196"/>
      <c r="AA203" s="190"/>
      <c r="AB203" s="191"/>
      <c r="AC203" s="190"/>
      <c r="AD203" s="191"/>
      <c r="AE203" s="185"/>
    </row>
    <row r="204" spans="1:33" ht="16.5" customHeight="1">
      <c r="B204" s="23"/>
      <c r="C204" s="23"/>
      <c r="D204" s="28"/>
      <c r="E204" s="58"/>
      <c r="F204" s="58"/>
      <c r="G204" s="58"/>
      <c r="H204" s="58"/>
      <c r="I204" s="58"/>
      <c r="Q204" s="202"/>
      <c r="R204" s="202"/>
      <c r="S204" s="203"/>
      <c r="T204" s="204"/>
      <c r="AA204" s="181"/>
      <c r="AB204" s="181"/>
      <c r="AC204" s="181"/>
      <c r="AD204" s="181"/>
    </row>
    <row r="205" spans="1:33" ht="16.5" customHeight="1">
      <c r="B205" s="29" t="s">
        <v>410</v>
      </c>
      <c r="C205" s="30" t="s">
        <v>11</v>
      </c>
      <c r="D205" s="31" t="s">
        <v>74</v>
      </c>
      <c r="E205" s="32">
        <v>116.5</v>
      </c>
      <c r="F205" s="32">
        <v>115.2</v>
      </c>
      <c r="G205" s="33">
        <v>116.5</v>
      </c>
      <c r="H205" s="33">
        <v>115.6</v>
      </c>
      <c r="I205" s="33">
        <v>117.5</v>
      </c>
      <c r="J205" s="33">
        <v>117.5</v>
      </c>
      <c r="K205" s="33">
        <v>116.7</v>
      </c>
      <c r="L205" s="33">
        <v>116</v>
      </c>
      <c r="M205" s="50">
        <v>117</v>
      </c>
      <c r="N205" s="50">
        <v>116.2</v>
      </c>
      <c r="Q205" s="192" t="s">
        <v>94</v>
      </c>
      <c r="R205" s="192"/>
      <c r="S205" s="86" t="s">
        <v>6</v>
      </c>
      <c r="T205" s="82"/>
      <c r="U205" s="87">
        <v>93432</v>
      </c>
      <c r="V205" s="87">
        <v>40180</v>
      </c>
      <c r="W205" s="87">
        <v>34927</v>
      </c>
      <c r="X205" s="87">
        <v>716</v>
      </c>
      <c r="Y205" s="87">
        <v>616</v>
      </c>
      <c r="Z205" s="87">
        <v>3921</v>
      </c>
      <c r="AA205" s="155">
        <v>134419</v>
      </c>
      <c r="AB205" s="155"/>
      <c r="AC205" s="155">
        <v>9776</v>
      </c>
      <c r="AD205" s="155"/>
      <c r="AE205" s="87">
        <v>147</v>
      </c>
    </row>
    <row r="206" spans="1:33" ht="16.5" customHeight="1">
      <c r="B206" s="29"/>
      <c r="C206" s="9"/>
      <c r="D206" s="31" t="s">
        <v>75</v>
      </c>
      <c r="E206" s="32">
        <v>122.5</v>
      </c>
      <c r="F206" s="32">
        <v>121.6</v>
      </c>
      <c r="G206" s="33">
        <v>122.6</v>
      </c>
      <c r="H206" s="33">
        <v>121.3</v>
      </c>
      <c r="I206" s="33">
        <v>123.5</v>
      </c>
      <c r="J206" s="33">
        <v>123.1</v>
      </c>
      <c r="K206" s="33">
        <v>122.6</v>
      </c>
      <c r="L206" s="33">
        <v>122</v>
      </c>
      <c r="M206" s="50">
        <v>122.9</v>
      </c>
      <c r="N206" s="50">
        <v>122.2</v>
      </c>
      <c r="Q206" s="192"/>
      <c r="R206" s="192"/>
      <c r="S206" s="162" t="s">
        <v>7</v>
      </c>
      <c r="T206" s="163"/>
      <c r="U206" s="87">
        <v>93858</v>
      </c>
      <c r="V206" s="87">
        <v>61177</v>
      </c>
      <c r="W206" s="87">
        <v>53259</v>
      </c>
      <c r="X206" s="87">
        <v>934</v>
      </c>
      <c r="Y206" s="87">
        <v>906</v>
      </c>
      <c r="Z206" s="87">
        <v>6078</v>
      </c>
      <c r="AA206" s="155">
        <v>207745</v>
      </c>
      <c r="AB206" s="155"/>
      <c r="AC206" s="155">
        <v>12950</v>
      </c>
      <c r="AD206" s="155"/>
      <c r="AE206" s="87">
        <v>248</v>
      </c>
    </row>
    <row r="207" spans="1:33" ht="16.5" customHeight="1">
      <c r="B207" s="29"/>
      <c r="C207" s="9"/>
      <c r="D207" s="31" t="s">
        <v>76</v>
      </c>
      <c r="E207" s="32">
        <v>128.1</v>
      </c>
      <c r="F207" s="32">
        <v>127.3</v>
      </c>
      <c r="G207" s="33">
        <v>128.1</v>
      </c>
      <c r="H207" s="33">
        <v>127.4</v>
      </c>
      <c r="I207" s="33">
        <v>129.1</v>
      </c>
      <c r="J207" s="33">
        <v>128.4</v>
      </c>
      <c r="K207" s="33">
        <v>128.30000000000001</v>
      </c>
      <c r="L207" s="33">
        <v>127.6</v>
      </c>
      <c r="M207" s="50">
        <v>128.5</v>
      </c>
      <c r="N207" s="50">
        <v>127.8</v>
      </c>
      <c r="Q207" s="192"/>
      <c r="R207" s="192"/>
      <c r="S207" s="162" t="s">
        <v>8</v>
      </c>
      <c r="T207" s="163"/>
      <c r="U207" s="87">
        <v>99316</v>
      </c>
      <c r="V207" s="87">
        <v>59270</v>
      </c>
      <c r="W207" s="87">
        <v>51737</v>
      </c>
      <c r="X207" s="87">
        <v>1162</v>
      </c>
      <c r="Y207" s="87">
        <v>938</v>
      </c>
      <c r="Z207" s="87">
        <v>5433</v>
      </c>
      <c r="AA207" s="155">
        <v>198867</v>
      </c>
      <c r="AB207" s="155"/>
      <c r="AC207" s="155">
        <v>14704</v>
      </c>
      <c r="AD207" s="155"/>
      <c r="AE207" s="87">
        <v>248</v>
      </c>
    </row>
    <row r="208" spans="1:33" ht="16.5" customHeight="1">
      <c r="B208" s="29"/>
      <c r="C208" s="9"/>
      <c r="D208" s="31" t="s">
        <v>77</v>
      </c>
      <c r="E208" s="32">
        <v>133.69999999999999</v>
      </c>
      <c r="F208" s="32">
        <v>132.80000000000001</v>
      </c>
      <c r="G208" s="33">
        <v>133.5</v>
      </c>
      <c r="H208" s="33">
        <v>132.80000000000001</v>
      </c>
      <c r="I208" s="33">
        <v>134.5</v>
      </c>
      <c r="J208" s="33">
        <v>134.1</v>
      </c>
      <c r="K208" s="33">
        <v>133.80000000000001</v>
      </c>
      <c r="L208" s="33">
        <v>132.6</v>
      </c>
      <c r="M208" s="50">
        <v>133.9</v>
      </c>
      <c r="N208" s="50">
        <v>133.1</v>
      </c>
      <c r="Q208" s="192"/>
      <c r="R208" s="192"/>
      <c r="S208" s="162" t="s">
        <v>434</v>
      </c>
      <c r="T208" s="163"/>
      <c r="U208" s="88">
        <v>101438</v>
      </c>
      <c r="V208" s="88">
        <v>60918</v>
      </c>
      <c r="W208" s="88">
        <v>53249</v>
      </c>
      <c r="X208" s="88">
        <v>688</v>
      </c>
      <c r="Y208" s="88">
        <v>1125</v>
      </c>
      <c r="Z208" s="88">
        <v>5857</v>
      </c>
      <c r="AA208" s="155">
        <v>193896</v>
      </c>
      <c r="AB208" s="155"/>
      <c r="AC208" s="155">
        <v>15342</v>
      </c>
      <c r="AD208" s="155"/>
      <c r="AE208" s="88">
        <v>232</v>
      </c>
    </row>
    <row r="209" spans="2:31" ht="16.5" customHeight="1">
      <c r="B209" s="29"/>
      <c r="C209" s="9"/>
      <c r="D209" s="31" t="s">
        <v>78</v>
      </c>
      <c r="E209" s="32">
        <v>138.80000000000001</v>
      </c>
      <c r="F209" s="32">
        <v>137.9</v>
      </c>
      <c r="G209" s="33">
        <v>139</v>
      </c>
      <c r="H209" s="33">
        <v>138.1</v>
      </c>
      <c r="I209" s="33">
        <v>140.1</v>
      </c>
      <c r="J209" s="33">
        <v>139.9</v>
      </c>
      <c r="K209" s="33">
        <v>139.30000000000001</v>
      </c>
      <c r="L209" s="33">
        <v>138.4</v>
      </c>
      <c r="M209" s="50">
        <v>139.69999999999999</v>
      </c>
      <c r="N209" s="50">
        <v>138.19999999999999</v>
      </c>
      <c r="Q209" s="192"/>
      <c r="R209" s="192"/>
      <c r="S209" s="164" t="s">
        <v>435</v>
      </c>
      <c r="T209" s="165"/>
      <c r="U209" s="94">
        <v>103779</v>
      </c>
      <c r="V209" s="94">
        <v>66931</v>
      </c>
      <c r="W209" s="94">
        <v>58583</v>
      </c>
      <c r="X209" s="94">
        <v>867</v>
      </c>
      <c r="Y209" s="94">
        <v>1080</v>
      </c>
      <c r="Z209" s="94">
        <v>6401</v>
      </c>
      <c r="AA209" s="173">
        <v>213435</v>
      </c>
      <c r="AB209" s="173"/>
      <c r="AC209" s="173">
        <v>17544</v>
      </c>
      <c r="AD209" s="173"/>
      <c r="AE209" s="94">
        <v>275</v>
      </c>
    </row>
    <row r="210" spans="2:31" ht="16.5" customHeight="1">
      <c r="B210" s="29"/>
      <c r="C210" s="9"/>
      <c r="D210" s="31" t="s">
        <v>79</v>
      </c>
      <c r="E210" s="32">
        <v>145.19999999999999</v>
      </c>
      <c r="F210" s="32">
        <v>143.69999999999999</v>
      </c>
      <c r="G210" s="33">
        <v>145.19999999999999</v>
      </c>
      <c r="H210" s="33">
        <v>144.1</v>
      </c>
      <c r="I210" s="33">
        <v>146.6</v>
      </c>
      <c r="J210" s="33">
        <v>146.19999999999999</v>
      </c>
      <c r="K210" s="33">
        <v>145.9</v>
      </c>
      <c r="L210" s="33">
        <v>145.1</v>
      </c>
      <c r="M210" s="50">
        <v>146.1</v>
      </c>
      <c r="N210" s="50">
        <v>145.1</v>
      </c>
      <c r="Q210" s="192"/>
      <c r="R210" s="192"/>
      <c r="S210" s="193"/>
      <c r="T210" s="194"/>
      <c r="U210" s="88"/>
      <c r="V210" s="88"/>
      <c r="W210" s="88"/>
      <c r="X210" s="88"/>
      <c r="Y210" s="88"/>
      <c r="Z210" s="88"/>
      <c r="AA210" s="155"/>
      <c r="AB210" s="155"/>
      <c r="AC210" s="155"/>
      <c r="AD210" s="155"/>
      <c r="AE210" s="88"/>
    </row>
    <row r="211" spans="2:31" ht="16.5" customHeight="1">
      <c r="B211" s="29"/>
      <c r="C211" s="9"/>
      <c r="D211" s="31" t="s">
        <v>80</v>
      </c>
      <c r="E211" s="32">
        <v>152.69999999999999</v>
      </c>
      <c r="F211" s="32">
        <v>151.30000000000001</v>
      </c>
      <c r="G211" s="33">
        <v>152.80000000000001</v>
      </c>
      <c r="H211" s="33">
        <v>150.9</v>
      </c>
      <c r="I211" s="33">
        <v>154.30000000000001</v>
      </c>
      <c r="J211" s="33">
        <v>153.69999999999999</v>
      </c>
      <c r="K211" s="33">
        <v>153.6</v>
      </c>
      <c r="L211" s="33">
        <v>152.5</v>
      </c>
      <c r="M211" s="50">
        <v>154</v>
      </c>
      <c r="N211" s="50">
        <v>153</v>
      </c>
      <c r="Q211" s="192" t="s">
        <v>515</v>
      </c>
      <c r="R211" s="192"/>
      <c r="S211" s="162" t="s">
        <v>6</v>
      </c>
      <c r="T211" s="163"/>
      <c r="U211" s="88">
        <v>0</v>
      </c>
      <c r="V211" s="88">
        <v>161269</v>
      </c>
      <c r="W211" s="88">
        <v>145377</v>
      </c>
      <c r="X211" s="88">
        <v>5324</v>
      </c>
      <c r="Y211" s="88">
        <v>1507</v>
      </c>
      <c r="Z211" s="88">
        <v>9061</v>
      </c>
      <c r="AA211" s="155">
        <v>455669</v>
      </c>
      <c r="AB211" s="155"/>
      <c r="AC211" s="155">
        <v>0</v>
      </c>
      <c r="AD211" s="155"/>
      <c r="AE211" s="88">
        <v>365</v>
      </c>
    </row>
    <row r="212" spans="2:31" ht="16.5" customHeight="1">
      <c r="B212" s="29"/>
      <c r="C212" s="9"/>
      <c r="D212" s="31" t="s">
        <v>81</v>
      </c>
      <c r="E212" s="32">
        <v>159.80000000000001</v>
      </c>
      <c r="F212" s="32">
        <v>158.69999999999999</v>
      </c>
      <c r="G212" s="33">
        <v>160</v>
      </c>
      <c r="H212" s="33">
        <v>158.69999999999999</v>
      </c>
      <c r="I212" s="33">
        <v>161.4</v>
      </c>
      <c r="J212" s="33">
        <v>160.19999999999999</v>
      </c>
      <c r="K212" s="33">
        <v>160.6</v>
      </c>
      <c r="L212" s="33">
        <v>159.9</v>
      </c>
      <c r="M212" s="50">
        <v>160.9</v>
      </c>
      <c r="N212" s="50">
        <v>159.80000000000001</v>
      </c>
      <c r="Q212" s="192"/>
      <c r="R212" s="192"/>
      <c r="S212" s="162" t="s">
        <v>7</v>
      </c>
      <c r="T212" s="163"/>
      <c r="U212" s="88">
        <v>0</v>
      </c>
      <c r="V212" s="88">
        <v>130353</v>
      </c>
      <c r="W212" s="88">
        <v>120448</v>
      </c>
      <c r="X212" s="88">
        <v>3338</v>
      </c>
      <c r="Y212" s="88">
        <v>1178</v>
      </c>
      <c r="Z212" s="88">
        <v>5389</v>
      </c>
      <c r="AA212" s="155">
        <v>363366</v>
      </c>
      <c r="AB212" s="155"/>
      <c r="AC212" s="155">
        <v>0</v>
      </c>
      <c r="AD212" s="155"/>
      <c r="AE212" s="88">
        <v>336</v>
      </c>
    </row>
    <row r="213" spans="2:31" ht="16.5" customHeight="1">
      <c r="B213" s="29"/>
      <c r="C213" s="9"/>
      <c r="D213" s="31" t="s">
        <v>82</v>
      </c>
      <c r="E213" s="32">
        <v>165.3</v>
      </c>
      <c r="F213" s="32">
        <v>165</v>
      </c>
      <c r="G213" s="33">
        <v>165.4</v>
      </c>
      <c r="H213" s="33">
        <v>164.9</v>
      </c>
      <c r="I213" s="33">
        <v>166.1</v>
      </c>
      <c r="J213" s="33">
        <v>165.4</v>
      </c>
      <c r="K213" s="33">
        <v>165.7</v>
      </c>
      <c r="L213" s="33">
        <v>164.5</v>
      </c>
      <c r="M213" s="50">
        <v>165.8</v>
      </c>
      <c r="N213" s="50">
        <v>165.3</v>
      </c>
      <c r="Q213" s="192"/>
      <c r="R213" s="192"/>
      <c r="S213" s="162" t="s">
        <v>8</v>
      </c>
      <c r="T213" s="163"/>
      <c r="U213" s="88">
        <v>0</v>
      </c>
      <c r="V213" s="88">
        <v>102552</v>
      </c>
      <c r="W213" s="88">
        <v>93991</v>
      </c>
      <c r="X213" s="88">
        <v>3181</v>
      </c>
      <c r="Y213" s="88">
        <v>714</v>
      </c>
      <c r="Z213" s="88">
        <v>4666</v>
      </c>
      <c r="AA213" s="155">
        <v>292627</v>
      </c>
      <c r="AB213" s="155"/>
      <c r="AC213" s="155">
        <v>0</v>
      </c>
      <c r="AD213" s="155"/>
      <c r="AE213" s="88">
        <v>316</v>
      </c>
    </row>
    <row r="214" spans="2:31" ht="16.5" customHeight="1">
      <c r="B214" s="29"/>
      <c r="C214" s="11"/>
      <c r="D214" s="36"/>
      <c r="E214" s="55"/>
      <c r="M214" s="4"/>
      <c r="N214" s="4"/>
      <c r="Q214" s="192"/>
      <c r="R214" s="192"/>
      <c r="S214" s="162" t="s">
        <v>434</v>
      </c>
      <c r="T214" s="163"/>
      <c r="U214" s="88">
        <v>0</v>
      </c>
      <c r="V214" s="88">
        <v>98169</v>
      </c>
      <c r="W214" s="88">
        <v>90112</v>
      </c>
      <c r="X214" s="88">
        <v>2425</v>
      </c>
      <c r="Y214" s="88">
        <v>1299</v>
      </c>
      <c r="Z214" s="88">
        <v>4333</v>
      </c>
      <c r="AA214" s="155">
        <v>273232</v>
      </c>
      <c r="AB214" s="155"/>
      <c r="AC214" s="155">
        <v>0</v>
      </c>
      <c r="AD214" s="155"/>
      <c r="AE214" s="88">
        <v>300</v>
      </c>
    </row>
    <row r="215" spans="2:31" ht="16.5" customHeight="1">
      <c r="B215" s="29"/>
      <c r="C215" s="30" t="s">
        <v>12</v>
      </c>
      <c r="D215" s="31" t="s">
        <v>74</v>
      </c>
      <c r="E215" s="32">
        <v>115.6</v>
      </c>
      <c r="F215" s="32">
        <v>114.4</v>
      </c>
      <c r="G215" s="33">
        <v>115.6</v>
      </c>
      <c r="H215" s="33">
        <v>114.5</v>
      </c>
      <c r="I215" s="33">
        <v>116.7</v>
      </c>
      <c r="J215" s="33">
        <v>116.4</v>
      </c>
      <c r="K215" s="33">
        <v>115.8</v>
      </c>
      <c r="L215" s="33">
        <v>114.7</v>
      </c>
      <c r="M215" s="50">
        <v>116</v>
      </c>
      <c r="N215" s="50">
        <v>115.7</v>
      </c>
      <c r="Q215" s="192"/>
      <c r="R215" s="192"/>
      <c r="S215" s="164" t="s">
        <v>435</v>
      </c>
      <c r="T215" s="165"/>
      <c r="U215" s="94">
        <v>0</v>
      </c>
      <c r="V215" s="94">
        <v>104211</v>
      </c>
      <c r="W215" s="94">
        <v>96430</v>
      </c>
      <c r="X215" s="94">
        <v>2102</v>
      </c>
      <c r="Y215" s="94">
        <v>1031</v>
      </c>
      <c r="Z215" s="94">
        <v>4648</v>
      </c>
      <c r="AA215" s="173">
        <v>282845</v>
      </c>
      <c r="AB215" s="173"/>
      <c r="AC215" s="173">
        <v>0</v>
      </c>
      <c r="AD215" s="173"/>
      <c r="AE215" s="94">
        <v>364</v>
      </c>
    </row>
    <row r="216" spans="2:31" ht="16.5" customHeight="1">
      <c r="B216" s="29"/>
      <c r="C216" s="9"/>
      <c r="D216" s="31" t="s">
        <v>75</v>
      </c>
      <c r="E216" s="32">
        <v>121.5</v>
      </c>
      <c r="F216" s="32">
        <v>120.6</v>
      </c>
      <c r="G216" s="33">
        <v>121.4</v>
      </c>
      <c r="H216" s="33">
        <v>120.4</v>
      </c>
      <c r="I216" s="33">
        <v>122.6</v>
      </c>
      <c r="J216" s="33">
        <v>122.2</v>
      </c>
      <c r="K216" s="33">
        <v>121.8</v>
      </c>
      <c r="L216" s="33">
        <v>120.9</v>
      </c>
      <c r="M216" s="50">
        <v>122</v>
      </c>
      <c r="N216" s="50">
        <v>120.9</v>
      </c>
      <c r="Q216" s="192"/>
      <c r="R216" s="192"/>
      <c r="S216" s="193"/>
      <c r="T216" s="194"/>
      <c r="U216" s="88"/>
      <c r="V216" s="88"/>
      <c r="W216" s="88"/>
      <c r="X216" s="88"/>
      <c r="Y216" s="88"/>
      <c r="Z216" s="88"/>
      <c r="AA216" s="155"/>
      <c r="AB216" s="155"/>
      <c r="AC216" s="155"/>
      <c r="AD216" s="155"/>
      <c r="AE216" s="88"/>
    </row>
    <row r="217" spans="2:31" ht="16.5" customHeight="1">
      <c r="B217" s="29"/>
      <c r="C217" s="9"/>
      <c r="D217" s="31" t="s">
        <v>76</v>
      </c>
      <c r="E217" s="32">
        <v>127.3</v>
      </c>
      <c r="F217" s="32">
        <v>126.4</v>
      </c>
      <c r="G217" s="33">
        <v>127.3</v>
      </c>
      <c r="H217" s="33">
        <v>126.4</v>
      </c>
      <c r="I217" s="33">
        <v>128.5</v>
      </c>
      <c r="J217" s="33">
        <v>128.19999999999999</v>
      </c>
      <c r="K217" s="33">
        <v>127.6</v>
      </c>
      <c r="L217" s="33">
        <v>126.7</v>
      </c>
      <c r="M217" s="50">
        <v>128.1</v>
      </c>
      <c r="N217" s="50">
        <v>127.1</v>
      </c>
      <c r="Q217" s="192" t="s">
        <v>95</v>
      </c>
      <c r="R217" s="192"/>
      <c r="S217" s="162" t="s">
        <v>6</v>
      </c>
      <c r="T217" s="163"/>
      <c r="U217" s="88">
        <v>0</v>
      </c>
      <c r="V217" s="88">
        <v>69250</v>
      </c>
      <c r="W217" s="88">
        <v>61740</v>
      </c>
      <c r="X217" s="88">
        <v>725</v>
      </c>
      <c r="Y217" s="88">
        <v>841</v>
      </c>
      <c r="Z217" s="88">
        <v>5944</v>
      </c>
      <c r="AA217" s="155">
        <v>245138</v>
      </c>
      <c r="AB217" s="155"/>
      <c r="AC217" s="155">
        <v>5870</v>
      </c>
      <c r="AD217" s="155"/>
      <c r="AE217" s="88">
        <v>280</v>
      </c>
    </row>
    <row r="218" spans="2:31" ht="16.5" customHeight="1">
      <c r="B218" s="29"/>
      <c r="C218" s="9"/>
      <c r="D218" s="31" t="s">
        <v>77</v>
      </c>
      <c r="E218" s="32">
        <v>133.4</v>
      </c>
      <c r="F218" s="32">
        <v>132.1</v>
      </c>
      <c r="G218" s="33">
        <v>133.4</v>
      </c>
      <c r="H218" s="33">
        <v>132.6</v>
      </c>
      <c r="I218" s="33">
        <v>134.80000000000001</v>
      </c>
      <c r="J218" s="33">
        <v>134.6</v>
      </c>
      <c r="K218" s="33">
        <v>134.1</v>
      </c>
      <c r="L218" s="33">
        <v>133.1</v>
      </c>
      <c r="M218" s="50">
        <v>134.5</v>
      </c>
      <c r="N218" s="50">
        <v>133.1</v>
      </c>
      <c r="Q218" s="192"/>
      <c r="R218" s="192"/>
      <c r="S218" s="162" t="s">
        <v>7</v>
      </c>
      <c r="T218" s="163"/>
      <c r="U218" s="88">
        <v>0</v>
      </c>
      <c r="V218" s="88">
        <v>57910</v>
      </c>
      <c r="W218" s="88">
        <v>52122</v>
      </c>
      <c r="X218" s="88">
        <v>570</v>
      </c>
      <c r="Y218" s="88">
        <v>691</v>
      </c>
      <c r="Z218" s="88">
        <v>4527</v>
      </c>
      <c r="AA218" s="155">
        <v>198974</v>
      </c>
      <c r="AB218" s="155"/>
      <c r="AC218" s="155">
        <v>5622</v>
      </c>
      <c r="AD218" s="155"/>
      <c r="AE218" s="88">
        <v>255</v>
      </c>
    </row>
    <row r="219" spans="2:31" ht="16.5" customHeight="1">
      <c r="B219" s="29"/>
      <c r="C219" s="9"/>
      <c r="D219" s="31" t="s">
        <v>78</v>
      </c>
      <c r="E219" s="32">
        <v>140.1</v>
      </c>
      <c r="F219" s="32">
        <v>138.80000000000001</v>
      </c>
      <c r="G219" s="33">
        <v>140.19999999999999</v>
      </c>
      <c r="H219" s="33">
        <v>138.9</v>
      </c>
      <c r="I219" s="33">
        <v>141.5</v>
      </c>
      <c r="J219" s="33">
        <v>141.4</v>
      </c>
      <c r="K219" s="33">
        <v>140.9</v>
      </c>
      <c r="L219" s="33">
        <v>140.1</v>
      </c>
      <c r="M219" s="50">
        <v>141.4</v>
      </c>
      <c r="N219" s="50">
        <v>140.19999999999999</v>
      </c>
      <c r="Q219" s="192"/>
      <c r="R219" s="192"/>
      <c r="S219" s="162" t="s">
        <v>8</v>
      </c>
      <c r="T219" s="163"/>
      <c r="U219" s="88">
        <v>0</v>
      </c>
      <c r="V219" s="88">
        <v>53983</v>
      </c>
      <c r="W219" s="88">
        <v>49033</v>
      </c>
      <c r="X219" s="88">
        <v>614</v>
      </c>
      <c r="Y219" s="88">
        <v>672</v>
      </c>
      <c r="Z219" s="88">
        <v>3664</v>
      </c>
      <c r="AA219" s="155">
        <v>185528</v>
      </c>
      <c r="AB219" s="155"/>
      <c r="AC219" s="155">
        <v>4119</v>
      </c>
      <c r="AD219" s="155"/>
      <c r="AE219" s="88">
        <v>251</v>
      </c>
    </row>
    <row r="220" spans="2:31" ht="16.5" customHeight="1">
      <c r="B220" s="29"/>
      <c r="C220" s="9"/>
      <c r="D220" s="31" t="s">
        <v>79</v>
      </c>
      <c r="E220" s="32">
        <v>146.80000000000001</v>
      </c>
      <c r="F220" s="32">
        <v>145.69999999999999</v>
      </c>
      <c r="G220" s="33">
        <v>146.6</v>
      </c>
      <c r="H220" s="33">
        <v>145.5</v>
      </c>
      <c r="I220" s="33">
        <v>148</v>
      </c>
      <c r="J220" s="33">
        <v>147.30000000000001</v>
      </c>
      <c r="K220" s="33">
        <v>147.30000000000001</v>
      </c>
      <c r="L220" s="33">
        <v>146.5</v>
      </c>
      <c r="M220" s="50">
        <v>147.9</v>
      </c>
      <c r="N220" s="50">
        <v>146.9</v>
      </c>
      <c r="Q220" s="192"/>
      <c r="R220" s="192"/>
      <c r="S220" s="162" t="s">
        <v>438</v>
      </c>
      <c r="T220" s="163"/>
      <c r="U220" s="88">
        <v>0</v>
      </c>
      <c r="V220" s="88">
        <v>54839</v>
      </c>
      <c r="W220" s="88">
        <v>50037</v>
      </c>
      <c r="X220" s="88">
        <v>698</v>
      </c>
      <c r="Y220" s="88">
        <v>756</v>
      </c>
      <c r="Z220" s="88">
        <v>3348</v>
      </c>
      <c r="AA220" s="155">
        <v>183624</v>
      </c>
      <c r="AB220" s="155"/>
      <c r="AC220" s="155">
        <v>4345</v>
      </c>
      <c r="AD220" s="155"/>
      <c r="AE220" s="88">
        <v>234</v>
      </c>
    </row>
    <row r="221" spans="2:31" ht="16.5" customHeight="1">
      <c r="B221" s="29"/>
      <c r="C221" s="9"/>
      <c r="D221" s="31" t="s">
        <v>80</v>
      </c>
      <c r="E221" s="32">
        <v>151.9</v>
      </c>
      <c r="F221" s="32">
        <v>151.4</v>
      </c>
      <c r="G221" s="33">
        <v>151.9</v>
      </c>
      <c r="H221" s="33">
        <v>150.80000000000001</v>
      </c>
      <c r="I221" s="33">
        <v>152.6</v>
      </c>
      <c r="J221" s="33">
        <v>151.6</v>
      </c>
      <c r="K221" s="33">
        <v>152.1</v>
      </c>
      <c r="L221" s="33">
        <v>151</v>
      </c>
      <c r="M221" s="50">
        <v>152.19999999999999</v>
      </c>
      <c r="N221" s="50">
        <v>151.5</v>
      </c>
      <c r="Q221" s="192"/>
      <c r="R221" s="192"/>
      <c r="S221" s="164" t="s">
        <v>439</v>
      </c>
      <c r="T221" s="165"/>
      <c r="U221" s="94">
        <v>0</v>
      </c>
      <c r="V221" s="94">
        <v>59480</v>
      </c>
      <c r="W221" s="94">
        <v>54424</v>
      </c>
      <c r="X221" s="94">
        <v>704</v>
      </c>
      <c r="Y221" s="94">
        <v>729</v>
      </c>
      <c r="Z221" s="94">
        <v>3623</v>
      </c>
      <c r="AA221" s="173">
        <v>198440</v>
      </c>
      <c r="AB221" s="173"/>
      <c r="AC221" s="173">
        <v>4045</v>
      </c>
      <c r="AD221" s="173"/>
      <c r="AE221" s="94">
        <v>278</v>
      </c>
    </row>
    <row r="222" spans="2:31" ht="16.5" customHeight="1">
      <c r="B222" s="29"/>
      <c r="C222" s="9"/>
      <c r="D222" s="31" t="s">
        <v>81</v>
      </c>
      <c r="E222" s="32">
        <v>154.9</v>
      </c>
      <c r="F222" s="32">
        <v>153.9</v>
      </c>
      <c r="G222" s="33">
        <v>154.80000000000001</v>
      </c>
      <c r="H222" s="33">
        <v>154.6</v>
      </c>
      <c r="I222" s="33">
        <v>155.19999999999999</v>
      </c>
      <c r="J222" s="33">
        <v>154.6</v>
      </c>
      <c r="K222" s="33">
        <v>155</v>
      </c>
      <c r="L222" s="33">
        <v>154</v>
      </c>
      <c r="M222" s="50">
        <v>154.9</v>
      </c>
      <c r="N222" s="50">
        <v>154</v>
      </c>
      <c r="Q222" s="192"/>
      <c r="R222" s="192"/>
      <c r="S222" s="193"/>
      <c r="T222" s="194"/>
      <c r="U222" s="88"/>
      <c r="V222" s="88"/>
      <c r="W222" s="88"/>
      <c r="X222" s="88"/>
      <c r="Y222" s="88"/>
      <c r="Z222" s="88"/>
      <c r="AA222" s="155"/>
      <c r="AB222" s="155"/>
      <c r="AC222" s="155"/>
      <c r="AD222" s="155"/>
      <c r="AE222" s="88"/>
    </row>
    <row r="223" spans="2:31" ht="16.5" customHeight="1">
      <c r="B223" s="29"/>
      <c r="C223" s="9"/>
      <c r="D223" s="31" t="s">
        <v>82</v>
      </c>
      <c r="E223" s="32">
        <v>156.6</v>
      </c>
      <c r="F223" s="32">
        <v>155.9</v>
      </c>
      <c r="G223" s="33">
        <v>156.5</v>
      </c>
      <c r="H223" s="33">
        <v>155.6</v>
      </c>
      <c r="I223" s="33">
        <v>156.69999999999999</v>
      </c>
      <c r="J223" s="33">
        <v>156.6</v>
      </c>
      <c r="K223" s="33">
        <v>156.5</v>
      </c>
      <c r="L223" s="33">
        <v>155.80000000000001</v>
      </c>
      <c r="M223" s="50">
        <v>156.5</v>
      </c>
      <c r="N223" s="50">
        <v>155.6</v>
      </c>
      <c r="Q223" s="192" t="s">
        <v>96</v>
      </c>
      <c r="R223" s="192"/>
      <c r="S223" s="162" t="s">
        <v>6</v>
      </c>
      <c r="T223" s="163"/>
      <c r="U223" s="88">
        <v>0</v>
      </c>
      <c r="V223" s="88">
        <v>8946</v>
      </c>
      <c r="W223" s="88">
        <v>7814</v>
      </c>
      <c r="X223" s="88">
        <v>313</v>
      </c>
      <c r="Y223" s="88">
        <v>420</v>
      </c>
      <c r="Z223" s="88">
        <v>399</v>
      </c>
      <c r="AA223" s="155">
        <v>26578</v>
      </c>
      <c r="AB223" s="155"/>
      <c r="AC223" s="155">
        <v>721</v>
      </c>
      <c r="AD223" s="155"/>
      <c r="AE223" s="88">
        <v>282</v>
      </c>
    </row>
    <row r="224" spans="2:31" ht="16.5" customHeight="1">
      <c r="B224" s="29"/>
      <c r="C224" s="9"/>
      <c r="D224" s="8"/>
      <c r="M224" s="4"/>
      <c r="N224" s="4"/>
      <c r="Q224" s="192"/>
      <c r="R224" s="192"/>
      <c r="S224" s="162" t="s">
        <v>7</v>
      </c>
      <c r="T224" s="163"/>
      <c r="U224" s="88">
        <v>0</v>
      </c>
      <c r="V224" s="88">
        <v>8242</v>
      </c>
      <c r="W224" s="88">
        <v>7342</v>
      </c>
      <c r="X224" s="88">
        <v>486</v>
      </c>
      <c r="Y224" s="88">
        <v>174</v>
      </c>
      <c r="Z224" s="88">
        <v>240</v>
      </c>
      <c r="AA224" s="155">
        <v>22861</v>
      </c>
      <c r="AB224" s="155"/>
      <c r="AC224" s="155">
        <v>748</v>
      </c>
      <c r="AD224" s="155"/>
      <c r="AE224" s="88">
        <v>257</v>
      </c>
    </row>
    <row r="225" spans="2:31" ht="16.5" customHeight="1">
      <c r="B225" s="29" t="s">
        <v>411</v>
      </c>
      <c r="C225" s="30" t="s">
        <v>11</v>
      </c>
      <c r="D225" s="31" t="s">
        <v>74</v>
      </c>
      <c r="E225" s="32">
        <v>21.4</v>
      </c>
      <c r="F225" s="32">
        <v>20.8</v>
      </c>
      <c r="G225" s="33">
        <v>21.4</v>
      </c>
      <c r="H225" s="33">
        <v>21</v>
      </c>
      <c r="I225" s="33">
        <v>22</v>
      </c>
      <c r="J225" s="33">
        <v>21.9</v>
      </c>
      <c r="K225" s="33">
        <v>21.7</v>
      </c>
      <c r="L225" s="33">
        <v>21.5</v>
      </c>
      <c r="M225" s="50">
        <v>21.8</v>
      </c>
      <c r="N225" s="50">
        <v>21.6</v>
      </c>
      <c r="Q225" s="192"/>
      <c r="R225" s="192"/>
      <c r="S225" s="162" t="s">
        <v>8</v>
      </c>
      <c r="T225" s="163"/>
      <c r="U225" s="88">
        <v>0</v>
      </c>
      <c r="V225" s="88">
        <v>7814</v>
      </c>
      <c r="W225" s="88">
        <v>6996</v>
      </c>
      <c r="X225" s="88">
        <v>443</v>
      </c>
      <c r="Y225" s="88">
        <v>102</v>
      </c>
      <c r="Z225" s="88">
        <v>273</v>
      </c>
      <c r="AA225" s="155">
        <v>22156</v>
      </c>
      <c r="AB225" s="155"/>
      <c r="AC225" s="155">
        <v>513</v>
      </c>
      <c r="AD225" s="155"/>
      <c r="AE225" s="88">
        <v>251</v>
      </c>
    </row>
    <row r="226" spans="2:31" ht="16.5" customHeight="1">
      <c r="B226" s="29"/>
      <c r="C226" s="9"/>
      <c r="D226" s="31" t="s">
        <v>75</v>
      </c>
      <c r="E226" s="32">
        <v>24.1</v>
      </c>
      <c r="F226" s="32">
        <v>23.6</v>
      </c>
      <c r="G226" s="33">
        <v>24.2</v>
      </c>
      <c r="H226" s="33">
        <v>23.6</v>
      </c>
      <c r="I226" s="33">
        <v>24.9</v>
      </c>
      <c r="J226" s="33">
        <v>24.7</v>
      </c>
      <c r="K226" s="33">
        <v>24.5</v>
      </c>
      <c r="L226" s="33">
        <v>24</v>
      </c>
      <c r="M226" s="50">
        <v>24.6</v>
      </c>
      <c r="N226" s="50">
        <v>24.5</v>
      </c>
      <c r="Q226" s="192"/>
      <c r="R226" s="192"/>
      <c r="S226" s="162" t="s">
        <v>434</v>
      </c>
      <c r="T226" s="163"/>
      <c r="U226" s="88">
        <v>0</v>
      </c>
      <c r="V226" s="88">
        <v>7798</v>
      </c>
      <c r="W226" s="88">
        <v>6860</v>
      </c>
      <c r="X226" s="88">
        <v>417</v>
      </c>
      <c r="Y226" s="83">
        <v>121</v>
      </c>
      <c r="Z226" s="88">
        <v>400</v>
      </c>
      <c r="AA226" s="155">
        <v>21260</v>
      </c>
      <c r="AB226" s="155"/>
      <c r="AC226" s="155">
        <v>353</v>
      </c>
      <c r="AD226" s="155"/>
      <c r="AE226" s="88">
        <v>234</v>
      </c>
    </row>
    <row r="227" spans="2:31" ht="16.5" customHeight="1">
      <c r="B227" s="29"/>
      <c r="C227" s="9"/>
      <c r="D227" s="31" t="s">
        <v>76</v>
      </c>
      <c r="E227" s="32">
        <v>27.2</v>
      </c>
      <c r="F227" s="32">
        <v>27</v>
      </c>
      <c r="G227" s="33">
        <v>27.3</v>
      </c>
      <c r="H227" s="33">
        <v>26.6</v>
      </c>
      <c r="I227" s="33">
        <v>28.4</v>
      </c>
      <c r="J227" s="33">
        <v>27.9</v>
      </c>
      <c r="K227" s="33">
        <v>27.7</v>
      </c>
      <c r="L227" s="33">
        <v>27.2</v>
      </c>
      <c r="M227" s="50">
        <v>28</v>
      </c>
      <c r="N227" s="50">
        <v>27.3</v>
      </c>
      <c r="Q227" s="192"/>
      <c r="R227" s="192"/>
      <c r="S227" s="164" t="s">
        <v>435</v>
      </c>
      <c r="T227" s="165"/>
      <c r="U227" s="94">
        <v>0</v>
      </c>
      <c r="V227" s="94">
        <v>8291</v>
      </c>
      <c r="W227" s="94">
        <v>7527</v>
      </c>
      <c r="X227" s="94">
        <v>355</v>
      </c>
      <c r="Y227" s="84">
        <v>38</v>
      </c>
      <c r="Z227" s="94">
        <v>371</v>
      </c>
      <c r="AA227" s="173">
        <v>21450</v>
      </c>
      <c r="AB227" s="173"/>
      <c r="AC227" s="173">
        <v>146</v>
      </c>
      <c r="AD227" s="173"/>
      <c r="AE227" s="94">
        <v>281</v>
      </c>
    </row>
    <row r="228" spans="2:31" ht="16.5" customHeight="1">
      <c r="B228" s="29"/>
      <c r="C228" s="9"/>
      <c r="D228" s="31" t="s">
        <v>77</v>
      </c>
      <c r="E228" s="32">
        <v>30.7</v>
      </c>
      <c r="F228" s="32">
        <v>30</v>
      </c>
      <c r="G228" s="33">
        <v>30.7</v>
      </c>
      <c r="H228" s="33">
        <v>30.4</v>
      </c>
      <c r="I228" s="33">
        <v>32</v>
      </c>
      <c r="J228" s="33">
        <v>31.4</v>
      </c>
      <c r="K228" s="33">
        <v>31.3</v>
      </c>
      <c r="L228" s="33">
        <v>30.5</v>
      </c>
      <c r="M228" s="50">
        <v>31.5</v>
      </c>
      <c r="N228" s="50">
        <v>30.9</v>
      </c>
      <c r="Q228" s="192"/>
      <c r="R228" s="192"/>
      <c r="S228" s="193"/>
      <c r="T228" s="194"/>
      <c r="U228" s="88"/>
      <c r="V228" s="88"/>
      <c r="W228" s="88"/>
      <c r="X228" s="88"/>
      <c r="Y228" s="88"/>
      <c r="Z228" s="88"/>
      <c r="AA228" s="155"/>
      <c r="AB228" s="155"/>
      <c r="AC228" s="155"/>
      <c r="AD228" s="155"/>
      <c r="AE228" s="88"/>
    </row>
    <row r="229" spans="2:31" ht="16.5" customHeight="1">
      <c r="B229" s="29"/>
      <c r="C229" s="9"/>
      <c r="D229" s="31" t="s">
        <v>78</v>
      </c>
      <c r="E229" s="32">
        <v>34.1</v>
      </c>
      <c r="F229" s="32">
        <v>33.5</v>
      </c>
      <c r="G229" s="33">
        <v>34.4</v>
      </c>
      <c r="H229" s="33">
        <v>33.6</v>
      </c>
      <c r="I229" s="33">
        <v>35.9</v>
      </c>
      <c r="J229" s="33">
        <v>36</v>
      </c>
      <c r="K229" s="33">
        <v>35.1</v>
      </c>
      <c r="L229" s="33">
        <v>34.1</v>
      </c>
      <c r="M229" s="50">
        <v>35.700000000000003</v>
      </c>
      <c r="N229" s="50">
        <v>34.5</v>
      </c>
      <c r="Q229" s="192" t="s">
        <v>97</v>
      </c>
      <c r="R229" s="192"/>
      <c r="S229" s="162" t="s">
        <v>6</v>
      </c>
      <c r="T229" s="163"/>
      <c r="U229" s="88">
        <v>0</v>
      </c>
      <c r="V229" s="88">
        <v>27161</v>
      </c>
      <c r="W229" s="88">
        <v>23700</v>
      </c>
      <c r="X229" s="88">
        <v>355</v>
      </c>
      <c r="Y229" s="88">
        <v>427</v>
      </c>
      <c r="Z229" s="88">
        <v>2679</v>
      </c>
      <c r="AA229" s="155">
        <v>107688</v>
      </c>
      <c r="AB229" s="155"/>
      <c r="AC229" s="155">
        <v>4612</v>
      </c>
      <c r="AD229" s="155"/>
      <c r="AE229" s="88">
        <v>277</v>
      </c>
    </row>
    <row r="230" spans="2:31" ht="16.5" customHeight="1">
      <c r="B230" s="29"/>
      <c r="C230" s="9"/>
      <c r="D230" s="31" t="s">
        <v>79</v>
      </c>
      <c r="E230" s="32">
        <v>38.4</v>
      </c>
      <c r="F230" s="32">
        <v>37.1</v>
      </c>
      <c r="G230" s="33">
        <v>38.700000000000003</v>
      </c>
      <c r="H230" s="33">
        <v>37.799999999999997</v>
      </c>
      <c r="I230" s="33">
        <v>40.4</v>
      </c>
      <c r="J230" s="33">
        <v>39.9</v>
      </c>
      <c r="K230" s="33">
        <v>39.6</v>
      </c>
      <c r="L230" s="33">
        <v>39.200000000000003</v>
      </c>
      <c r="M230" s="50">
        <v>40</v>
      </c>
      <c r="N230" s="50">
        <v>38.799999999999997</v>
      </c>
      <c r="Q230" s="192"/>
      <c r="R230" s="192"/>
      <c r="S230" s="162" t="s">
        <v>7</v>
      </c>
      <c r="T230" s="163"/>
      <c r="U230" s="88">
        <v>0</v>
      </c>
      <c r="V230" s="88">
        <v>24556</v>
      </c>
      <c r="W230" s="88">
        <v>21157</v>
      </c>
      <c r="X230" s="88">
        <v>341</v>
      </c>
      <c r="Y230" s="88">
        <v>391</v>
      </c>
      <c r="Z230" s="88">
        <v>2667</v>
      </c>
      <c r="AA230" s="155">
        <v>93411</v>
      </c>
      <c r="AB230" s="155"/>
      <c r="AC230" s="155">
        <v>4905</v>
      </c>
      <c r="AD230" s="155"/>
      <c r="AE230" s="88">
        <v>247</v>
      </c>
    </row>
    <row r="231" spans="2:31" ht="16.5" customHeight="1">
      <c r="B231" s="29"/>
      <c r="C231" s="9"/>
      <c r="D231" s="31" t="s">
        <v>80</v>
      </c>
      <c r="E231" s="32">
        <v>44</v>
      </c>
      <c r="F231" s="32">
        <v>43</v>
      </c>
      <c r="G231" s="33">
        <v>44.2</v>
      </c>
      <c r="H231" s="33">
        <v>42.6</v>
      </c>
      <c r="I231" s="33">
        <v>45.8</v>
      </c>
      <c r="J231" s="33">
        <v>45.5</v>
      </c>
      <c r="K231" s="33">
        <v>45.2</v>
      </c>
      <c r="L231" s="33">
        <v>44.3</v>
      </c>
      <c r="M231" s="50">
        <v>45.7</v>
      </c>
      <c r="N231" s="50">
        <v>45</v>
      </c>
      <c r="Q231" s="192"/>
      <c r="R231" s="192"/>
      <c r="S231" s="162" t="s">
        <v>8</v>
      </c>
      <c r="T231" s="163"/>
      <c r="U231" s="88">
        <v>0</v>
      </c>
      <c r="V231" s="88">
        <v>23441</v>
      </c>
      <c r="W231" s="88">
        <v>20503</v>
      </c>
      <c r="X231" s="88">
        <v>477</v>
      </c>
      <c r="Y231" s="88">
        <v>226</v>
      </c>
      <c r="Z231" s="88">
        <v>2235</v>
      </c>
      <c r="AA231" s="155">
        <v>88486</v>
      </c>
      <c r="AB231" s="155"/>
      <c r="AC231" s="155">
        <v>5722</v>
      </c>
      <c r="AD231" s="155"/>
      <c r="AE231" s="88">
        <v>248</v>
      </c>
    </row>
    <row r="232" spans="2:31" ht="16.5" customHeight="1">
      <c r="B232" s="29"/>
      <c r="C232" s="9"/>
      <c r="D232" s="31" t="s">
        <v>81</v>
      </c>
      <c r="E232" s="32">
        <v>48.8</v>
      </c>
      <c r="F232" s="32">
        <v>48</v>
      </c>
      <c r="G232" s="33">
        <v>49.2</v>
      </c>
      <c r="H232" s="33">
        <v>48.2</v>
      </c>
      <c r="I232" s="33">
        <v>50.9</v>
      </c>
      <c r="J232" s="33">
        <v>50.3</v>
      </c>
      <c r="K232" s="33">
        <v>50</v>
      </c>
      <c r="L232" s="33">
        <v>49</v>
      </c>
      <c r="M232" s="50">
        <v>50.6</v>
      </c>
      <c r="N232" s="50">
        <v>49.5</v>
      </c>
      <c r="Q232" s="192"/>
      <c r="R232" s="192"/>
      <c r="S232" s="162" t="s">
        <v>434</v>
      </c>
      <c r="T232" s="163"/>
      <c r="U232" s="88">
        <v>0</v>
      </c>
      <c r="V232" s="88">
        <v>23219</v>
      </c>
      <c r="W232" s="88">
        <v>20606</v>
      </c>
      <c r="X232" s="88">
        <v>280</v>
      </c>
      <c r="Y232" s="88">
        <v>324</v>
      </c>
      <c r="Z232" s="88">
        <v>2009</v>
      </c>
      <c r="AA232" s="155">
        <v>86040</v>
      </c>
      <c r="AB232" s="155"/>
      <c r="AC232" s="155">
        <v>6434</v>
      </c>
      <c r="AD232" s="155"/>
      <c r="AE232" s="88">
        <v>232</v>
      </c>
    </row>
    <row r="233" spans="2:31" ht="16.5" customHeight="1">
      <c r="B233" s="29"/>
      <c r="C233" s="9"/>
      <c r="D233" s="31" t="s">
        <v>82</v>
      </c>
      <c r="E233" s="32">
        <v>54</v>
      </c>
      <c r="F233" s="32">
        <v>53.4</v>
      </c>
      <c r="G233" s="33">
        <v>54.1</v>
      </c>
      <c r="H233" s="33">
        <v>53.4</v>
      </c>
      <c r="I233" s="33">
        <v>55.2</v>
      </c>
      <c r="J233" s="33">
        <v>54.9</v>
      </c>
      <c r="K233" s="33">
        <v>54.7</v>
      </c>
      <c r="L233" s="33">
        <v>53.5</v>
      </c>
      <c r="M233" s="50">
        <v>55</v>
      </c>
      <c r="N233" s="50">
        <v>54.3</v>
      </c>
      <c r="Q233" s="192"/>
      <c r="R233" s="192"/>
      <c r="S233" s="164" t="s">
        <v>435</v>
      </c>
      <c r="T233" s="165"/>
      <c r="U233" s="94">
        <v>0</v>
      </c>
      <c r="V233" s="94">
        <v>25284</v>
      </c>
      <c r="W233" s="94">
        <v>22450</v>
      </c>
      <c r="X233" s="94">
        <v>199</v>
      </c>
      <c r="Y233" s="94">
        <v>412</v>
      </c>
      <c r="Z233" s="94">
        <v>2223</v>
      </c>
      <c r="AA233" s="173">
        <v>94325</v>
      </c>
      <c r="AB233" s="173"/>
      <c r="AC233" s="173">
        <v>6884</v>
      </c>
      <c r="AD233" s="173"/>
      <c r="AE233" s="94">
        <v>275</v>
      </c>
    </row>
    <row r="234" spans="2:31" ht="16.5" customHeight="1">
      <c r="B234" s="29"/>
      <c r="C234" s="11"/>
      <c r="D234" s="36"/>
      <c r="E234" s="55"/>
      <c r="M234" s="4"/>
      <c r="N234" s="4"/>
      <c r="Q234" s="192"/>
      <c r="R234" s="192"/>
      <c r="S234" s="193"/>
      <c r="T234" s="194"/>
      <c r="U234" s="88"/>
      <c r="V234" s="88"/>
      <c r="W234" s="88"/>
      <c r="X234" s="88"/>
      <c r="Y234" s="88"/>
      <c r="Z234" s="88"/>
      <c r="AA234" s="155"/>
      <c r="AB234" s="155"/>
      <c r="AC234" s="155"/>
      <c r="AD234" s="155"/>
      <c r="AE234" s="88"/>
    </row>
    <row r="235" spans="2:31" ht="16.5" customHeight="1">
      <c r="B235" s="29"/>
      <c r="C235" s="30" t="s">
        <v>12</v>
      </c>
      <c r="D235" s="31" t="s">
        <v>74</v>
      </c>
      <c r="E235" s="32">
        <v>20.9</v>
      </c>
      <c r="F235" s="32">
        <v>20.5</v>
      </c>
      <c r="G235" s="33">
        <v>20.9</v>
      </c>
      <c r="H235" s="33">
        <v>20.3</v>
      </c>
      <c r="I235" s="33">
        <v>21.5</v>
      </c>
      <c r="J235" s="33">
        <v>21.1</v>
      </c>
      <c r="K235" s="33">
        <v>21.2</v>
      </c>
      <c r="L235" s="33">
        <v>20.6</v>
      </c>
      <c r="M235" s="50">
        <v>21.3</v>
      </c>
      <c r="N235" s="50">
        <v>21.2</v>
      </c>
      <c r="Q235" s="192" t="s">
        <v>98</v>
      </c>
      <c r="R235" s="192"/>
      <c r="S235" s="162" t="s">
        <v>6</v>
      </c>
      <c r="T235" s="163"/>
      <c r="U235" s="88">
        <v>0</v>
      </c>
      <c r="V235" s="88">
        <v>7617</v>
      </c>
      <c r="W235" s="88">
        <v>6489</v>
      </c>
      <c r="X235" s="88">
        <v>168</v>
      </c>
      <c r="Y235" s="88">
        <v>213</v>
      </c>
      <c r="Z235" s="88">
        <v>747</v>
      </c>
      <c r="AA235" s="155">
        <v>25557</v>
      </c>
      <c r="AB235" s="155"/>
      <c r="AC235" s="155">
        <v>1657</v>
      </c>
      <c r="AD235" s="155"/>
      <c r="AE235" s="88">
        <v>276</v>
      </c>
    </row>
    <row r="236" spans="2:31" ht="16.5" customHeight="1">
      <c r="B236" s="29"/>
      <c r="C236" s="9"/>
      <c r="D236" s="31" t="s">
        <v>75</v>
      </c>
      <c r="E236" s="32">
        <v>23.5</v>
      </c>
      <c r="F236" s="32">
        <v>23</v>
      </c>
      <c r="G236" s="33">
        <v>23.5</v>
      </c>
      <c r="H236" s="33">
        <v>23.1</v>
      </c>
      <c r="I236" s="33">
        <v>24.3</v>
      </c>
      <c r="J236" s="33">
        <v>23.9</v>
      </c>
      <c r="K236" s="33">
        <v>23.9</v>
      </c>
      <c r="L236" s="33">
        <v>23.2</v>
      </c>
      <c r="M236" s="50">
        <v>24</v>
      </c>
      <c r="N236" s="50">
        <v>23.3</v>
      </c>
      <c r="Q236" s="192"/>
      <c r="R236" s="192"/>
      <c r="S236" s="162" t="s">
        <v>7</v>
      </c>
      <c r="T236" s="163"/>
      <c r="U236" s="88">
        <v>0</v>
      </c>
      <c r="V236" s="88">
        <v>6811</v>
      </c>
      <c r="W236" s="88">
        <v>6108</v>
      </c>
      <c r="X236" s="88">
        <v>99</v>
      </c>
      <c r="Y236" s="88">
        <v>168</v>
      </c>
      <c r="Z236" s="88">
        <v>436</v>
      </c>
      <c r="AA236" s="155">
        <v>22342</v>
      </c>
      <c r="AB236" s="155"/>
      <c r="AC236" s="155">
        <v>1449</v>
      </c>
      <c r="AD236" s="155"/>
      <c r="AE236" s="88">
        <v>248</v>
      </c>
    </row>
    <row r="237" spans="2:31" ht="16.5" customHeight="1">
      <c r="B237" s="29"/>
      <c r="C237" s="9"/>
      <c r="D237" s="31" t="s">
        <v>76</v>
      </c>
      <c r="E237" s="32">
        <v>26.4</v>
      </c>
      <c r="F237" s="32">
        <v>26</v>
      </c>
      <c r="G237" s="33">
        <v>26.5</v>
      </c>
      <c r="H237" s="33">
        <v>25.9</v>
      </c>
      <c r="I237" s="33">
        <v>27.4</v>
      </c>
      <c r="J237" s="33">
        <v>27.2</v>
      </c>
      <c r="K237" s="33">
        <v>27</v>
      </c>
      <c r="L237" s="33">
        <v>26.2</v>
      </c>
      <c r="M237" s="50">
        <v>27.3</v>
      </c>
      <c r="N237" s="50">
        <v>26.4</v>
      </c>
      <c r="Q237" s="192"/>
      <c r="R237" s="192"/>
      <c r="S237" s="162" t="s">
        <v>8</v>
      </c>
      <c r="T237" s="163"/>
      <c r="U237" s="88">
        <v>0</v>
      </c>
      <c r="V237" s="88">
        <v>5657</v>
      </c>
      <c r="W237" s="88">
        <v>5200</v>
      </c>
      <c r="X237" s="88">
        <v>186</v>
      </c>
      <c r="Y237" s="88">
        <v>14</v>
      </c>
      <c r="Z237" s="88">
        <v>257</v>
      </c>
      <c r="AA237" s="155">
        <v>20076</v>
      </c>
      <c r="AB237" s="155"/>
      <c r="AC237" s="155">
        <v>1068</v>
      </c>
      <c r="AD237" s="155"/>
      <c r="AE237" s="88">
        <v>248</v>
      </c>
    </row>
    <row r="238" spans="2:31" ht="16.5" customHeight="1">
      <c r="B238" s="29"/>
      <c r="C238" s="9"/>
      <c r="D238" s="31" t="s">
        <v>77</v>
      </c>
      <c r="E238" s="32">
        <v>30</v>
      </c>
      <c r="F238" s="32">
        <v>29</v>
      </c>
      <c r="G238" s="33">
        <v>30</v>
      </c>
      <c r="H238" s="33">
        <v>29.5</v>
      </c>
      <c r="I238" s="33">
        <v>31.1</v>
      </c>
      <c r="J238" s="33">
        <v>30.7</v>
      </c>
      <c r="K238" s="33">
        <v>30.6</v>
      </c>
      <c r="L238" s="33">
        <v>30</v>
      </c>
      <c r="M238" s="50">
        <v>31.1</v>
      </c>
      <c r="N238" s="50">
        <v>29.9</v>
      </c>
      <c r="Q238" s="192"/>
      <c r="R238" s="192"/>
      <c r="S238" s="162" t="s">
        <v>434</v>
      </c>
      <c r="T238" s="163"/>
      <c r="U238" s="88">
        <v>0</v>
      </c>
      <c r="V238" s="88">
        <v>5610</v>
      </c>
      <c r="W238" s="88">
        <v>5182</v>
      </c>
      <c r="X238" s="88">
        <v>158</v>
      </c>
      <c r="Y238" s="88">
        <v>51</v>
      </c>
      <c r="Z238" s="88">
        <v>219</v>
      </c>
      <c r="AA238" s="155">
        <v>19659</v>
      </c>
      <c r="AB238" s="155"/>
      <c r="AC238" s="155">
        <v>1241</v>
      </c>
      <c r="AD238" s="155"/>
      <c r="AE238" s="88">
        <v>232</v>
      </c>
    </row>
    <row r="239" spans="2:31" ht="16.5" customHeight="1">
      <c r="B239" s="29"/>
      <c r="C239" s="9"/>
      <c r="D239" s="31" t="s">
        <v>78</v>
      </c>
      <c r="E239" s="32">
        <v>34.1</v>
      </c>
      <c r="F239" s="32">
        <v>33.1</v>
      </c>
      <c r="G239" s="33">
        <v>34.200000000000003</v>
      </c>
      <c r="H239" s="33">
        <v>32.9</v>
      </c>
      <c r="I239" s="33">
        <v>35.4</v>
      </c>
      <c r="J239" s="33">
        <v>35.1</v>
      </c>
      <c r="K239" s="33">
        <v>35</v>
      </c>
      <c r="L239" s="33">
        <v>33.9</v>
      </c>
      <c r="M239" s="50">
        <v>35.5</v>
      </c>
      <c r="N239" s="50">
        <v>34.5</v>
      </c>
      <c r="Q239" s="192"/>
      <c r="R239" s="192"/>
      <c r="S239" s="164" t="s">
        <v>435</v>
      </c>
      <c r="T239" s="165"/>
      <c r="U239" s="94">
        <v>0</v>
      </c>
      <c r="V239" s="94">
        <v>6228</v>
      </c>
      <c r="W239" s="94">
        <v>5885</v>
      </c>
      <c r="X239" s="94">
        <v>88</v>
      </c>
      <c r="Y239" s="94">
        <v>33</v>
      </c>
      <c r="Z239" s="94">
        <v>222</v>
      </c>
      <c r="AA239" s="173">
        <v>21450</v>
      </c>
      <c r="AB239" s="173"/>
      <c r="AC239" s="173">
        <v>1542</v>
      </c>
      <c r="AD239" s="173"/>
      <c r="AE239" s="94">
        <v>276</v>
      </c>
    </row>
    <row r="240" spans="2:31" ht="16.5" customHeight="1" thickBot="1">
      <c r="B240" s="29"/>
      <c r="C240" s="9"/>
      <c r="D240" s="31" t="s">
        <v>79</v>
      </c>
      <c r="E240" s="32">
        <v>39.1</v>
      </c>
      <c r="F240" s="32">
        <v>37.9</v>
      </c>
      <c r="G240" s="33">
        <v>39</v>
      </c>
      <c r="H240" s="33">
        <v>37.9</v>
      </c>
      <c r="I240" s="33">
        <v>40.299999999999997</v>
      </c>
      <c r="J240" s="33">
        <v>39.299999999999997</v>
      </c>
      <c r="K240" s="33">
        <v>39.799999999999997</v>
      </c>
      <c r="L240" s="33">
        <v>39</v>
      </c>
      <c r="M240" s="50">
        <v>40.5</v>
      </c>
      <c r="N240" s="50">
        <v>39.1</v>
      </c>
      <c r="Q240" s="201"/>
      <c r="R240" s="201"/>
      <c r="S240" s="166"/>
      <c r="T240" s="167"/>
      <c r="U240" s="18"/>
      <c r="V240" s="18"/>
      <c r="W240" s="18"/>
      <c r="X240" s="18"/>
      <c r="Y240" s="18"/>
      <c r="Z240" s="18"/>
      <c r="AA240" s="166"/>
      <c r="AB240" s="166"/>
      <c r="AC240" s="166"/>
      <c r="AD240" s="166"/>
      <c r="AE240" s="18"/>
    </row>
    <row r="241" spans="2:21" ht="16.5" customHeight="1" thickTop="1">
      <c r="B241" s="29"/>
      <c r="C241" s="9"/>
      <c r="D241" s="31" t="s">
        <v>80</v>
      </c>
      <c r="E241" s="32">
        <v>43.7</v>
      </c>
      <c r="F241" s="32">
        <v>43.7</v>
      </c>
      <c r="G241" s="33">
        <v>43.8</v>
      </c>
      <c r="H241" s="33">
        <v>42.8</v>
      </c>
      <c r="I241" s="33">
        <v>44.5</v>
      </c>
      <c r="J241" s="33">
        <v>43.9</v>
      </c>
      <c r="K241" s="33">
        <v>44.4</v>
      </c>
      <c r="L241" s="33">
        <v>43.2</v>
      </c>
      <c r="M241" s="50">
        <v>44.5</v>
      </c>
      <c r="N241" s="50">
        <v>44</v>
      </c>
      <c r="Q241" s="19" t="s">
        <v>99</v>
      </c>
      <c r="R241" s="9"/>
      <c r="S241" s="37"/>
      <c r="T241" s="37"/>
      <c r="U241" s="37"/>
    </row>
    <row r="242" spans="2:21" ht="16.5" customHeight="1">
      <c r="B242" s="29"/>
      <c r="C242" s="9"/>
      <c r="D242" s="31" t="s">
        <v>81</v>
      </c>
      <c r="E242" s="32">
        <v>47.2</v>
      </c>
      <c r="F242" s="32">
        <v>46.4</v>
      </c>
      <c r="G242" s="33">
        <v>47.3</v>
      </c>
      <c r="H242" s="33">
        <v>47.7</v>
      </c>
      <c r="I242" s="33">
        <v>47.9</v>
      </c>
      <c r="J242" s="33">
        <v>47.5</v>
      </c>
      <c r="K242" s="33">
        <v>47.6</v>
      </c>
      <c r="L242" s="33">
        <v>46.5</v>
      </c>
      <c r="M242" s="50">
        <v>47.7</v>
      </c>
      <c r="N242" s="50">
        <v>46.8</v>
      </c>
      <c r="Q242" s="19" t="s">
        <v>100</v>
      </c>
      <c r="R242" s="9"/>
      <c r="S242" s="9"/>
      <c r="T242" s="9"/>
      <c r="U242" s="9"/>
    </row>
    <row r="243" spans="2:21" ht="16.5" customHeight="1">
      <c r="B243" s="29"/>
      <c r="C243" s="9"/>
      <c r="D243" s="31" t="s">
        <v>82</v>
      </c>
      <c r="E243" s="32">
        <v>49.9</v>
      </c>
      <c r="F243" s="32">
        <v>49.9</v>
      </c>
      <c r="G243" s="33">
        <v>50.1</v>
      </c>
      <c r="H243" s="33">
        <v>49.7</v>
      </c>
      <c r="I243" s="33">
        <v>50.2</v>
      </c>
      <c r="J243" s="33">
        <v>51.1</v>
      </c>
      <c r="K243" s="33">
        <v>50</v>
      </c>
      <c r="L243" s="33">
        <v>49.6</v>
      </c>
      <c r="M243" s="50">
        <v>49.9</v>
      </c>
      <c r="N243" s="50">
        <v>48.9</v>
      </c>
      <c r="Q243" s="9"/>
      <c r="R243" s="9"/>
      <c r="S243" s="9"/>
      <c r="T243" s="9"/>
    </row>
    <row r="244" spans="2:21" ht="16.5" customHeight="1" thickBot="1">
      <c r="B244" s="18"/>
      <c r="C244" s="18"/>
      <c r="D244" s="17"/>
      <c r="E244" s="18"/>
      <c r="F244" s="18"/>
      <c r="G244" s="18"/>
      <c r="H244" s="18"/>
      <c r="I244" s="18"/>
      <c r="J244" s="18"/>
      <c r="K244" s="18"/>
      <c r="L244" s="18"/>
      <c r="M244" s="18"/>
      <c r="N244" s="18"/>
      <c r="Q244" s="9"/>
      <c r="R244" s="9"/>
      <c r="S244" s="9"/>
      <c r="T244" s="9"/>
    </row>
    <row r="245" spans="2:21" ht="16.5" customHeight="1" thickTop="1">
      <c r="B245" s="19" t="s">
        <v>488</v>
      </c>
    </row>
    <row r="246" spans="2:21" ht="16.5" customHeight="1">
      <c r="B246" s="19" t="s">
        <v>84</v>
      </c>
    </row>
    <row r="247" spans="2:21" ht="16.5" customHeight="1">
      <c r="B247" s="19"/>
    </row>
    <row r="248" spans="2:21" ht="16.5" customHeight="1">
      <c r="B248" s="19"/>
    </row>
    <row r="249" spans="2:21" ht="16.5" customHeight="1">
      <c r="B249" s="19"/>
    </row>
    <row r="250" spans="2:21" ht="16.5" customHeight="1">
      <c r="B250" s="19"/>
    </row>
    <row r="251" spans="2:21" ht="16.5" customHeight="1">
      <c r="B251" s="19"/>
    </row>
    <row r="252" spans="2:21" ht="16.5" customHeight="1">
      <c r="B252" s="19"/>
    </row>
    <row r="253" spans="2:21" ht="16.5" customHeight="1">
      <c r="B253" s="19"/>
    </row>
    <row r="254" spans="2:21" ht="16.5" customHeight="1">
      <c r="B254" s="19"/>
    </row>
    <row r="255" spans="2:21" ht="16.5" customHeight="1">
      <c r="B255" s="19"/>
    </row>
    <row r="256" spans="2:21" ht="16.5" customHeight="1">
      <c r="B256" s="19"/>
    </row>
    <row r="257" spans="2:2" ht="16.5" customHeight="1">
      <c r="B257" s="19"/>
    </row>
    <row r="258" spans="2:2" ht="16.5" customHeight="1">
      <c r="B258" s="19"/>
    </row>
    <row r="259" spans="2:2" ht="16.5" customHeight="1">
      <c r="B259" s="19"/>
    </row>
    <row r="260" spans="2:2" ht="16.5" customHeight="1">
      <c r="B260" s="19"/>
    </row>
    <row r="261" spans="2:2" ht="16.5" customHeight="1">
      <c r="B261" s="19"/>
    </row>
    <row r="262" spans="2:2" ht="16.5" customHeight="1">
      <c r="B262" s="19"/>
    </row>
    <row r="283" spans="1:33" ht="16.5" customHeight="1">
      <c r="A283" s="1"/>
      <c r="B283" s="1"/>
      <c r="AG283" s="3"/>
    </row>
    <row r="348" spans="1:33" ht="16.5" customHeight="1">
      <c r="A348" s="1"/>
      <c r="B348" s="1"/>
      <c r="AG348" s="3"/>
    </row>
    <row r="363" spans="1:33" ht="16.5" customHeight="1">
      <c r="A363" s="1"/>
      <c r="B363" s="1"/>
      <c r="AG363" s="3"/>
    </row>
    <row r="365" spans="1:33" ht="16.5" customHeight="1">
      <c r="A365" s="1"/>
      <c r="B365" s="1"/>
      <c r="AG365" s="3"/>
    </row>
    <row r="413" spans="1:33" ht="16.5" customHeight="1">
      <c r="A413" s="1"/>
      <c r="B413" s="1"/>
      <c r="AG413" s="3"/>
    </row>
    <row r="414" spans="1:33" ht="16.5" customHeight="1">
      <c r="A414" s="1"/>
      <c r="B414" s="1"/>
      <c r="AG414" s="3"/>
    </row>
    <row r="447" spans="1:33" ht="16.5" customHeight="1">
      <c r="A447" s="1"/>
      <c r="B447" s="1"/>
      <c r="AG447" s="3"/>
    </row>
    <row r="463" spans="1:33" ht="16.5" customHeight="1">
      <c r="A463" s="1"/>
      <c r="B463" s="1"/>
      <c r="AG463" s="3"/>
    </row>
    <row r="512" spans="1:33" ht="16.5" customHeight="1">
      <c r="A512" s="1"/>
      <c r="B512" s="1"/>
      <c r="AG512" s="3"/>
    </row>
    <row r="561" spans="1:33" ht="16.5" customHeight="1">
      <c r="A561" s="1"/>
      <c r="B561" s="1"/>
      <c r="AG561" s="3"/>
    </row>
    <row r="610" spans="1:33" ht="16.5" customHeight="1">
      <c r="A610" s="1"/>
      <c r="B610" s="1"/>
      <c r="AG610" s="3"/>
    </row>
    <row r="659" spans="1:33" ht="16.5" customHeight="1">
      <c r="A659" s="1"/>
      <c r="B659" s="1"/>
      <c r="AG659" s="3"/>
    </row>
    <row r="708" spans="1:33" ht="16.5" customHeight="1">
      <c r="A708" s="1"/>
      <c r="B708" s="1"/>
      <c r="AG708" s="3"/>
    </row>
    <row r="757" spans="1:33" ht="16.5" customHeight="1">
      <c r="A757" s="1"/>
      <c r="B757" s="1"/>
      <c r="AG757" s="3"/>
    </row>
    <row r="806" spans="1:33" ht="16.5" customHeight="1">
      <c r="A806" s="1"/>
      <c r="B806" s="1"/>
      <c r="AG806" s="3"/>
    </row>
    <row r="855" spans="1:33" ht="16.5" customHeight="1">
      <c r="A855" s="1"/>
      <c r="B855" s="1"/>
      <c r="AG855" s="3"/>
    </row>
  </sheetData>
  <mergeCells count="416">
    <mergeCell ref="B169:G169"/>
    <mergeCell ref="B170:G170"/>
    <mergeCell ref="B171:G171"/>
    <mergeCell ref="B172:G172"/>
    <mergeCell ref="B173:G173"/>
    <mergeCell ref="B174:G174"/>
    <mergeCell ref="B160:G160"/>
    <mergeCell ref="B161:G161"/>
    <mergeCell ref="B162:G162"/>
    <mergeCell ref="B163:G163"/>
    <mergeCell ref="B164:G164"/>
    <mergeCell ref="B165:G165"/>
    <mergeCell ref="B166:G166"/>
    <mergeCell ref="B167:G167"/>
    <mergeCell ref="B168:G168"/>
    <mergeCell ref="B157:G159"/>
    <mergeCell ref="B139:G139"/>
    <mergeCell ref="B140:G140"/>
    <mergeCell ref="B141:G141"/>
    <mergeCell ref="B142:G142"/>
    <mergeCell ref="B143:G143"/>
    <mergeCell ref="B144:G144"/>
    <mergeCell ref="B145:G145"/>
    <mergeCell ref="B146:G146"/>
    <mergeCell ref="B147:G147"/>
    <mergeCell ref="B148:G148"/>
    <mergeCell ref="B149:G149"/>
    <mergeCell ref="B150:G150"/>
    <mergeCell ref="B151:G151"/>
    <mergeCell ref="B152:G152"/>
    <mergeCell ref="Q2:AF2"/>
    <mergeCell ref="B43:B45"/>
    <mergeCell ref="B5:B6"/>
    <mergeCell ref="C5:L5"/>
    <mergeCell ref="M5:V5"/>
    <mergeCell ref="W5:AF5"/>
    <mergeCell ref="C43:E43"/>
    <mergeCell ref="AB58:AC58"/>
    <mergeCell ref="C58:C59"/>
    <mergeCell ref="D58:D59"/>
    <mergeCell ref="E58:E59"/>
    <mergeCell ref="F43:H43"/>
    <mergeCell ref="I43:N43"/>
    <mergeCell ref="O43:V43"/>
    <mergeCell ref="N58:N59"/>
    <mergeCell ref="O58:O59"/>
    <mergeCell ref="P58:P59"/>
    <mergeCell ref="Q58:Q59"/>
    <mergeCell ref="B57:B59"/>
    <mergeCell ref="C57:E57"/>
    <mergeCell ref="F57:I57"/>
    <mergeCell ref="J57:N57"/>
    <mergeCell ref="O57:AC57"/>
    <mergeCell ref="X58:Y58"/>
    <mergeCell ref="U85:U87"/>
    <mergeCell ref="V85:V87"/>
    <mergeCell ref="W85:Y85"/>
    <mergeCell ref="Z58:AA58"/>
    <mergeCell ref="S44:V44"/>
    <mergeCell ref="O44:R44"/>
    <mergeCell ref="L44:N44"/>
    <mergeCell ref="I44:K44"/>
    <mergeCell ref="C44:C45"/>
    <mergeCell ref="D44:D45"/>
    <mergeCell ref="E44:E45"/>
    <mergeCell ref="F44:F45"/>
    <mergeCell ref="G44:G45"/>
    <mergeCell ref="H44:H45"/>
    <mergeCell ref="F58:F59"/>
    <mergeCell ref="G58:G59"/>
    <mergeCell ref="H58:H59"/>
    <mergeCell ref="I58:I59"/>
    <mergeCell ref="J58:J59"/>
    <mergeCell ref="K58:M58"/>
    <mergeCell ref="R58:S58"/>
    <mergeCell ref="T58:U58"/>
    <mergeCell ref="V58:W58"/>
    <mergeCell ref="P72:P73"/>
    <mergeCell ref="Q72:Q73"/>
    <mergeCell ref="R72:S72"/>
    <mergeCell ref="T72:U72"/>
    <mergeCell ref="F72:F73"/>
    <mergeCell ref="G72:G73"/>
    <mergeCell ref="H72:H73"/>
    <mergeCell ref="I72:I73"/>
    <mergeCell ref="J72:J73"/>
    <mergeCell ref="K72:M72"/>
    <mergeCell ref="B85:B87"/>
    <mergeCell ref="D85:F85"/>
    <mergeCell ref="B71:B73"/>
    <mergeCell ref="C71:E71"/>
    <mergeCell ref="F71:I71"/>
    <mergeCell ref="J71:N71"/>
    <mergeCell ref="C72:C73"/>
    <mergeCell ref="D72:D73"/>
    <mergeCell ref="E72:E73"/>
    <mergeCell ref="G86:G87"/>
    <mergeCell ref="H86:H87"/>
    <mergeCell ref="I86:I87"/>
    <mergeCell ref="J86:K86"/>
    <mergeCell ref="L86:M86"/>
    <mergeCell ref="N86:O86"/>
    <mergeCell ref="C85:C87"/>
    <mergeCell ref="E86:E87"/>
    <mergeCell ref="D86:D87"/>
    <mergeCell ref="G85:Q85"/>
    <mergeCell ref="O71:W71"/>
    <mergeCell ref="F86:F87"/>
    <mergeCell ref="V72:W72"/>
    <mergeCell ref="N72:N73"/>
    <mergeCell ref="O72:O73"/>
    <mergeCell ref="C100:C102"/>
    <mergeCell ref="D100:D102"/>
    <mergeCell ref="E100:G100"/>
    <mergeCell ref="G101:G102"/>
    <mergeCell ref="H101:H102"/>
    <mergeCell ref="J101:J102"/>
    <mergeCell ref="I101:I102"/>
    <mergeCell ref="F101:F102"/>
    <mergeCell ref="B100:B102"/>
    <mergeCell ref="E101:E102"/>
    <mergeCell ref="E115:E116"/>
    <mergeCell ref="F115:F116"/>
    <mergeCell ref="H136:J136"/>
    <mergeCell ref="H137:H138"/>
    <mergeCell ref="I137:I138"/>
    <mergeCell ref="J137:J138"/>
    <mergeCell ref="X100:Y102"/>
    <mergeCell ref="X103:Y103"/>
    <mergeCell ref="X104:Y104"/>
    <mergeCell ref="Q101:R101"/>
    <mergeCell ref="S101:T101"/>
    <mergeCell ref="U101:V101"/>
    <mergeCell ref="O101:P101"/>
    <mergeCell ref="J115:K115"/>
    <mergeCell ref="B136:G138"/>
    <mergeCell ref="V137:V138"/>
    <mergeCell ref="X106:Y106"/>
    <mergeCell ref="X107:Y107"/>
    <mergeCell ref="X108:Y108"/>
    <mergeCell ref="X109:Y109"/>
    <mergeCell ref="S112:X112"/>
    <mergeCell ref="G115:G116"/>
    <mergeCell ref="H115:H116"/>
    <mergeCell ref="I115:I116"/>
    <mergeCell ref="Q158:Q159"/>
    <mergeCell ref="K157:M157"/>
    <mergeCell ref="N157:P157"/>
    <mergeCell ref="O158:O159"/>
    <mergeCell ref="P158:P159"/>
    <mergeCell ref="Q136:S136"/>
    <mergeCell ref="T136:V136"/>
    <mergeCell ref="Q137:Q138"/>
    <mergeCell ref="R137:R138"/>
    <mergeCell ref="N136:P136"/>
    <mergeCell ref="K136:M136"/>
    <mergeCell ref="U137:U138"/>
    <mergeCell ref="P137:P138"/>
    <mergeCell ref="K137:K138"/>
    <mergeCell ref="L137:L138"/>
    <mergeCell ref="M137:M138"/>
    <mergeCell ref="N137:N138"/>
    <mergeCell ref="O137:O138"/>
    <mergeCell ref="Z85:AF85"/>
    <mergeCell ref="W86:W87"/>
    <mergeCell ref="S114:T116"/>
    <mergeCell ref="S117:T117"/>
    <mergeCell ref="S118:T118"/>
    <mergeCell ref="S119:T119"/>
    <mergeCell ref="H100:V100"/>
    <mergeCell ref="K101:L101"/>
    <mergeCell ref="M101:N101"/>
    <mergeCell ref="AD101:AD102"/>
    <mergeCell ref="AE101:AE102"/>
    <mergeCell ref="AF101:AF102"/>
    <mergeCell ref="Z100:Z102"/>
    <mergeCell ref="AA100:AC100"/>
    <mergeCell ref="AD100:AF100"/>
    <mergeCell ref="AA101:AA102"/>
    <mergeCell ref="AB101:AB102"/>
    <mergeCell ref="AC101:AC102"/>
    <mergeCell ref="P86:Q86"/>
    <mergeCell ref="S85:T87"/>
    <mergeCell ref="S88:T88"/>
    <mergeCell ref="S89:T89"/>
    <mergeCell ref="S90:T90"/>
    <mergeCell ref="X105:Y105"/>
    <mergeCell ref="B201:B203"/>
    <mergeCell ref="C201:C203"/>
    <mergeCell ref="AD86:AD87"/>
    <mergeCell ref="AE86:AE87"/>
    <mergeCell ref="AF86:AF87"/>
    <mergeCell ref="X86:X87"/>
    <mergeCell ref="Y86:Y87"/>
    <mergeCell ref="Z86:Z87"/>
    <mergeCell ref="AA86:AA87"/>
    <mergeCell ref="AB86:AB87"/>
    <mergeCell ref="AC86:AC87"/>
    <mergeCell ref="E201:F201"/>
    <mergeCell ref="J202:J203"/>
    <mergeCell ref="K202:K203"/>
    <mergeCell ref="L202:L203"/>
    <mergeCell ref="M202:M203"/>
    <mergeCell ref="N202:N203"/>
    <mergeCell ref="M201:N201"/>
    <mergeCell ref="K201:L201"/>
    <mergeCell ref="I201:J201"/>
    <mergeCell ref="E202:E203"/>
    <mergeCell ref="S122:T122"/>
    <mergeCell ref="S123:T123"/>
    <mergeCell ref="Q157:S157"/>
    <mergeCell ref="D201:D203"/>
    <mergeCell ref="G201:H201"/>
    <mergeCell ref="Q201:R203"/>
    <mergeCell ref="S201:T203"/>
    <mergeCell ref="U201:U203"/>
    <mergeCell ref="F202:F203"/>
    <mergeCell ref="G202:G203"/>
    <mergeCell ref="H202:H203"/>
    <mergeCell ref="I202:I203"/>
    <mergeCell ref="Q207:R207"/>
    <mergeCell ref="S207:T207"/>
    <mergeCell ref="Q208:R208"/>
    <mergeCell ref="S208:T208"/>
    <mergeCell ref="Q209:R209"/>
    <mergeCell ref="S209:T209"/>
    <mergeCell ref="Q204:R204"/>
    <mergeCell ref="S204:T204"/>
    <mergeCell ref="Q205:R205"/>
    <mergeCell ref="Q206:R206"/>
    <mergeCell ref="S206:T206"/>
    <mergeCell ref="S232:T232"/>
    <mergeCell ref="Q233:R233"/>
    <mergeCell ref="Q210:R210"/>
    <mergeCell ref="S210:T210"/>
    <mergeCell ref="Q211:R211"/>
    <mergeCell ref="S211:T211"/>
    <mergeCell ref="Q212:R212"/>
    <mergeCell ref="S212:T212"/>
    <mergeCell ref="Q217:R217"/>
    <mergeCell ref="S217:T217"/>
    <mergeCell ref="Q218:R218"/>
    <mergeCell ref="S218:T218"/>
    <mergeCell ref="Q213:R213"/>
    <mergeCell ref="S213:T213"/>
    <mergeCell ref="Q214:R214"/>
    <mergeCell ref="S214:T214"/>
    <mergeCell ref="Q215:R215"/>
    <mergeCell ref="S215:T215"/>
    <mergeCell ref="AA220:AB220"/>
    <mergeCell ref="AA221:AB221"/>
    <mergeCell ref="U114:U116"/>
    <mergeCell ref="Q221:R221"/>
    <mergeCell ref="S221:T221"/>
    <mergeCell ref="Q216:R216"/>
    <mergeCell ref="S216:T216"/>
    <mergeCell ref="Q236:R236"/>
    <mergeCell ref="Q240:R240"/>
    <mergeCell ref="S240:T240"/>
    <mergeCell ref="Q237:R237"/>
    <mergeCell ref="S237:T237"/>
    <mergeCell ref="Q238:R238"/>
    <mergeCell ref="S238:T238"/>
    <mergeCell ref="Q239:R239"/>
    <mergeCell ref="S239:T239"/>
    <mergeCell ref="S236:T236"/>
    <mergeCell ref="Q219:R219"/>
    <mergeCell ref="S219:T219"/>
    <mergeCell ref="Q220:R220"/>
    <mergeCell ref="Q235:R235"/>
    <mergeCell ref="S235:T235"/>
    <mergeCell ref="Q231:R231"/>
    <mergeCell ref="S231:T231"/>
    <mergeCell ref="V114:X114"/>
    <mergeCell ref="Y114:AA114"/>
    <mergeCell ref="V115:V116"/>
    <mergeCell ref="W115:W116"/>
    <mergeCell ref="X115:X116"/>
    <mergeCell ref="Y115:Y116"/>
    <mergeCell ref="Z115:Z116"/>
    <mergeCell ref="AA115:AA116"/>
    <mergeCell ref="AA219:AB219"/>
    <mergeCell ref="V202:V203"/>
    <mergeCell ref="W202:W203"/>
    <mergeCell ref="X202:X203"/>
    <mergeCell ref="Y202:Y203"/>
    <mergeCell ref="Z202:Z203"/>
    <mergeCell ref="V201:Z201"/>
    <mergeCell ref="AA201:AB203"/>
    <mergeCell ref="T157:V157"/>
    <mergeCell ref="Q234:R234"/>
    <mergeCell ref="S234:T234"/>
    <mergeCell ref="Q225:R225"/>
    <mergeCell ref="S225:T225"/>
    <mergeCell ref="T137:T138"/>
    <mergeCell ref="S220:T220"/>
    <mergeCell ref="Q226:R226"/>
    <mergeCell ref="S226:T226"/>
    <mergeCell ref="Q227:R227"/>
    <mergeCell ref="S227:T227"/>
    <mergeCell ref="Q222:R222"/>
    <mergeCell ref="S222:T222"/>
    <mergeCell ref="Q223:R223"/>
    <mergeCell ref="S223:T223"/>
    <mergeCell ref="Q224:R224"/>
    <mergeCell ref="S224:T224"/>
    <mergeCell ref="S233:T233"/>
    <mergeCell ref="Q228:R228"/>
    <mergeCell ref="S228:T228"/>
    <mergeCell ref="Q229:R229"/>
    <mergeCell ref="S229:T229"/>
    <mergeCell ref="Q230:R230"/>
    <mergeCell ref="S230:T230"/>
    <mergeCell ref="Q232:R232"/>
    <mergeCell ref="AC215:AD215"/>
    <mergeCell ref="AC216:AD216"/>
    <mergeCell ref="AC217:AD217"/>
    <mergeCell ref="AC218:AD218"/>
    <mergeCell ref="AC219:AD219"/>
    <mergeCell ref="AC220:AD220"/>
    <mergeCell ref="AC221:AD221"/>
    <mergeCell ref="AC222:AD222"/>
    <mergeCell ref="AC223:AD223"/>
    <mergeCell ref="AE201:AE203"/>
    <mergeCell ref="AC204:AD204"/>
    <mergeCell ref="AC205:AD205"/>
    <mergeCell ref="AC206:AD206"/>
    <mergeCell ref="AC207:AD207"/>
    <mergeCell ref="AC208:AD208"/>
    <mergeCell ref="AC209:AD209"/>
    <mergeCell ref="AC210:AD210"/>
    <mergeCell ref="AC211:AD211"/>
    <mergeCell ref="AC201:AD203"/>
    <mergeCell ref="AC239:AD239"/>
    <mergeCell ref="AC240:AD240"/>
    <mergeCell ref="AC234:AD234"/>
    <mergeCell ref="AA240:AB240"/>
    <mergeCell ref="AA239:AB239"/>
    <mergeCell ref="AA222:AB222"/>
    <mergeCell ref="AA223:AB223"/>
    <mergeCell ref="AA224:AB224"/>
    <mergeCell ref="AA225:AB225"/>
    <mergeCell ref="AA226:AB226"/>
    <mergeCell ref="AA227:AB227"/>
    <mergeCell ref="AA228:AB228"/>
    <mergeCell ref="AA229:AB229"/>
    <mergeCell ref="AA230:AB230"/>
    <mergeCell ref="AC235:AD235"/>
    <mergeCell ref="AC226:AD226"/>
    <mergeCell ref="AC227:AD227"/>
    <mergeCell ref="AC228:AD228"/>
    <mergeCell ref="AC229:AD229"/>
    <mergeCell ref="AC230:AD230"/>
    <mergeCell ref="AC231:AD231"/>
    <mergeCell ref="AC232:AD232"/>
    <mergeCell ref="AC233:AD233"/>
    <mergeCell ref="AC224:AD224"/>
    <mergeCell ref="AC236:AD236"/>
    <mergeCell ref="AC237:AD237"/>
    <mergeCell ref="AC238:AD238"/>
    <mergeCell ref="AA231:AB231"/>
    <mergeCell ref="AA232:AB232"/>
    <mergeCell ref="AA233:AB233"/>
    <mergeCell ref="AA234:AB234"/>
    <mergeCell ref="AA235:AB235"/>
    <mergeCell ref="AA236:AB236"/>
    <mergeCell ref="AA237:AB237"/>
    <mergeCell ref="AA238:AB238"/>
    <mergeCell ref="AC225:AD225"/>
    <mergeCell ref="N158:N159"/>
    <mergeCell ref="S137:S138"/>
    <mergeCell ref="B114:B116"/>
    <mergeCell ref="AA213:AB213"/>
    <mergeCell ref="AA214:AB214"/>
    <mergeCell ref="AA215:AB215"/>
    <mergeCell ref="AA216:AB216"/>
    <mergeCell ref="AA217:AB217"/>
    <mergeCell ref="AA218:AB218"/>
    <mergeCell ref="AA209:AB209"/>
    <mergeCell ref="AA210:AB210"/>
    <mergeCell ref="AA211:AB211"/>
    <mergeCell ref="AA212:AB212"/>
    <mergeCell ref="L115:M115"/>
    <mergeCell ref="N115:O115"/>
    <mergeCell ref="P115:Q115"/>
    <mergeCell ref="G114:Q114"/>
    <mergeCell ref="AA204:AB204"/>
    <mergeCell ref="AA205:AB205"/>
    <mergeCell ref="AA206:AB206"/>
    <mergeCell ref="AA207:AB207"/>
    <mergeCell ref="AA208:AB208"/>
    <mergeCell ref="V158:V159"/>
    <mergeCell ref="C114:C116"/>
    <mergeCell ref="D114:F114"/>
    <mergeCell ref="D115:D116"/>
    <mergeCell ref="AC212:AD212"/>
    <mergeCell ref="AC213:AD213"/>
    <mergeCell ref="AC214:AD214"/>
    <mergeCell ref="B2:P2"/>
    <mergeCell ref="H157:J157"/>
    <mergeCell ref="H158:H159"/>
    <mergeCell ref="I158:I159"/>
    <mergeCell ref="J158:J159"/>
    <mergeCell ref="R158:R159"/>
    <mergeCell ref="S158:S159"/>
    <mergeCell ref="T158:T159"/>
    <mergeCell ref="U158:U159"/>
    <mergeCell ref="S91:T91"/>
    <mergeCell ref="S92:T92"/>
    <mergeCell ref="S93:T93"/>
    <mergeCell ref="S94:T94"/>
    <mergeCell ref="S120:T120"/>
    <mergeCell ref="S121:T121"/>
    <mergeCell ref="K158:K159"/>
    <mergeCell ref="L158:L159"/>
    <mergeCell ref="M158:M159"/>
  </mergeCells>
  <phoneticPr fontId="1"/>
  <pageMargins left="0" right="0" top="0" bottom="0.39370078740157483" header="0" footer="0.19685039370078741"/>
  <pageSetup paperSize="9" scale="75" fitToHeight="0" pageOrder="overThenDown"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84E07-FADF-4338-8BB7-BB4DC33F5133}">
  <dimension ref="A1:V674"/>
  <sheetViews>
    <sheetView view="pageBreakPreview" zoomScaleNormal="100" zoomScaleSheetLayoutView="100" workbookViewId="0">
      <selection activeCell="A66" sqref="A66"/>
    </sheetView>
  </sheetViews>
  <sheetFormatPr defaultColWidth="3" defaultRowHeight="16.5" customHeight="1"/>
  <cols>
    <col min="1" max="1" width="2.875" style="2" customWidth="1"/>
    <col min="2" max="2" width="16.25" style="2" customWidth="1"/>
    <col min="3" max="4" width="8.125" style="2" customWidth="1"/>
    <col min="5" max="11" width="12.5" style="2" customWidth="1"/>
    <col min="12" max="17" width="12.25" style="2" customWidth="1"/>
    <col min="18" max="21" width="12.125" style="2" customWidth="1"/>
    <col min="22" max="22" width="2.875" style="2" customWidth="1"/>
    <col min="23" max="16384" width="3" style="2"/>
  </cols>
  <sheetData>
    <row r="1" spans="1:22" ht="16.5" customHeight="1">
      <c r="A1" s="1" t="str">
        <f>VALUE(SUBSTITUTE('136~149'!AG198,'136~149'!$B$2,""))+1&amp;"　Ｎ 教育・文化"</f>
        <v>118　Ｎ 教育・文化</v>
      </c>
      <c r="B1" s="1"/>
      <c r="V1" s="3" t="str">
        <f>"Ｎ 教育・文化　"&amp;VALUE(SUBSTITUTE('150~152'!A1,'136~149'!$B$2,""))+1</f>
        <v>Ｎ 教育・文化　119</v>
      </c>
    </row>
    <row r="2" spans="1:22" ht="16.5" customHeight="1">
      <c r="B2" s="4" t="s">
        <v>460</v>
      </c>
      <c r="U2" s="3"/>
    </row>
    <row r="3" spans="1:22" ht="16.5" customHeight="1" thickBot="1">
      <c r="B3" s="4"/>
      <c r="U3" s="3"/>
    </row>
    <row r="4" spans="1:22" ht="16.5" customHeight="1" thickTop="1">
      <c r="B4" s="170" t="s">
        <v>85</v>
      </c>
      <c r="C4" s="244" t="s">
        <v>86</v>
      </c>
      <c r="D4" s="170"/>
      <c r="E4" s="244" t="s">
        <v>9</v>
      </c>
      <c r="F4" s="186" t="s">
        <v>516</v>
      </c>
      <c r="G4" s="186" t="s">
        <v>517</v>
      </c>
      <c r="H4" s="244" t="s">
        <v>101</v>
      </c>
      <c r="I4" s="186" t="s">
        <v>491</v>
      </c>
      <c r="J4" s="186" t="s">
        <v>492</v>
      </c>
      <c r="K4" s="186" t="s">
        <v>493</v>
      </c>
      <c r="L4" s="186" t="s">
        <v>494</v>
      </c>
      <c r="M4" s="244" t="s">
        <v>102</v>
      </c>
      <c r="N4" s="244" t="s">
        <v>103</v>
      </c>
      <c r="O4" s="244" t="s">
        <v>104</v>
      </c>
      <c r="P4" s="244" t="s">
        <v>105</v>
      </c>
      <c r="Q4" s="244" t="s">
        <v>106</v>
      </c>
      <c r="R4" s="244" t="s">
        <v>107</v>
      </c>
      <c r="S4" s="244" t="s">
        <v>108</v>
      </c>
      <c r="T4" s="186" t="s">
        <v>518</v>
      </c>
      <c r="U4" s="186" t="s">
        <v>432</v>
      </c>
    </row>
    <row r="5" spans="1:22" ht="16.5" customHeight="1">
      <c r="B5" s="171"/>
      <c r="C5" s="245"/>
      <c r="D5" s="171"/>
      <c r="E5" s="245"/>
      <c r="F5" s="245"/>
      <c r="G5" s="245"/>
      <c r="H5" s="245"/>
      <c r="I5" s="245"/>
      <c r="J5" s="245"/>
      <c r="K5" s="245"/>
      <c r="L5" s="245"/>
      <c r="M5" s="245"/>
      <c r="N5" s="245"/>
      <c r="O5" s="245"/>
      <c r="P5" s="245"/>
      <c r="Q5" s="245"/>
      <c r="R5" s="245"/>
      <c r="S5" s="245"/>
      <c r="T5" s="245"/>
      <c r="U5" s="245"/>
    </row>
    <row r="6" spans="1:22" ht="16.5" customHeight="1">
      <c r="B6" s="172"/>
      <c r="C6" s="183"/>
      <c r="D6" s="172"/>
      <c r="E6" s="183"/>
      <c r="F6" s="183"/>
      <c r="G6" s="183"/>
      <c r="H6" s="183"/>
      <c r="I6" s="183"/>
      <c r="J6" s="183"/>
      <c r="K6" s="183"/>
      <c r="L6" s="183"/>
      <c r="M6" s="183"/>
      <c r="N6" s="183"/>
      <c r="O6" s="183"/>
      <c r="P6" s="183"/>
      <c r="Q6" s="183"/>
      <c r="R6" s="183"/>
      <c r="S6" s="183"/>
      <c r="T6" s="183"/>
      <c r="U6" s="183"/>
    </row>
    <row r="7" spans="1:22" ht="16.5" customHeight="1">
      <c r="B7" s="123"/>
      <c r="C7" s="202"/>
      <c r="D7" s="238"/>
      <c r="E7" s="23"/>
      <c r="F7" s="23"/>
      <c r="G7" s="23"/>
      <c r="H7" s="23"/>
      <c r="I7" s="23"/>
    </row>
    <row r="8" spans="1:22" ht="16.5" customHeight="1">
      <c r="B8" s="120" t="s">
        <v>94</v>
      </c>
      <c r="C8" s="220" t="s">
        <v>6</v>
      </c>
      <c r="D8" s="221"/>
      <c r="E8" s="88">
        <v>307906</v>
      </c>
      <c r="F8" s="88">
        <v>11466</v>
      </c>
      <c r="G8" s="88">
        <v>11920</v>
      </c>
      <c r="H8" s="88">
        <v>18039</v>
      </c>
      <c r="I8" s="88">
        <v>8621</v>
      </c>
      <c r="J8" s="88">
        <v>21395</v>
      </c>
      <c r="K8" s="88">
        <v>35918</v>
      </c>
      <c r="L8" s="88">
        <v>14530</v>
      </c>
      <c r="M8" s="88">
        <v>15813</v>
      </c>
      <c r="N8" s="88">
        <v>7030</v>
      </c>
      <c r="O8" s="88">
        <v>15599</v>
      </c>
      <c r="P8" s="88">
        <v>3234</v>
      </c>
      <c r="Q8" s="88">
        <v>80923</v>
      </c>
      <c r="R8" s="88">
        <v>1807</v>
      </c>
      <c r="S8" s="88">
        <v>1817</v>
      </c>
      <c r="T8" s="88">
        <v>64487</v>
      </c>
      <c r="U8" s="88">
        <v>20500</v>
      </c>
    </row>
    <row r="9" spans="1:22" ht="16.5" customHeight="1">
      <c r="B9" s="120"/>
      <c r="C9" s="220" t="s">
        <v>7</v>
      </c>
      <c r="D9" s="221"/>
      <c r="E9" s="88">
        <v>309369</v>
      </c>
      <c r="F9" s="88">
        <v>11632</v>
      </c>
      <c r="G9" s="88">
        <v>12117</v>
      </c>
      <c r="H9" s="88">
        <v>17728</v>
      </c>
      <c r="I9" s="88">
        <v>8687</v>
      </c>
      <c r="J9" s="88">
        <v>21638</v>
      </c>
      <c r="K9" s="88">
        <v>35146</v>
      </c>
      <c r="L9" s="88">
        <v>15102</v>
      </c>
      <c r="M9" s="88">
        <v>15139</v>
      </c>
      <c r="N9" s="88">
        <v>7135</v>
      </c>
      <c r="O9" s="88">
        <v>15793</v>
      </c>
      <c r="P9" s="88">
        <v>3261</v>
      </c>
      <c r="Q9" s="88">
        <v>82392</v>
      </c>
      <c r="R9" s="88">
        <v>1809</v>
      </c>
      <c r="S9" s="88">
        <v>1845</v>
      </c>
      <c r="T9" s="88">
        <v>65263</v>
      </c>
      <c r="U9" s="88">
        <v>20240</v>
      </c>
    </row>
    <row r="10" spans="1:22" ht="16.5" customHeight="1">
      <c r="B10" s="120"/>
      <c r="C10" s="220" t="s">
        <v>8</v>
      </c>
      <c r="D10" s="221"/>
      <c r="E10" s="88">
        <v>312485</v>
      </c>
      <c r="F10" s="88">
        <v>11702</v>
      </c>
      <c r="G10" s="88">
        <v>12264</v>
      </c>
      <c r="H10" s="88">
        <v>18318</v>
      </c>
      <c r="I10" s="88">
        <v>8757</v>
      </c>
      <c r="J10" s="88">
        <v>21797</v>
      </c>
      <c r="K10" s="88">
        <v>36707</v>
      </c>
      <c r="L10" s="88">
        <v>14282</v>
      </c>
      <c r="M10" s="88">
        <v>15301</v>
      </c>
      <c r="N10" s="88">
        <v>7254</v>
      </c>
      <c r="O10" s="88">
        <v>16056</v>
      </c>
      <c r="P10" s="88">
        <v>3282</v>
      </c>
      <c r="Q10" s="88">
        <v>81617</v>
      </c>
      <c r="R10" s="88">
        <v>1819</v>
      </c>
      <c r="S10" s="88">
        <v>1842</v>
      </c>
      <c r="T10" s="88">
        <v>66793</v>
      </c>
      <c r="U10" s="88">
        <v>20479</v>
      </c>
    </row>
    <row r="11" spans="1:22" ht="16.5" customHeight="1">
      <c r="B11" s="120"/>
      <c r="C11" s="220" t="s">
        <v>434</v>
      </c>
      <c r="D11" s="221"/>
      <c r="E11" s="88">
        <v>315017</v>
      </c>
      <c r="F11" s="88">
        <v>11796</v>
      </c>
      <c r="G11" s="88">
        <v>12441</v>
      </c>
      <c r="H11" s="88">
        <v>18469</v>
      </c>
      <c r="I11" s="88">
        <v>8845</v>
      </c>
      <c r="J11" s="88">
        <v>21968</v>
      </c>
      <c r="K11" s="88">
        <v>36925</v>
      </c>
      <c r="L11" s="88">
        <v>14576</v>
      </c>
      <c r="M11" s="88">
        <v>15528</v>
      </c>
      <c r="N11" s="88">
        <v>7377</v>
      </c>
      <c r="O11" s="88">
        <v>16243</v>
      </c>
      <c r="P11" s="88">
        <v>3329</v>
      </c>
      <c r="Q11" s="88">
        <v>101551</v>
      </c>
      <c r="R11" s="88">
        <v>1856</v>
      </c>
      <c r="S11" s="88">
        <v>1897</v>
      </c>
      <c r="T11" s="88">
        <v>68299</v>
      </c>
      <c r="U11" s="88">
        <v>20347</v>
      </c>
    </row>
    <row r="12" spans="1:22" ht="16.5" customHeight="1">
      <c r="B12" s="120"/>
      <c r="C12" s="222" t="s">
        <v>435</v>
      </c>
      <c r="D12" s="223"/>
      <c r="E12" s="94">
        <v>316382</v>
      </c>
      <c r="F12" s="94">
        <v>11856</v>
      </c>
      <c r="G12" s="94">
        <v>12604</v>
      </c>
      <c r="H12" s="94">
        <v>18669</v>
      </c>
      <c r="I12" s="94">
        <v>8919</v>
      </c>
      <c r="J12" s="94">
        <v>22120</v>
      </c>
      <c r="K12" s="94">
        <v>37301</v>
      </c>
      <c r="L12" s="94">
        <v>14856</v>
      </c>
      <c r="M12" s="94">
        <v>15728</v>
      </c>
      <c r="N12" s="94">
        <v>7416</v>
      </c>
      <c r="O12" s="94">
        <v>16379</v>
      </c>
      <c r="P12" s="94">
        <v>3350</v>
      </c>
      <c r="Q12" s="94">
        <v>102422</v>
      </c>
      <c r="R12" s="94">
        <v>1841</v>
      </c>
      <c r="S12" s="94">
        <v>1896</v>
      </c>
      <c r="T12" s="94">
        <v>69212</v>
      </c>
      <c r="U12" s="94">
        <v>20680</v>
      </c>
    </row>
    <row r="13" spans="1:22" ht="16.5" customHeight="1">
      <c r="B13" s="120"/>
      <c r="C13" s="192"/>
      <c r="D13" s="239"/>
      <c r="E13" s="95"/>
      <c r="F13" s="95"/>
      <c r="G13" s="95"/>
      <c r="H13" s="95"/>
      <c r="I13" s="95"/>
      <c r="J13" s="95"/>
      <c r="K13" s="96"/>
      <c r="L13" s="96"/>
      <c r="M13" s="96"/>
      <c r="N13" s="96"/>
      <c r="O13" s="83"/>
      <c r="P13" s="83"/>
      <c r="Q13" s="83"/>
      <c r="R13" s="83"/>
      <c r="S13" s="83"/>
      <c r="T13" s="83"/>
      <c r="U13" s="83"/>
    </row>
    <row r="14" spans="1:22" ht="16.5" customHeight="1">
      <c r="B14" s="120" t="s">
        <v>521</v>
      </c>
      <c r="C14" s="220" t="s">
        <v>6</v>
      </c>
      <c r="D14" s="221"/>
      <c r="E14" s="88">
        <v>68737</v>
      </c>
      <c r="F14" s="88">
        <v>783</v>
      </c>
      <c r="G14" s="88">
        <v>45</v>
      </c>
      <c r="H14" s="88">
        <v>1700</v>
      </c>
      <c r="I14" s="88">
        <v>2158</v>
      </c>
      <c r="J14" s="88">
        <v>3312</v>
      </c>
      <c r="K14" s="88">
        <v>6880</v>
      </c>
      <c r="L14" s="88">
        <v>5319</v>
      </c>
      <c r="M14" s="88">
        <v>14095</v>
      </c>
      <c r="N14" s="88">
        <v>4261</v>
      </c>
      <c r="O14" s="88">
        <v>13237</v>
      </c>
      <c r="P14" s="88">
        <v>1258</v>
      </c>
      <c r="Q14" s="88">
        <v>7544</v>
      </c>
      <c r="R14" s="88">
        <v>1019</v>
      </c>
      <c r="S14" s="88">
        <v>161</v>
      </c>
      <c r="T14" s="88">
        <v>8812</v>
      </c>
      <c r="U14" s="88">
        <v>0</v>
      </c>
    </row>
    <row r="15" spans="1:22" ht="16.5" customHeight="1">
      <c r="B15" s="120"/>
      <c r="C15" s="220" t="s">
        <v>7</v>
      </c>
      <c r="D15" s="221"/>
      <c r="E15" s="88">
        <v>72081</v>
      </c>
      <c r="F15" s="88">
        <v>785</v>
      </c>
      <c r="G15" s="88">
        <v>72</v>
      </c>
      <c r="H15" s="88">
        <v>1775</v>
      </c>
      <c r="I15" s="88">
        <v>2280</v>
      </c>
      <c r="J15" s="88">
        <v>3604</v>
      </c>
      <c r="K15" s="88">
        <v>7170</v>
      </c>
      <c r="L15" s="88">
        <v>5509</v>
      </c>
      <c r="M15" s="88">
        <v>14631</v>
      </c>
      <c r="N15" s="88">
        <v>4390</v>
      </c>
      <c r="O15" s="88">
        <v>13668</v>
      </c>
      <c r="P15" s="88">
        <v>1310</v>
      </c>
      <c r="Q15" s="88">
        <v>8132</v>
      </c>
      <c r="R15" s="88">
        <v>1019</v>
      </c>
      <c r="S15" s="88">
        <v>161</v>
      </c>
      <c r="T15" s="88">
        <v>9451</v>
      </c>
      <c r="U15" s="88">
        <v>0</v>
      </c>
    </row>
    <row r="16" spans="1:22" ht="16.5" customHeight="1">
      <c r="B16" s="120"/>
      <c r="C16" s="220" t="s">
        <v>8</v>
      </c>
      <c r="D16" s="221"/>
      <c r="E16" s="88">
        <v>75363</v>
      </c>
      <c r="F16" s="88">
        <v>790</v>
      </c>
      <c r="G16" s="88">
        <v>113</v>
      </c>
      <c r="H16" s="88">
        <v>1871</v>
      </c>
      <c r="I16" s="88">
        <v>2416</v>
      </c>
      <c r="J16" s="88">
        <v>3766</v>
      </c>
      <c r="K16" s="88">
        <v>7434</v>
      </c>
      <c r="L16" s="88">
        <v>5693</v>
      </c>
      <c r="M16" s="88">
        <v>15191</v>
      </c>
      <c r="N16" s="88">
        <v>4533</v>
      </c>
      <c r="O16" s="88">
        <v>14092</v>
      </c>
      <c r="P16" s="88">
        <v>1379</v>
      </c>
      <c r="Q16" s="88">
        <v>8684</v>
      </c>
      <c r="R16" s="88">
        <v>1046</v>
      </c>
      <c r="S16" s="88">
        <v>173</v>
      </c>
      <c r="T16" s="88">
        <v>10131</v>
      </c>
      <c r="U16" s="88">
        <v>0</v>
      </c>
    </row>
    <row r="17" spans="2:21" ht="16.5" customHeight="1">
      <c r="B17" s="120"/>
      <c r="C17" s="220" t="s">
        <v>434</v>
      </c>
      <c r="D17" s="221"/>
      <c r="E17" s="88">
        <v>78635</v>
      </c>
      <c r="F17" s="88">
        <v>807</v>
      </c>
      <c r="G17" s="88">
        <v>121</v>
      </c>
      <c r="H17" s="88">
        <v>1949</v>
      </c>
      <c r="I17" s="88">
        <v>2517</v>
      </c>
      <c r="J17" s="88">
        <v>3939</v>
      </c>
      <c r="K17" s="88">
        <v>7701</v>
      </c>
      <c r="L17" s="88">
        <v>5933</v>
      </c>
      <c r="M17" s="88">
        <v>15837</v>
      </c>
      <c r="N17" s="88">
        <v>4693</v>
      </c>
      <c r="O17" s="88">
        <v>14519</v>
      </c>
      <c r="P17" s="88">
        <v>1551</v>
      </c>
      <c r="Q17" s="88">
        <v>9087</v>
      </c>
      <c r="R17" s="88">
        <v>1096</v>
      </c>
      <c r="S17" s="88">
        <v>173</v>
      </c>
      <c r="T17" s="88">
        <v>10735</v>
      </c>
      <c r="U17" s="88">
        <v>0</v>
      </c>
    </row>
    <row r="18" spans="2:21" ht="16.5" customHeight="1">
      <c r="B18" s="120"/>
      <c r="C18" s="222" t="s">
        <v>435</v>
      </c>
      <c r="D18" s="223"/>
      <c r="E18" s="94">
        <v>81815</v>
      </c>
      <c r="F18" s="94">
        <v>809</v>
      </c>
      <c r="G18" s="94">
        <v>134</v>
      </c>
      <c r="H18" s="94">
        <v>2017</v>
      </c>
      <c r="I18" s="94">
        <v>2617</v>
      </c>
      <c r="J18" s="94">
        <v>4180</v>
      </c>
      <c r="K18" s="94">
        <v>7987</v>
      </c>
      <c r="L18" s="94">
        <v>6142</v>
      </c>
      <c r="M18" s="94">
        <v>16426</v>
      </c>
      <c r="N18" s="94">
        <v>4820</v>
      </c>
      <c r="O18" s="94">
        <v>14944</v>
      </c>
      <c r="P18" s="94">
        <v>1595</v>
      </c>
      <c r="Q18" s="94">
        <v>9418</v>
      </c>
      <c r="R18" s="94">
        <v>1292</v>
      </c>
      <c r="S18" s="94">
        <v>181</v>
      </c>
      <c r="T18" s="94">
        <v>11487</v>
      </c>
      <c r="U18" s="94">
        <v>0</v>
      </c>
    </row>
    <row r="19" spans="2:21" ht="16.5" customHeight="1">
      <c r="B19" s="120"/>
      <c r="C19" s="192"/>
      <c r="D19" s="239"/>
      <c r="E19" s="95"/>
      <c r="F19" s="95"/>
      <c r="G19" s="95"/>
      <c r="H19" s="95"/>
      <c r="I19" s="95"/>
      <c r="J19" s="95"/>
      <c r="K19" s="96"/>
      <c r="L19" s="96"/>
      <c r="M19" s="96"/>
      <c r="N19" s="96"/>
      <c r="O19" s="83"/>
      <c r="P19" s="83"/>
      <c r="Q19" s="83"/>
      <c r="R19" s="83"/>
      <c r="S19" s="83"/>
      <c r="T19" s="83"/>
      <c r="U19" s="83"/>
    </row>
    <row r="20" spans="2:21" ht="16.5" customHeight="1">
      <c r="B20" s="120" t="s">
        <v>95</v>
      </c>
      <c r="C20" s="220" t="s">
        <v>6</v>
      </c>
      <c r="D20" s="221"/>
      <c r="E20" s="88">
        <v>114246</v>
      </c>
      <c r="F20" s="88">
        <v>3405</v>
      </c>
      <c r="G20" s="88">
        <v>4619</v>
      </c>
      <c r="H20" s="88">
        <v>2927</v>
      </c>
      <c r="I20" s="88">
        <v>2734</v>
      </c>
      <c r="J20" s="88">
        <v>8373</v>
      </c>
      <c r="K20" s="88">
        <v>9479</v>
      </c>
      <c r="L20" s="88">
        <v>4405</v>
      </c>
      <c r="M20" s="88">
        <v>6553</v>
      </c>
      <c r="N20" s="88">
        <v>2178</v>
      </c>
      <c r="O20" s="88">
        <v>6603</v>
      </c>
      <c r="P20" s="88">
        <v>1140</v>
      </c>
      <c r="Q20" s="88">
        <v>32378</v>
      </c>
      <c r="R20" s="88">
        <v>125</v>
      </c>
      <c r="S20" s="88">
        <v>3922</v>
      </c>
      <c r="T20" s="88">
        <v>33554</v>
      </c>
      <c r="U20" s="88">
        <v>0</v>
      </c>
    </row>
    <row r="21" spans="2:21" ht="16.5" customHeight="1">
      <c r="B21" s="120"/>
      <c r="C21" s="220" t="s">
        <v>7</v>
      </c>
      <c r="D21" s="221"/>
      <c r="E21" s="88">
        <v>118270</v>
      </c>
      <c r="F21" s="88">
        <v>3720</v>
      </c>
      <c r="G21" s="88">
        <v>4676</v>
      </c>
      <c r="H21" s="88">
        <v>3025</v>
      </c>
      <c r="I21" s="88">
        <v>2808</v>
      </c>
      <c r="J21" s="88">
        <v>8495</v>
      </c>
      <c r="K21" s="88">
        <v>9711</v>
      </c>
      <c r="L21" s="88">
        <v>4634</v>
      </c>
      <c r="M21" s="88">
        <v>6814</v>
      </c>
      <c r="N21" s="88">
        <v>2255</v>
      </c>
      <c r="O21" s="88">
        <v>6731</v>
      </c>
      <c r="P21" s="88">
        <v>1185</v>
      </c>
      <c r="Q21" s="88">
        <v>33446</v>
      </c>
      <c r="R21" s="88">
        <v>125</v>
      </c>
      <c r="S21" s="88">
        <v>4027</v>
      </c>
      <c r="T21" s="88">
        <v>35139</v>
      </c>
      <c r="U21" s="88">
        <v>0</v>
      </c>
    </row>
    <row r="22" spans="2:21" ht="16.5" customHeight="1">
      <c r="B22" s="120"/>
      <c r="C22" s="220" t="s">
        <v>8</v>
      </c>
      <c r="D22" s="221"/>
      <c r="E22" s="88">
        <v>121787</v>
      </c>
      <c r="F22" s="88">
        <v>3495</v>
      </c>
      <c r="G22" s="88">
        <v>4861</v>
      </c>
      <c r="H22" s="88">
        <v>3138</v>
      </c>
      <c r="I22" s="88">
        <v>2835</v>
      </c>
      <c r="J22" s="88">
        <v>8653</v>
      </c>
      <c r="K22" s="88">
        <v>10100</v>
      </c>
      <c r="L22" s="88">
        <v>4815</v>
      </c>
      <c r="M22" s="88">
        <v>7101</v>
      </c>
      <c r="N22" s="88">
        <v>2291</v>
      </c>
      <c r="O22" s="88">
        <v>6889</v>
      </c>
      <c r="P22" s="88">
        <v>1242</v>
      </c>
      <c r="Q22" s="88">
        <v>34601</v>
      </c>
      <c r="R22" s="88">
        <v>157</v>
      </c>
      <c r="S22" s="88">
        <v>4134</v>
      </c>
      <c r="T22" s="88">
        <v>35988</v>
      </c>
      <c r="U22" s="88">
        <v>0</v>
      </c>
    </row>
    <row r="23" spans="2:21" ht="16.5" customHeight="1">
      <c r="B23" s="120"/>
      <c r="C23" s="220" t="s">
        <v>434</v>
      </c>
      <c r="D23" s="221"/>
      <c r="E23" s="88">
        <v>124171</v>
      </c>
      <c r="F23" s="88">
        <v>3508</v>
      </c>
      <c r="G23" s="88">
        <v>4944</v>
      </c>
      <c r="H23" s="88">
        <v>3189</v>
      </c>
      <c r="I23" s="88">
        <v>2878</v>
      </c>
      <c r="J23" s="88">
        <v>8767</v>
      </c>
      <c r="K23" s="88">
        <v>10358</v>
      </c>
      <c r="L23" s="88">
        <v>5008</v>
      </c>
      <c r="M23" s="88">
        <v>7368</v>
      </c>
      <c r="N23" s="88">
        <v>2348</v>
      </c>
      <c r="O23" s="88">
        <v>7047</v>
      </c>
      <c r="P23" s="88">
        <v>1276</v>
      </c>
      <c r="Q23" s="88">
        <v>35430</v>
      </c>
      <c r="R23" s="88">
        <v>203</v>
      </c>
      <c r="S23" s="88">
        <v>4268</v>
      </c>
      <c r="T23" s="88">
        <v>36234</v>
      </c>
      <c r="U23" s="88">
        <v>0</v>
      </c>
    </row>
    <row r="24" spans="2:21" ht="16.5" customHeight="1">
      <c r="B24" s="120"/>
      <c r="C24" s="222" t="s">
        <v>435</v>
      </c>
      <c r="D24" s="223"/>
      <c r="E24" s="94">
        <v>127173</v>
      </c>
      <c r="F24" s="94">
        <v>3531</v>
      </c>
      <c r="G24" s="94">
        <v>5066</v>
      </c>
      <c r="H24" s="94">
        <v>3250</v>
      </c>
      <c r="I24" s="94">
        <v>2931</v>
      </c>
      <c r="J24" s="94">
        <v>8784</v>
      </c>
      <c r="K24" s="94">
        <v>10613</v>
      </c>
      <c r="L24" s="94">
        <v>5196</v>
      </c>
      <c r="M24" s="94">
        <v>7628</v>
      </c>
      <c r="N24" s="94">
        <v>2413</v>
      </c>
      <c r="O24" s="94">
        <v>7219</v>
      </c>
      <c r="P24" s="94">
        <v>1291</v>
      </c>
      <c r="Q24" s="94">
        <v>36292</v>
      </c>
      <c r="R24" s="94">
        <v>194</v>
      </c>
      <c r="S24" s="94">
        <v>4407</v>
      </c>
      <c r="T24" s="94">
        <v>37149</v>
      </c>
      <c r="U24" s="94">
        <v>0</v>
      </c>
    </row>
    <row r="25" spans="2:21" ht="16.5" customHeight="1">
      <c r="B25" s="120"/>
      <c r="C25" s="192"/>
      <c r="D25" s="239"/>
      <c r="E25" s="95"/>
      <c r="F25" s="95"/>
      <c r="G25" s="95"/>
      <c r="H25" s="95"/>
      <c r="I25" s="95"/>
      <c r="J25" s="95"/>
      <c r="K25" s="96"/>
      <c r="L25" s="96"/>
      <c r="M25" s="96"/>
      <c r="N25" s="96"/>
      <c r="O25" s="83"/>
      <c r="P25" s="83"/>
      <c r="Q25" s="83"/>
      <c r="R25" s="83"/>
      <c r="S25" s="83"/>
      <c r="T25" s="83"/>
      <c r="U25" s="83"/>
    </row>
    <row r="26" spans="2:21" ht="16.5" customHeight="1">
      <c r="B26" s="120" t="s">
        <v>96</v>
      </c>
      <c r="C26" s="220" t="s">
        <v>6</v>
      </c>
      <c r="D26" s="221"/>
      <c r="E26" s="88">
        <v>19026</v>
      </c>
      <c r="F26" s="88">
        <v>662</v>
      </c>
      <c r="G26" s="88">
        <v>979</v>
      </c>
      <c r="H26" s="88">
        <v>220</v>
      </c>
      <c r="I26" s="88">
        <v>172</v>
      </c>
      <c r="J26" s="88">
        <v>1064</v>
      </c>
      <c r="K26" s="88">
        <v>852</v>
      </c>
      <c r="L26" s="88">
        <v>485</v>
      </c>
      <c r="M26" s="88">
        <v>1415</v>
      </c>
      <c r="N26" s="88">
        <v>206</v>
      </c>
      <c r="O26" s="88">
        <v>646</v>
      </c>
      <c r="P26" s="88">
        <v>116</v>
      </c>
      <c r="Q26" s="88">
        <v>5807</v>
      </c>
      <c r="R26" s="88">
        <v>0</v>
      </c>
      <c r="S26" s="88">
        <v>1168</v>
      </c>
      <c r="T26" s="88">
        <v>6875</v>
      </c>
      <c r="U26" s="88">
        <v>0</v>
      </c>
    </row>
    <row r="27" spans="2:21" ht="16.5" customHeight="1">
      <c r="B27" s="120"/>
      <c r="C27" s="162" t="s">
        <v>7</v>
      </c>
      <c r="D27" s="163"/>
      <c r="E27" s="88">
        <v>18617</v>
      </c>
      <c r="F27" s="88">
        <v>1079</v>
      </c>
      <c r="G27" s="88">
        <v>989</v>
      </c>
      <c r="H27" s="88">
        <v>223</v>
      </c>
      <c r="I27" s="88">
        <v>161</v>
      </c>
      <c r="J27" s="88">
        <v>1038</v>
      </c>
      <c r="K27" s="88">
        <v>803</v>
      </c>
      <c r="L27" s="88">
        <v>487</v>
      </c>
      <c r="M27" s="88">
        <v>1377</v>
      </c>
      <c r="N27" s="88">
        <v>206</v>
      </c>
      <c r="O27" s="88">
        <v>629</v>
      </c>
      <c r="P27" s="88">
        <v>114</v>
      </c>
      <c r="Q27" s="88">
        <v>5656</v>
      </c>
      <c r="R27" s="88">
        <v>0</v>
      </c>
      <c r="S27" s="88">
        <v>1211</v>
      </c>
      <c r="T27" s="88">
        <v>6712</v>
      </c>
      <c r="U27" s="88">
        <v>0</v>
      </c>
    </row>
    <row r="28" spans="2:21" ht="16.5" customHeight="1">
      <c r="B28" s="120"/>
      <c r="C28" s="162" t="s">
        <v>8</v>
      </c>
      <c r="D28" s="163"/>
      <c r="E28" s="88">
        <v>18743</v>
      </c>
      <c r="F28" s="88">
        <v>1112</v>
      </c>
      <c r="G28" s="88">
        <v>1046</v>
      </c>
      <c r="H28" s="88">
        <v>243</v>
      </c>
      <c r="I28" s="88">
        <v>161</v>
      </c>
      <c r="J28" s="88">
        <v>1068</v>
      </c>
      <c r="K28" s="88">
        <v>827</v>
      </c>
      <c r="L28" s="88">
        <v>511</v>
      </c>
      <c r="M28" s="88">
        <v>1387</v>
      </c>
      <c r="N28" s="88">
        <v>215</v>
      </c>
      <c r="O28" s="88">
        <v>624</v>
      </c>
      <c r="P28" s="88">
        <v>108</v>
      </c>
      <c r="Q28" s="88">
        <v>5585</v>
      </c>
      <c r="R28" s="88">
        <v>0</v>
      </c>
      <c r="S28" s="88">
        <v>1242</v>
      </c>
      <c r="T28" s="88">
        <v>6772</v>
      </c>
      <c r="U28" s="88">
        <v>0</v>
      </c>
    </row>
    <row r="29" spans="2:21" ht="16.5" customHeight="1">
      <c r="B29" s="120"/>
      <c r="C29" s="162" t="s">
        <v>434</v>
      </c>
      <c r="D29" s="163"/>
      <c r="E29" s="88">
        <v>18165</v>
      </c>
      <c r="F29" s="88">
        <v>1163</v>
      </c>
      <c r="G29" s="88">
        <v>1081</v>
      </c>
      <c r="H29" s="88">
        <v>224</v>
      </c>
      <c r="I29" s="88">
        <v>132</v>
      </c>
      <c r="J29" s="88">
        <v>1033</v>
      </c>
      <c r="K29" s="88">
        <v>693</v>
      </c>
      <c r="L29" s="88">
        <v>458</v>
      </c>
      <c r="M29" s="88">
        <v>1310</v>
      </c>
      <c r="N29" s="88">
        <v>198</v>
      </c>
      <c r="O29" s="88">
        <v>591</v>
      </c>
      <c r="P29" s="88">
        <v>103</v>
      </c>
      <c r="Q29" s="88">
        <v>5458</v>
      </c>
      <c r="R29" s="88">
        <v>0</v>
      </c>
      <c r="S29" s="88">
        <v>1265</v>
      </c>
      <c r="T29" s="88">
        <v>6700</v>
      </c>
      <c r="U29" s="88">
        <v>0</v>
      </c>
    </row>
    <row r="30" spans="2:21" ht="16.5" customHeight="1">
      <c r="B30" s="120"/>
      <c r="C30" s="164" t="s">
        <v>435</v>
      </c>
      <c r="D30" s="165"/>
      <c r="E30" s="94">
        <v>17920</v>
      </c>
      <c r="F30" s="94">
        <v>1189</v>
      </c>
      <c r="G30" s="94">
        <v>1123</v>
      </c>
      <c r="H30" s="94">
        <v>236</v>
      </c>
      <c r="I30" s="94">
        <v>118</v>
      </c>
      <c r="J30" s="94">
        <v>1050</v>
      </c>
      <c r="K30" s="94">
        <v>630</v>
      </c>
      <c r="L30" s="94">
        <v>413</v>
      </c>
      <c r="M30" s="94">
        <v>1190</v>
      </c>
      <c r="N30" s="94">
        <v>179</v>
      </c>
      <c r="O30" s="94">
        <v>546</v>
      </c>
      <c r="P30" s="94">
        <v>78</v>
      </c>
      <c r="Q30" s="94">
        <v>5380</v>
      </c>
      <c r="R30" s="94">
        <v>0</v>
      </c>
      <c r="S30" s="94">
        <v>1297</v>
      </c>
      <c r="T30" s="94">
        <v>6803</v>
      </c>
      <c r="U30" s="94">
        <v>0</v>
      </c>
    </row>
    <row r="31" spans="2:21" ht="16.5" customHeight="1">
      <c r="B31" s="120"/>
      <c r="C31" s="193"/>
      <c r="D31" s="194"/>
      <c r="E31" s="95"/>
      <c r="F31" s="95"/>
      <c r="G31" s="95"/>
      <c r="H31" s="95"/>
      <c r="I31" s="95"/>
      <c r="J31" s="95"/>
      <c r="K31" s="96"/>
      <c r="L31" s="96"/>
      <c r="M31" s="96"/>
      <c r="N31" s="96"/>
      <c r="O31" s="83"/>
      <c r="P31" s="83"/>
      <c r="Q31" s="83"/>
      <c r="R31" s="83"/>
      <c r="S31" s="83"/>
      <c r="T31" s="83"/>
      <c r="U31" s="83"/>
    </row>
    <row r="32" spans="2:21" ht="16.5" customHeight="1">
      <c r="B32" s="120" t="s">
        <v>97</v>
      </c>
      <c r="C32" s="162" t="s">
        <v>6</v>
      </c>
      <c r="D32" s="163"/>
      <c r="E32" s="88">
        <v>106916</v>
      </c>
      <c r="F32" s="88">
        <v>1770</v>
      </c>
      <c r="G32" s="88">
        <v>2444</v>
      </c>
      <c r="H32" s="88">
        <v>1413</v>
      </c>
      <c r="I32" s="88">
        <v>1481</v>
      </c>
      <c r="J32" s="88">
        <v>4956</v>
      </c>
      <c r="K32" s="88">
        <v>7014</v>
      </c>
      <c r="L32" s="88">
        <v>7081</v>
      </c>
      <c r="M32" s="88">
        <v>5771</v>
      </c>
      <c r="N32" s="88">
        <v>1922</v>
      </c>
      <c r="O32" s="88">
        <v>4709</v>
      </c>
      <c r="P32" s="88">
        <v>881</v>
      </c>
      <c r="Q32" s="88">
        <v>34901</v>
      </c>
      <c r="R32" s="88">
        <v>544</v>
      </c>
      <c r="S32" s="88">
        <v>3264</v>
      </c>
      <c r="T32" s="88">
        <v>33523</v>
      </c>
      <c r="U32" s="88">
        <v>0</v>
      </c>
    </row>
    <row r="33" spans="2:21" ht="16.5" customHeight="1">
      <c r="B33" s="120"/>
      <c r="C33" s="220" t="s">
        <v>7</v>
      </c>
      <c r="D33" s="221"/>
      <c r="E33" s="88">
        <v>105033</v>
      </c>
      <c r="F33" s="88">
        <v>1873</v>
      </c>
      <c r="G33" s="88">
        <v>2536</v>
      </c>
      <c r="H33" s="88">
        <v>1496</v>
      </c>
      <c r="I33" s="88">
        <v>1530</v>
      </c>
      <c r="J33" s="88">
        <v>4914</v>
      </c>
      <c r="K33" s="88">
        <v>6837</v>
      </c>
      <c r="L33" s="88">
        <v>6550</v>
      </c>
      <c r="M33" s="88">
        <v>5657</v>
      </c>
      <c r="N33" s="88">
        <v>1808</v>
      </c>
      <c r="O33" s="88">
        <v>4680</v>
      </c>
      <c r="P33" s="88">
        <v>884</v>
      </c>
      <c r="Q33" s="88">
        <v>33971</v>
      </c>
      <c r="R33" s="88">
        <v>554</v>
      </c>
      <c r="S33" s="88">
        <v>2972</v>
      </c>
      <c r="T33" s="88">
        <v>33734</v>
      </c>
      <c r="U33" s="88">
        <v>0</v>
      </c>
    </row>
    <row r="34" spans="2:21" ht="16.5" customHeight="1">
      <c r="B34" s="120"/>
      <c r="C34" s="220" t="s">
        <v>8</v>
      </c>
      <c r="D34" s="221"/>
      <c r="E34" s="88">
        <v>105382</v>
      </c>
      <c r="F34" s="88">
        <v>1992</v>
      </c>
      <c r="G34" s="88">
        <v>2733</v>
      </c>
      <c r="H34" s="88">
        <v>1497</v>
      </c>
      <c r="I34" s="88">
        <v>1544</v>
      </c>
      <c r="J34" s="88">
        <v>5044</v>
      </c>
      <c r="K34" s="88">
        <v>6516</v>
      </c>
      <c r="L34" s="88">
        <v>6567</v>
      </c>
      <c r="M34" s="88">
        <v>5526</v>
      </c>
      <c r="N34" s="88">
        <v>1794</v>
      </c>
      <c r="O34" s="88">
        <v>4536</v>
      </c>
      <c r="P34" s="88">
        <v>772</v>
      </c>
      <c r="Q34" s="88">
        <v>34690</v>
      </c>
      <c r="R34" s="88">
        <v>586</v>
      </c>
      <c r="S34" s="88">
        <v>2581</v>
      </c>
      <c r="T34" s="88">
        <v>34315</v>
      </c>
      <c r="U34" s="88">
        <v>0</v>
      </c>
    </row>
    <row r="35" spans="2:21" ht="16.5" customHeight="1">
      <c r="B35" s="120"/>
      <c r="C35" s="220" t="s">
        <v>434</v>
      </c>
      <c r="D35" s="221"/>
      <c r="E35" s="88">
        <v>104554</v>
      </c>
      <c r="F35" s="88">
        <v>2024</v>
      </c>
      <c r="G35" s="88">
        <v>2791</v>
      </c>
      <c r="H35" s="88">
        <v>1541</v>
      </c>
      <c r="I35" s="88">
        <v>1591</v>
      </c>
      <c r="J35" s="88">
        <v>4894</v>
      </c>
      <c r="K35" s="88">
        <v>6178</v>
      </c>
      <c r="L35" s="88">
        <v>6466</v>
      </c>
      <c r="M35" s="88">
        <v>5261</v>
      </c>
      <c r="N35" s="88">
        <v>1781</v>
      </c>
      <c r="O35" s="88">
        <v>4465</v>
      </c>
      <c r="P35" s="88">
        <v>769</v>
      </c>
      <c r="Q35" s="88">
        <v>34483</v>
      </c>
      <c r="R35" s="88">
        <v>594</v>
      </c>
      <c r="S35" s="88">
        <v>2707</v>
      </c>
      <c r="T35" s="88">
        <v>34397</v>
      </c>
      <c r="U35" s="88">
        <v>0</v>
      </c>
    </row>
    <row r="36" spans="2:21" ht="16.5" customHeight="1">
      <c r="B36" s="120"/>
      <c r="C36" s="222" t="s">
        <v>435</v>
      </c>
      <c r="D36" s="223"/>
      <c r="E36" s="94">
        <v>105206</v>
      </c>
      <c r="F36" s="94">
        <v>1997</v>
      </c>
      <c r="G36" s="94">
        <v>2872</v>
      </c>
      <c r="H36" s="94">
        <v>1539</v>
      </c>
      <c r="I36" s="94">
        <v>1650</v>
      </c>
      <c r="J36" s="94">
        <v>5000</v>
      </c>
      <c r="K36" s="94">
        <v>6328</v>
      </c>
      <c r="L36" s="94">
        <v>6666</v>
      </c>
      <c r="M36" s="94">
        <v>5353</v>
      </c>
      <c r="N36" s="94">
        <v>1850</v>
      </c>
      <c r="O36" s="94">
        <v>4535</v>
      </c>
      <c r="P36" s="94">
        <v>793</v>
      </c>
      <c r="Q36" s="94">
        <v>34762</v>
      </c>
      <c r="R36" s="94">
        <v>599</v>
      </c>
      <c r="S36" s="94">
        <v>2726</v>
      </c>
      <c r="T36" s="94">
        <v>33984</v>
      </c>
      <c r="U36" s="94">
        <v>0</v>
      </c>
    </row>
    <row r="37" spans="2:21" ht="16.5" customHeight="1">
      <c r="B37" s="120"/>
      <c r="C37" s="192"/>
      <c r="D37" s="239"/>
      <c r="E37" s="60"/>
      <c r="F37" s="60"/>
      <c r="G37" s="60"/>
      <c r="H37" s="60"/>
      <c r="I37" s="60"/>
      <c r="J37" s="83"/>
      <c r="K37" s="83"/>
      <c r="L37" s="83"/>
      <c r="M37" s="83"/>
      <c r="N37" s="83"/>
      <c r="O37" s="83"/>
      <c r="P37" s="83"/>
      <c r="Q37" s="83"/>
      <c r="R37" s="83"/>
      <c r="S37" s="83"/>
      <c r="T37" s="83"/>
      <c r="U37" s="83"/>
    </row>
    <row r="38" spans="2:21" ht="16.5" customHeight="1">
      <c r="B38" s="120" t="s">
        <v>98</v>
      </c>
      <c r="C38" s="220" t="s">
        <v>6</v>
      </c>
      <c r="D38" s="221"/>
      <c r="E38" s="88">
        <v>57577</v>
      </c>
      <c r="F38" s="88">
        <v>982</v>
      </c>
      <c r="G38" s="88">
        <v>2004</v>
      </c>
      <c r="H38" s="88">
        <v>1006</v>
      </c>
      <c r="I38" s="88">
        <v>1952</v>
      </c>
      <c r="J38" s="88">
        <v>3579</v>
      </c>
      <c r="K38" s="88">
        <v>5945</v>
      </c>
      <c r="L38" s="88">
        <v>3255</v>
      </c>
      <c r="M38" s="88">
        <v>4325</v>
      </c>
      <c r="N38" s="88">
        <v>1902</v>
      </c>
      <c r="O38" s="88">
        <v>4525</v>
      </c>
      <c r="P38" s="88">
        <v>940</v>
      </c>
      <c r="Q38" s="88">
        <v>12343</v>
      </c>
      <c r="R38" s="88">
        <v>16</v>
      </c>
      <c r="S38" s="88">
        <v>2451</v>
      </c>
      <c r="T38" s="88">
        <v>15354</v>
      </c>
      <c r="U38" s="88">
        <v>0</v>
      </c>
    </row>
    <row r="39" spans="2:21" ht="16.5" customHeight="1">
      <c r="B39" s="120"/>
      <c r="C39" s="220" t="s">
        <v>7</v>
      </c>
      <c r="D39" s="221"/>
      <c r="E39" s="88">
        <v>57459</v>
      </c>
      <c r="F39" s="88">
        <v>985</v>
      </c>
      <c r="G39" s="88">
        <v>1997</v>
      </c>
      <c r="H39" s="88">
        <v>942</v>
      </c>
      <c r="I39" s="88">
        <v>1943</v>
      </c>
      <c r="J39" s="88">
        <v>3571</v>
      </c>
      <c r="K39" s="88">
        <v>5957</v>
      </c>
      <c r="L39" s="88">
        <v>3230</v>
      </c>
      <c r="M39" s="88">
        <v>4325</v>
      </c>
      <c r="N39" s="88">
        <v>1915</v>
      </c>
      <c r="O39" s="88">
        <v>4587</v>
      </c>
      <c r="P39" s="88">
        <v>937</v>
      </c>
      <c r="Q39" s="88">
        <v>12241</v>
      </c>
      <c r="R39" s="88">
        <v>17</v>
      </c>
      <c r="S39" s="88">
        <v>2498</v>
      </c>
      <c r="T39" s="88">
        <v>15313</v>
      </c>
      <c r="U39" s="88">
        <v>0</v>
      </c>
    </row>
    <row r="40" spans="2:21" ht="16.5" customHeight="1">
      <c r="B40" s="120"/>
      <c r="C40" s="220" t="s">
        <v>8</v>
      </c>
      <c r="D40" s="221"/>
      <c r="E40" s="88">
        <v>57378</v>
      </c>
      <c r="F40" s="88">
        <v>984</v>
      </c>
      <c r="G40" s="88">
        <v>2025</v>
      </c>
      <c r="H40" s="88">
        <v>1054</v>
      </c>
      <c r="I40" s="88">
        <v>1947</v>
      </c>
      <c r="J40" s="88">
        <v>3563</v>
      </c>
      <c r="K40" s="88">
        <v>5997</v>
      </c>
      <c r="L40" s="88">
        <v>3279</v>
      </c>
      <c r="M40" s="88">
        <v>4320</v>
      </c>
      <c r="N40" s="88">
        <v>1974</v>
      </c>
      <c r="O40" s="88">
        <v>4646</v>
      </c>
      <c r="P40" s="88">
        <v>885</v>
      </c>
      <c r="Q40" s="88">
        <v>12102</v>
      </c>
      <c r="R40" s="88">
        <v>17</v>
      </c>
      <c r="S40" s="88">
        <v>2530</v>
      </c>
      <c r="T40" s="88">
        <v>15081</v>
      </c>
      <c r="U40" s="88">
        <v>0</v>
      </c>
    </row>
    <row r="41" spans="2:21" ht="16.5" customHeight="1">
      <c r="B41" s="120"/>
      <c r="C41" s="220" t="s">
        <v>434</v>
      </c>
      <c r="D41" s="221"/>
      <c r="E41" s="88">
        <v>57356</v>
      </c>
      <c r="F41" s="88">
        <v>943</v>
      </c>
      <c r="G41" s="88">
        <v>2030</v>
      </c>
      <c r="H41" s="88">
        <v>995</v>
      </c>
      <c r="I41" s="88">
        <v>1932</v>
      </c>
      <c r="J41" s="88">
        <v>3612</v>
      </c>
      <c r="K41" s="88">
        <v>6008</v>
      </c>
      <c r="L41" s="88">
        <v>3295</v>
      </c>
      <c r="M41" s="88">
        <v>4235</v>
      </c>
      <c r="N41" s="88">
        <v>1950</v>
      </c>
      <c r="O41" s="88">
        <v>4647</v>
      </c>
      <c r="P41" s="88">
        <v>902</v>
      </c>
      <c r="Q41" s="88">
        <v>12160</v>
      </c>
      <c r="R41" s="88">
        <v>39</v>
      </c>
      <c r="S41" s="88">
        <v>2503</v>
      </c>
      <c r="T41" s="88">
        <v>15116</v>
      </c>
      <c r="U41" s="88">
        <v>0</v>
      </c>
    </row>
    <row r="42" spans="2:21" ht="16.5" customHeight="1">
      <c r="B42" s="120"/>
      <c r="C42" s="222" t="s">
        <v>435</v>
      </c>
      <c r="D42" s="223"/>
      <c r="E42" s="94">
        <v>57311</v>
      </c>
      <c r="F42" s="94">
        <v>937</v>
      </c>
      <c r="G42" s="94">
        <v>2054</v>
      </c>
      <c r="H42" s="94">
        <v>1005</v>
      </c>
      <c r="I42" s="94">
        <v>1967</v>
      </c>
      <c r="J42" s="94">
        <v>3677</v>
      </c>
      <c r="K42" s="94">
        <v>5836</v>
      </c>
      <c r="L42" s="94">
        <v>3745</v>
      </c>
      <c r="M42" s="94">
        <v>4231</v>
      </c>
      <c r="N42" s="94">
        <v>1976</v>
      </c>
      <c r="O42" s="94">
        <v>4627</v>
      </c>
      <c r="P42" s="94">
        <v>886</v>
      </c>
      <c r="Q42" s="94">
        <v>12195</v>
      </c>
      <c r="R42" s="94">
        <v>39</v>
      </c>
      <c r="S42" s="94">
        <v>2523</v>
      </c>
      <c r="T42" s="94">
        <v>15042</v>
      </c>
      <c r="U42" s="94">
        <v>0</v>
      </c>
    </row>
    <row r="43" spans="2:21" ht="16.5" customHeight="1" thickBot="1">
      <c r="B43" s="121"/>
      <c r="C43" s="201"/>
      <c r="D43" s="249"/>
      <c r="E43" s="97"/>
      <c r="F43" s="97"/>
      <c r="G43" s="97"/>
      <c r="H43" s="97"/>
      <c r="I43" s="97"/>
      <c r="J43" s="97"/>
      <c r="K43" s="97"/>
      <c r="L43" s="97"/>
      <c r="M43" s="97"/>
      <c r="N43" s="97"/>
      <c r="O43" s="97"/>
      <c r="P43" s="97"/>
      <c r="Q43" s="97"/>
      <c r="R43" s="97"/>
      <c r="S43" s="97"/>
      <c r="T43" s="97"/>
      <c r="U43" s="97"/>
    </row>
    <row r="44" spans="2:21" ht="16.5" customHeight="1" thickTop="1">
      <c r="B44" s="19" t="s">
        <v>109</v>
      </c>
    </row>
    <row r="45" spans="2:21" ht="16.5" customHeight="1">
      <c r="B45" s="19" t="s">
        <v>100</v>
      </c>
    </row>
    <row r="46" spans="2:21" ht="16.5" customHeight="1">
      <c r="B46" s="19"/>
    </row>
    <row r="47" spans="2:21" ht="16.5" customHeight="1">
      <c r="B47" s="19"/>
    </row>
    <row r="48" spans="2:21" ht="16.5" customHeight="1">
      <c r="B48" s="19"/>
    </row>
    <row r="49" spans="2:2" ht="16.5" customHeight="1">
      <c r="B49" s="19"/>
    </row>
    <row r="50" spans="2:2" ht="16.5" customHeight="1">
      <c r="B50" s="19"/>
    </row>
    <row r="51" spans="2:2" ht="16.5" customHeight="1">
      <c r="B51" s="19"/>
    </row>
    <row r="52" spans="2:2" ht="16.5" customHeight="1">
      <c r="B52" s="19"/>
    </row>
    <row r="53" spans="2:2" ht="16.5" customHeight="1">
      <c r="B53" s="19"/>
    </row>
    <row r="54" spans="2:2" ht="16.5" customHeight="1">
      <c r="B54" s="19"/>
    </row>
    <row r="55" spans="2:2" ht="16.5" customHeight="1">
      <c r="B55" s="19"/>
    </row>
    <row r="56" spans="2:2" ht="16.5" customHeight="1">
      <c r="B56" s="19"/>
    </row>
    <row r="57" spans="2:2" ht="16.5" customHeight="1">
      <c r="B57" s="19"/>
    </row>
    <row r="58" spans="2:2" ht="16.5" customHeight="1">
      <c r="B58" s="19"/>
    </row>
    <row r="59" spans="2:2" ht="16.5" customHeight="1">
      <c r="B59" s="19"/>
    </row>
    <row r="60" spans="2:2" ht="16.5" customHeight="1">
      <c r="B60" s="19"/>
    </row>
    <row r="61" spans="2:2" ht="16.5" customHeight="1">
      <c r="B61" s="19"/>
    </row>
    <row r="62" spans="2:2" ht="16.5" customHeight="1">
      <c r="B62" s="19"/>
    </row>
    <row r="63" spans="2:2" ht="16.5" customHeight="1">
      <c r="B63" s="19"/>
    </row>
    <row r="64" spans="2:2" ht="16.5" customHeight="1">
      <c r="B64" s="19"/>
    </row>
    <row r="65" spans="1:22" ht="16.5" customHeight="1">
      <c r="B65" s="19"/>
    </row>
    <row r="66" spans="1:22" ht="16.5" customHeight="1">
      <c r="A66" s="1" t="str">
        <f>VALUE(SUBSTITUTE(V1,'136~149'!$B$2,""))+1&amp;"　Ｎ 教育・文化"</f>
        <v>120　Ｎ 教育・文化</v>
      </c>
      <c r="B66" s="1"/>
      <c r="V66" s="3" t="str">
        <f>"Ｎ 教育・文化　"&amp;VALUE(SUBSTITUTE('150~152'!A66,'136~149'!$B$2,""))+1</f>
        <v>Ｎ 教育・文化　121</v>
      </c>
    </row>
    <row r="67" spans="1:22" ht="16.5" customHeight="1">
      <c r="B67" s="4" t="s">
        <v>458</v>
      </c>
      <c r="T67" s="3"/>
    </row>
    <row r="68" spans="1:22" ht="16.5" customHeight="1" thickBot="1">
      <c r="B68" s="4"/>
      <c r="T68" s="3"/>
    </row>
    <row r="69" spans="1:22" ht="16.5" customHeight="1" thickTop="1">
      <c r="B69" s="170" t="s">
        <v>85</v>
      </c>
      <c r="C69" s="244" t="s">
        <v>86</v>
      </c>
      <c r="D69" s="170"/>
      <c r="E69" s="186" t="s">
        <v>489</v>
      </c>
      <c r="F69" s="186" t="s">
        <v>490</v>
      </c>
      <c r="G69" s="251" t="s">
        <v>110</v>
      </c>
      <c r="H69" s="252"/>
      <c r="I69" s="252"/>
      <c r="J69" s="252"/>
      <c r="K69" s="252"/>
      <c r="L69" s="252"/>
      <c r="M69" s="252"/>
      <c r="N69" s="252"/>
      <c r="O69" s="252"/>
      <c r="P69" s="252"/>
      <c r="Q69" s="252"/>
      <c r="R69" s="253"/>
      <c r="S69" s="254" t="s">
        <v>414</v>
      </c>
      <c r="T69" s="186" t="s">
        <v>433</v>
      </c>
    </row>
    <row r="70" spans="1:22" ht="16.5" customHeight="1">
      <c r="B70" s="171"/>
      <c r="C70" s="245"/>
      <c r="D70" s="171"/>
      <c r="E70" s="245"/>
      <c r="F70" s="245"/>
      <c r="G70" s="149" t="s">
        <v>111</v>
      </c>
      <c r="H70" s="149" t="s">
        <v>101</v>
      </c>
      <c r="I70" s="250" t="s">
        <v>491</v>
      </c>
      <c r="J70" s="250" t="s">
        <v>492</v>
      </c>
      <c r="K70" s="250" t="s">
        <v>493</v>
      </c>
      <c r="L70" s="250" t="s">
        <v>494</v>
      </c>
      <c r="M70" s="149" t="s">
        <v>102</v>
      </c>
      <c r="N70" s="149" t="s">
        <v>103</v>
      </c>
      <c r="O70" s="149" t="s">
        <v>104</v>
      </c>
      <c r="P70" s="149" t="s">
        <v>105</v>
      </c>
      <c r="Q70" s="149" t="s">
        <v>106</v>
      </c>
      <c r="R70" s="149" t="s">
        <v>108</v>
      </c>
      <c r="S70" s="250"/>
      <c r="T70" s="188"/>
    </row>
    <row r="71" spans="1:22" ht="16.5" customHeight="1">
      <c r="B71" s="172"/>
      <c r="C71" s="183"/>
      <c r="D71" s="172"/>
      <c r="E71" s="183"/>
      <c r="F71" s="183"/>
      <c r="G71" s="150"/>
      <c r="H71" s="150"/>
      <c r="I71" s="150"/>
      <c r="J71" s="150"/>
      <c r="K71" s="150"/>
      <c r="L71" s="150"/>
      <c r="M71" s="150"/>
      <c r="N71" s="150"/>
      <c r="O71" s="150"/>
      <c r="P71" s="150"/>
      <c r="Q71" s="150"/>
      <c r="R71" s="150"/>
      <c r="S71" s="255"/>
      <c r="T71" s="190"/>
    </row>
    <row r="72" spans="1:22" ht="16.5" customHeight="1">
      <c r="B72" s="23"/>
      <c r="C72" s="202"/>
      <c r="D72" s="238"/>
      <c r="E72" s="23"/>
      <c r="F72" s="23"/>
      <c r="G72" s="23"/>
      <c r="H72" s="23"/>
      <c r="I72" s="23"/>
    </row>
    <row r="73" spans="1:22" ht="16.5" customHeight="1">
      <c r="B73" s="120" t="s">
        <v>94</v>
      </c>
      <c r="C73" s="220" t="s">
        <v>6</v>
      </c>
      <c r="D73" s="221"/>
      <c r="E73" s="88">
        <v>40180</v>
      </c>
      <c r="F73" s="88">
        <v>134419</v>
      </c>
      <c r="G73" s="88">
        <v>5142</v>
      </c>
      <c r="H73" s="88">
        <v>1359</v>
      </c>
      <c r="I73" s="88">
        <v>2911</v>
      </c>
      <c r="J73" s="88">
        <v>5282</v>
      </c>
      <c r="K73" s="88">
        <v>5133</v>
      </c>
      <c r="L73" s="88">
        <v>4589</v>
      </c>
      <c r="M73" s="88">
        <v>10014</v>
      </c>
      <c r="N73" s="88">
        <v>1955</v>
      </c>
      <c r="O73" s="88">
        <v>3927</v>
      </c>
      <c r="P73" s="88">
        <v>835</v>
      </c>
      <c r="Q73" s="88">
        <v>39268</v>
      </c>
      <c r="R73" s="88">
        <v>2089</v>
      </c>
      <c r="S73" s="88">
        <v>51915</v>
      </c>
      <c r="T73" s="88">
        <v>1575</v>
      </c>
    </row>
    <row r="74" spans="1:22" ht="16.5" customHeight="1">
      <c r="B74" s="120"/>
      <c r="C74" s="220" t="s">
        <v>7</v>
      </c>
      <c r="D74" s="221"/>
      <c r="E74" s="88">
        <v>61177</v>
      </c>
      <c r="F74" s="88">
        <v>207741</v>
      </c>
      <c r="G74" s="88">
        <v>8337</v>
      </c>
      <c r="H74" s="88">
        <v>2535</v>
      </c>
      <c r="I74" s="88">
        <v>4465</v>
      </c>
      <c r="J74" s="88">
        <v>7667</v>
      </c>
      <c r="K74" s="88">
        <v>8657</v>
      </c>
      <c r="L74" s="88">
        <v>7525</v>
      </c>
      <c r="M74" s="88">
        <v>14309</v>
      </c>
      <c r="N74" s="88">
        <v>2768</v>
      </c>
      <c r="O74" s="88">
        <v>6811</v>
      </c>
      <c r="P74" s="88">
        <v>1225</v>
      </c>
      <c r="Q74" s="88">
        <v>59600</v>
      </c>
      <c r="R74" s="88">
        <v>3637</v>
      </c>
      <c r="S74" s="88">
        <v>80205</v>
      </c>
      <c r="T74" s="88">
        <v>1762</v>
      </c>
    </row>
    <row r="75" spans="1:22" ht="16.5" customHeight="1">
      <c r="B75" s="120"/>
      <c r="C75" s="220" t="s">
        <v>8</v>
      </c>
      <c r="D75" s="221"/>
      <c r="E75" s="88">
        <v>59270</v>
      </c>
      <c r="F75" s="88">
        <v>198867</v>
      </c>
      <c r="G75" s="88">
        <v>8028</v>
      </c>
      <c r="H75" s="88">
        <v>2454</v>
      </c>
      <c r="I75" s="88">
        <v>4179</v>
      </c>
      <c r="J75" s="88">
        <v>5275</v>
      </c>
      <c r="K75" s="88">
        <v>8717</v>
      </c>
      <c r="L75" s="88">
        <v>7019</v>
      </c>
      <c r="M75" s="88">
        <v>13930</v>
      </c>
      <c r="N75" s="88">
        <v>2759</v>
      </c>
      <c r="O75" s="88">
        <v>6219</v>
      </c>
      <c r="P75" s="88">
        <v>962</v>
      </c>
      <c r="Q75" s="88">
        <v>60313</v>
      </c>
      <c r="R75" s="88">
        <v>3415</v>
      </c>
      <c r="S75" s="88">
        <v>75597</v>
      </c>
      <c r="T75" s="88">
        <v>1404</v>
      </c>
    </row>
    <row r="76" spans="1:22" ht="16.5" customHeight="1">
      <c r="B76" s="120"/>
      <c r="C76" s="220" t="s">
        <v>434</v>
      </c>
      <c r="D76" s="221"/>
      <c r="E76" s="88">
        <v>60918</v>
      </c>
      <c r="F76" s="88">
        <v>193896</v>
      </c>
      <c r="G76" s="88">
        <v>7550</v>
      </c>
      <c r="H76" s="88">
        <v>2333</v>
      </c>
      <c r="I76" s="88">
        <v>4291</v>
      </c>
      <c r="J76" s="88">
        <v>5018</v>
      </c>
      <c r="K76" s="88">
        <v>8205</v>
      </c>
      <c r="L76" s="88">
        <v>7490</v>
      </c>
      <c r="M76" s="88">
        <v>12189</v>
      </c>
      <c r="N76" s="88">
        <v>2679</v>
      </c>
      <c r="O76" s="88">
        <v>5550</v>
      </c>
      <c r="P76" s="88">
        <v>1115</v>
      </c>
      <c r="Q76" s="88">
        <v>58648</v>
      </c>
      <c r="R76" s="88">
        <v>2753</v>
      </c>
      <c r="S76" s="88">
        <v>76043</v>
      </c>
      <c r="T76" s="88">
        <v>1334</v>
      </c>
    </row>
    <row r="77" spans="1:22" ht="16.5" customHeight="1">
      <c r="B77" s="120"/>
      <c r="C77" s="222" t="s">
        <v>435</v>
      </c>
      <c r="D77" s="223"/>
      <c r="E77" s="94">
        <v>66931</v>
      </c>
      <c r="F77" s="94">
        <v>213435</v>
      </c>
      <c r="G77" s="94">
        <v>8277</v>
      </c>
      <c r="H77" s="94">
        <v>2448</v>
      </c>
      <c r="I77" s="94">
        <v>4710</v>
      </c>
      <c r="J77" s="94">
        <v>6451</v>
      </c>
      <c r="K77" s="94">
        <v>9016</v>
      </c>
      <c r="L77" s="94">
        <v>7926</v>
      </c>
      <c r="M77" s="94">
        <v>14121</v>
      </c>
      <c r="N77" s="94">
        <v>2776</v>
      </c>
      <c r="O77" s="94">
        <v>5849</v>
      </c>
      <c r="P77" s="94">
        <v>1062</v>
      </c>
      <c r="Q77" s="94">
        <v>62431</v>
      </c>
      <c r="R77" s="94">
        <v>2897</v>
      </c>
      <c r="S77" s="94">
        <v>85435</v>
      </c>
      <c r="T77" s="94">
        <v>1395</v>
      </c>
    </row>
    <row r="78" spans="1:22" ht="16.5" customHeight="1">
      <c r="B78" s="120"/>
      <c r="C78" s="192"/>
      <c r="D78" s="239"/>
      <c r="E78" s="95"/>
      <c r="F78" s="95"/>
      <c r="G78" s="95"/>
      <c r="H78" s="95"/>
      <c r="I78" s="95"/>
      <c r="J78" s="95"/>
      <c r="K78" s="96"/>
      <c r="L78" s="96"/>
      <c r="M78" s="96"/>
      <c r="N78" s="96"/>
      <c r="O78" s="83"/>
      <c r="P78" s="83"/>
      <c r="Q78" s="83"/>
      <c r="R78" s="83"/>
      <c r="S78" s="83"/>
      <c r="T78" s="83"/>
    </row>
    <row r="79" spans="1:22" ht="16.5" customHeight="1">
      <c r="B79" s="120" t="s">
        <v>515</v>
      </c>
      <c r="C79" s="220" t="s">
        <v>6</v>
      </c>
      <c r="D79" s="221"/>
      <c r="E79" s="88">
        <v>161269</v>
      </c>
      <c r="F79" s="88">
        <v>455669</v>
      </c>
      <c r="G79" s="88">
        <v>2587</v>
      </c>
      <c r="H79" s="88">
        <v>6814</v>
      </c>
      <c r="I79" s="88">
        <v>14460</v>
      </c>
      <c r="J79" s="88">
        <v>22957</v>
      </c>
      <c r="K79" s="88">
        <v>28300</v>
      </c>
      <c r="L79" s="88">
        <v>31681</v>
      </c>
      <c r="M79" s="88">
        <v>95736</v>
      </c>
      <c r="N79" s="88">
        <v>20913</v>
      </c>
      <c r="O79" s="88">
        <v>45317</v>
      </c>
      <c r="P79" s="88">
        <v>5249</v>
      </c>
      <c r="Q79" s="88">
        <v>73142</v>
      </c>
      <c r="R79" s="88">
        <v>5035</v>
      </c>
      <c r="S79" s="88">
        <v>103478</v>
      </c>
      <c r="T79" s="88">
        <v>0</v>
      </c>
    </row>
    <row r="80" spans="1:22" ht="16.5" customHeight="1">
      <c r="B80" s="120"/>
      <c r="C80" s="220" t="s">
        <v>7</v>
      </c>
      <c r="D80" s="221"/>
      <c r="E80" s="88">
        <v>130353</v>
      </c>
      <c r="F80" s="88">
        <v>363366</v>
      </c>
      <c r="G80" s="88">
        <v>1962</v>
      </c>
      <c r="H80" s="88">
        <v>5212</v>
      </c>
      <c r="I80" s="88">
        <v>11581</v>
      </c>
      <c r="J80" s="88">
        <v>19064</v>
      </c>
      <c r="K80" s="88">
        <v>22216</v>
      </c>
      <c r="L80" s="88">
        <v>25161</v>
      </c>
      <c r="M80" s="88">
        <v>76266</v>
      </c>
      <c r="N80" s="88">
        <v>15572</v>
      </c>
      <c r="O80" s="88">
        <v>35083</v>
      </c>
      <c r="P80" s="88">
        <v>4106</v>
      </c>
      <c r="Q80" s="88">
        <v>59051</v>
      </c>
      <c r="R80" s="88">
        <v>3350</v>
      </c>
      <c r="S80" s="88">
        <v>84742</v>
      </c>
      <c r="T80" s="88">
        <v>0</v>
      </c>
    </row>
    <row r="81" spans="2:20" ht="16.5" customHeight="1">
      <c r="B81" s="120"/>
      <c r="C81" s="220" t="s">
        <v>8</v>
      </c>
      <c r="D81" s="221"/>
      <c r="E81" s="88">
        <v>102552</v>
      </c>
      <c r="F81" s="88">
        <v>292627</v>
      </c>
      <c r="G81" s="88">
        <v>2315</v>
      </c>
      <c r="H81" s="88">
        <v>4612</v>
      </c>
      <c r="I81" s="88">
        <v>10194</v>
      </c>
      <c r="J81" s="88">
        <v>9679</v>
      </c>
      <c r="K81" s="88">
        <v>18123</v>
      </c>
      <c r="L81" s="88">
        <v>18909</v>
      </c>
      <c r="M81" s="88">
        <v>60039</v>
      </c>
      <c r="N81" s="88">
        <v>12656</v>
      </c>
      <c r="O81" s="88">
        <v>26125</v>
      </c>
      <c r="P81" s="88">
        <v>3213</v>
      </c>
      <c r="Q81" s="88">
        <v>50694</v>
      </c>
      <c r="R81" s="88">
        <v>2555</v>
      </c>
      <c r="S81" s="88">
        <v>73513</v>
      </c>
      <c r="T81" s="88">
        <v>0</v>
      </c>
    </row>
    <row r="82" spans="2:20" ht="16.5" customHeight="1">
      <c r="B82" s="120"/>
      <c r="C82" s="220" t="s">
        <v>434</v>
      </c>
      <c r="D82" s="221"/>
      <c r="E82" s="88">
        <v>98169</v>
      </c>
      <c r="F82" s="88">
        <v>273232</v>
      </c>
      <c r="G82" s="88">
        <v>2219</v>
      </c>
      <c r="H82" s="88">
        <v>4582</v>
      </c>
      <c r="I82" s="88">
        <v>9468</v>
      </c>
      <c r="J82" s="88">
        <v>8622</v>
      </c>
      <c r="K82" s="88">
        <v>16920</v>
      </c>
      <c r="L82" s="88">
        <v>17444</v>
      </c>
      <c r="M82" s="88">
        <v>50408</v>
      </c>
      <c r="N82" s="88">
        <v>11408</v>
      </c>
      <c r="O82" s="88">
        <v>22399</v>
      </c>
      <c r="P82" s="88">
        <v>2988</v>
      </c>
      <c r="Q82" s="88">
        <v>48760</v>
      </c>
      <c r="R82" s="88">
        <v>1869</v>
      </c>
      <c r="S82" s="88">
        <v>76145</v>
      </c>
      <c r="T82" s="88">
        <v>0</v>
      </c>
    </row>
    <row r="83" spans="2:20" ht="16.5" customHeight="1">
      <c r="B83" s="120"/>
      <c r="C83" s="222" t="s">
        <v>435</v>
      </c>
      <c r="D83" s="223"/>
      <c r="E83" s="94">
        <v>104211</v>
      </c>
      <c r="F83" s="94">
        <v>282845</v>
      </c>
      <c r="G83" s="94">
        <v>1985</v>
      </c>
      <c r="H83" s="94">
        <v>4147</v>
      </c>
      <c r="I83" s="94">
        <v>9638</v>
      </c>
      <c r="J83" s="94">
        <v>11876</v>
      </c>
      <c r="K83" s="94">
        <v>16076</v>
      </c>
      <c r="L83" s="94">
        <v>17495</v>
      </c>
      <c r="M83" s="94">
        <v>50997</v>
      </c>
      <c r="N83" s="94">
        <v>11569</v>
      </c>
      <c r="O83" s="94">
        <v>21971</v>
      </c>
      <c r="P83" s="94">
        <v>2890</v>
      </c>
      <c r="Q83" s="94">
        <v>51019</v>
      </c>
      <c r="R83" s="94">
        <v>1632</v>
      </c>
      <c r="S83" s="94">
        <v>81600</v>
      </c>
      <c r="T83" s="94">
        <v>0</v>
      </c>
    </row>
    <row r="84" spans="2:20" ht="16.5" customHeight="1">
      <c r="B84" s="120"/>
      <c r="C84" s="192"/>
      <c r="D84" s="239"/>
      <c r="E84" s="95"/>
      <c r="F84" s="95"/>
      <c r="G84" s="95"/>
      <c r="H84" s="95"/>
      <c r="I84" s="95"/>
      <c r="J84" s="95"/>
      <c r="K84" s="96"/>
      <c r="L84" s="96"/>
      <c r="M84" s="96"/>
      <c r="N84" s="96"/>
      <c r="O84" s="83"/>
      <c r="P84" s="83"/>
      <c r="Q84" s="83"/>
      <c r="R84" s="83"/>
      <c r="S84" s="83"/>
      <c r="T84" s="83"/>
    </row>
    <row r="85" spans="2:20" ht="16.5" customHeight="1">
      <c r="B85" s="120" t="s">
        <v>95</v>
      </c>
      <c r="C85" s="220" t="s">
        <v>6</v>
      </c>
      <c r="D85" s="221"/>
      <c r="E85" s="88">
        <v>69250</v>
      </c>
      <c r="F85" s="88">
        <v>245138</v>
      </c>
      <c r="G85" s="88">
        <v>8313</v>
      </c>
      <c r="H85" s="88">
        <v>1571</v>
      </c>
      <c r="I85" s="88">
        <v>4701</v>
      </c>
      <c r="J85" s="88">
        <v>7114</v>
      </c>
      <c r="K85" s="88">
        <v>6527</v>
      </c>
      <c r="L85" s="88">
        <v>6101</v>
      </c>
      <c r="M85" s="88">
        <v>20298</v>
      </c>
      <c r="N85" s="88">
        <v>2671</v>
      </c>
      <c r="O85" s="88">
        <v>8100</v>
      </c>
      <c r="P85" s="88">
        <v>1449</v>
      </c>
      <c r="Q85" s="88">
        <v>68939</v>
      </c>
      <c r="R85" s="88">
        <v>19046</v>
      </c>
      <c r="S85" s="88">
        <v>90308</v>
      </c>
      <c r="T85" s="88">
        <v>0</v>
      </c>
    </row>
    <row r="86" spans="2:20" ht="16.5" customHeight="1">
      <c r="B86" s="120"/>
      <c r="C86" s="220" t="s">
        <v>7</v>
      </c>
      <c r="D86" s="221"/>
      <c r="E86" s="88">
        <v>57910</v>
      </c>
      <c r="F86" s="88">
        <v>198974</v>
      </c>
      <c r="G86" s="88">
        <v>6992</v>
      </c>
      <c r="H86" s="88">
        <v>1537</v>
      </c>
      <c r="I86" s="88">
        <v>3973</v>
      </c>
      <c r="J86" s="88">
        <v>5804</v>
      </c>
      <c r="K86" s="88">
        <v>5738</v>
      </c>
      <c r="L86" s="88">
        <v>5020</v>
      </c>
      <c r="M86" s="88">
        <v>15262</v>
      </c>
      <c r="N86" s="88">
        <v>2364</v>
      </c>
      <c r="O86" s="88">
        <v>6376</v>
      </c>
      <c r="P86" s="88">
        <v>1158</v>
      </c>
      <c r="Q86" s="88">
        <v>57821</v>
      </c>
      <c r="R86" s="88">
        <v>15395</v>
      </c>
      <c r="S86" s="88">
        <v>71534</v>
      </c>
      <c r="T86" s="88">
        <v>0</v>
      </c>
    </row>
    <row r="87" spans="2:20" ht="16.5" customHeight="1">
      <c r="B87" s="120"/>
      <c r="C87" s="220" t="s">
        <v>8</v>
      </c>
      <c r="D87" s="221"/>
      <c r="E87" s="88">
        <v>53983</v>
      </c>
      <c r="F87" s="88">
        <v>185528</v>
      </c>
      <c r="G87" s="88">
        <v>6371</v>
      </c>
      <c r="H87" s="88">
        <v>1673</v>
      </c>
      <c r="I87" s="88">
        <v>3776</v>
      </c>
      <c r="J87" s="88">
        <v>4050</v>
      </c>
      <c r="K87" s="88">
        <v>5801</v>
      </c>
      <c r="L87" s="88">
        <v>5151</v>
      </c>
      <c r="M87" s="88">
        <v>15215</v>
      </c>
      <c r="N87" s="88">
        <v>2262</v>
      </c>
      <c r="O87" s="88">
        <v>5386</v>
      </c>
      <c r="P87" s="88">
        <v>960</v>
      </c>
      <c r="Q87" s="88">
        <v>56323</v>
      </c>
      <c r="R87" s="88">
        <v>13014</v>
      </c>
      <c r="S87" s="88">
        <v>65546</v>
      </c>
      <c r="T87" s="88">
        <v>0</v>
      </c>
    </row>
    <row r="88" spans="2:20" ht="16.5" customHeight="1">
      <c r="B88" s="120"/>
      <c r="C88" s="220" t="s">
        <v>434</v>
      </c>
      <c r="D88" s="221"/>
      <c r="E88" s="88">
        <v>54839</v>
      </c>
      <c r="F88" s="88">
        <v>183624</v>
      </c>
      <c r="G88" s="88">
        <v>5893</v>
      </c>
      <c r="H88" s="88">
        <v>1570</v>
      </c>
      <c r="I88" s="88">
        <v>3950</v>
      </c>
      <c r="J88" s="88">
        <v>4150</v>
      </c>
      <c r="K88" s="88">
        <v>6028</v>
      </c>
      <c r="L88" s="88">
        <v>5610</v>
      </c>
      <c r="M88" s="88">
        <v>14341</v>
      </c>
      <c r="N88" s="88">
        <v>2121</v>
      </c>
      <c r="O88" s="88">
        <v>4825</v>
      </c>
      <c r="P88" s="88">
        <v>1107</v>
      </c>
      <c r="Q88" s="88">
        <v>56126</v>
      </c>
      <c r="R88" s="88">
        <v>11026</v>
      </c>
      <c r="S88" s="88">
        <v>66877</v>
      </c>
      <c r="T88" s="88">
        <v>0</v>
      </c>
    </row>
    <row r="89" spans="2:20" ht="16.5" customHeight="1">
      <c r="B89" s="120"/>
      <c r="C89" s="222" t="s">
        <v>435</v>
      </c>
      <c r="D89" s="223"/>
      <c r="E89" s="94">
        <v>59480</v>
      </c>
      <c r="F89" s="94">
        <v>198440</v>
      </c>
      <c r="G89" s="94">
        <v>7068</v>
      </c>
      <c r="H89" s="94">
        <v>1688</v>
      </c>
      <c r="I89" s="94">
        <v>3971</v>
      </c>
      <c r="J89" s="94">
        <v>4960</v>
      </c>
      <c r="K89" s="94">
        <v>6268</v>
      </c>
      <c r="L89" s="94">
        <v>5985</v>
      </c>
      <c r="M89" s="94">
        <v>13793</v>
      </c>
      <c r="N89" s="94">
        <v>2422</v>
      </c>
      <c r="O89" s="94">
        <v>5171</v>
      </c>
      <c r="P89" s="94">
        <v>926</v>
      </c>
      <c r="Q89" s="94">
        <v>61562</v>
      </c>
      <c r="R89" s="94">
        <v>11831</v>
      </c>
      <c r="S89" s="94">
        <v>72795</v>
      </c>
      <c r="T89" s="94">
        <v>0</v>
      </c>
    </row>
    <row r="90" spans="2:20" ht="16.5" customHeight="1">
      <c r="B90" s="120"/>
      <c r="C90" s="192"/>
      <c r="D90" s="239"/>
      <c r="E90" s="95"/>
      <c r="F90" s="95"/>
      <c r="G90" s="95"/>
      <c r="H90" s="95"/>
      <c r="I90" s="95"/>
      <c r="J90" s="95"/>
      <c r="K90" s="96"/>
      <c r="L90" s="96"/>
      <c r="M90" s="96"/>
      <c r="N90" s="96"/>
      <c r="O90" s="83"/>
      <c r="P90" s="83"/>
      <c r="Q90" s="83"/>
      <c r="R90" s="83"/>
      <c r="S90" s="83"/>
      <c r="T90" s="83"/>
    </row>
    <row r="91" spans="2:20" ht="16.5" customHeight="1">
      <c r="B91" s="120" t="s">
        <v>96</v>
      </c>
      <c r="C91" s="220" t="s">
        <v>6</v>
      </c>
      <c r="D91" s="221"/>
      <c r="E91" s="88">
        <v>8946</v>
      </c>
      <c r="F91" s="88">
        <v>26578</v>
      </c>
      <c r="G91" s="88">
        <v>1821</v>
      </c>
      <c r="H91" s="88">
        <v>117</v>
      </c>
      <c r="I91" s="88">
        <v>419</v>
      </c>
      <c r="J91" s="88">
        <v>632</v>
      </c>
      <c r="K91" s="88">
        <v>473</v>
      </c>
      <c r="L91" s="88">
        <v>536</v>
      </c>
      <c r="M91" s="88">
        <v>2832</v>
      </c>
      <c r="N91" s="88">
        <v>309</v>
      </c>
      <c r="O91" s="88">
        <v>571</v>
      </c>
      <c r="P91" s="88">
        <v>102</v>
      </c>
      <c r="Q91" s="88">
        <v>8794</v>
      </c>
      <c r="R91" s="88">
        <v>2777</v>
      </c>
      <c r="S91" s="88">
        <v>7195</v>
      </c>
      <c r="T91" s="88">
        <v>0</v>
      </c>
    </row>
    <row r="92" spans="2:20" ht="16.5" customHeight="1">
      <c r="B92" s="120"/>
      <c r="C92" s="220" t="s">
        <v>7</v>
      </c>
      <c r="D92" s="221"/>
      <c r="E92" s="88">
        <v>8242</v>
      </c>
      <c r="F92" s="88">
        <v>22861</v>
      </c>
      <c r="G92" s="88">
        <v>1577</v>
      </c>
      <c r="H92" s="88">
        <v>157</v>
      </c>
      <c r="I92" s="88">
        <v>334</v>
      </c>
      <c r="J92" s="88">
        <v>491</v>
      </c>
      <c r="K92" s="88">
        <v>508</v>
      </c>
      <c r="L92" s="88">
        <v>584</v>
      </c>
      <c r="M92" s="88">
        <v>2232</v>
      </c>
      <c r="N92" s="88">
        <v>224</v>
      </c>
      <c r="O92" s="88">
        <v>473</v>
      </c>
      <c r="P92" s="88">
        <v>33</v>
      </c>
      <c r="Q92" s="88">
        <v>8226</v>
      </c>
      <c r="R92" s="88">
        <v>2616</v>
      </c>
      <c r="S92" s="88">
        <v>5406</v>
      </c>
      <c r="T92" s="88">
        <v>0</v>
      </c>
    </row>
    <row r="93" spans="2:20" ht="16.5" customHeight="1">
      <c r="B93" s="120"/>
      <c r="C93" s="220" t="s">
        <v>8</v>
      </c>
      <c r="D93" s="221"/>
      <c r="E93" s="88">
        <v>7814</v>
      </c>
      <c r="F93" s="88">
        <v>22156</v>
      </c>
      <c r="G93" s="88">
        <v>1673</v>
      </c>
      <c r="H93" s="88">
        <v>144</v>
      </c>
      <c r="I93" s="88">
        <v>439</v>
      </c>
      <c r="J93" s="88">
        <v>318</v>
      </c>
      <c r="K93" s="88">
        <v>524</v>
      </c>
      <c r="L93" s="88">
        <v>552</v>
      </c>
      <c r="M93" s="88">
        <v>2238</v>
      </c>
      <c r="N93" s="88">
        <v>287</v>
      </c>
      <c r="O93" s="88">
        <v>554</v>
      </c>
      <c r="P93" s="88">
        <v>59</v>
      </c>
      <c r="Q93" s="88">
        <v>7459</v>
      </c>
      <c r="R93" s="88">
        <v>2038</v>
      </c>
      <c r="S93" s="88">
        <v>5871</v>
      </c>
      <c r="T93" s="88">
        <v>0</v>
      </c>
    </row>
    <row r="94" spans="2:20" ht="16.5" customHeight="1">
      <c r="B94" s="120"/>
      <c r="C94" s="220" t="s">
        <v>434</v>
      </c>
      <c r="D94" s="221"/>
      <c r="E94" s="88">
        <v>7798</v>
      </c>
      <c r="F94" s="88">
        <v>21260</v>
      </c>
      <c r="G94" s="88">
        <v>1616</v>
      </c>
      <c r="H94" s="88">
        <v>73</v>
      </c>
      <c r="I94" s="88">
        <v>351</v>
      </c>
      <c r="J94" s="88">
        <v>292</v>
      </c>
      <c r="K94" s="88">
        <v>492</v>
      </c>
      <c r="L94" s="88">
        <v>603</v>
      </c>
      <c r="M94" s="88">
        <v>1966</v>
      </c>
      <c r="N94" s="88">
        <v>278</v>
      </c>
      <c r="O94" s="88">
        <v>538</v>
      </c>
      <c r="P94" s="88">
        <v>60</v>
      </c>
      <c r="Q94" s="88">
        <v>7495</v>
      </c>
      <c r="R94" s="88">
        <v>1644</v>
      </c>
      <c r="S94" s="88">
        <v>5852</v>
      </c>
      <c r="T94" s="88">
        <v>0</v>
      </c>
    </row>
    <row r="95" spans="2:20" ht="16.5" customHeight="1">
      <c r="B95" s="120"/>
      <c r="C95" s="222" t="s">
        <v>435</v>
      </c>
      <c r="D95" s="223"/>
      <c r="E95" s="94">
        <v>8291</v>
      </c>
      <c r="F95" s="94">
        <v>24279</v>
      </c>
      <c r="G95" s="94">
        <v>1745</v>
      </c>
      <c r="H95" s="94">
        <v>129</v>
      </c>
      <c r="I95" s="94">
        <v>343</v>
      </c>
      <c r="J95" s="94">
        <v>393</v>
      </c>
      <c r="K95" s="94">
        <v>426</v>
      </c>
      <c r="L95" s="94">
        <v>578</v>
      </c>
      <c r="M95" s="94">
        <v>1881</v>
      </c>
      <c r="N95" s="94">
        <v>238</v>
      </c>
      <c r="O95" s="94">
        <v>348</v>
      </c>
      <c r="P95" s="94">
        <v>81</v>
      </c>
      <c r="Q95" s="94">
        <v>8437</v>
      </c>
      <c r="R95" s="94">
        <v>2200</v>
      </c>
      <c r="S95" s="94">
        <v>7480</v>
      </c>
      <c r="T95" s="94">
        <v>0</v>
      </c>
    </row>
    <row r="96" spans="2:20" ht="16.5" customHeight="1">
      <c r="B96" s="120"/>
      <c r="C96" s="192"/>
      <c r="D96" s="239"/>
      <c r="E96" s="95"/>
      <c r="F96" s="95"/>
      <c r="G96" s="95"/>
      <c r="H96" s="95"/>
      <c r="I96" s="95"/>
      <c r="J96" s="95"/>
      <c r="K96" s="96"/>
      <c r="L96" s="96"/>
      <c r="M96" s="96"/>
      <c r="N96" s="96"/>
      <c r="O96" s="83"/>
      <c r="P96" s="83"/>
      <c r="Q96" s="83"/>
      <c r="R96" s="83"/>
      <c r="S96" s="83"/>
      <c r="T96" s="83"/>
    </row>
    <row r="97" spans="2:20" ht="16.5" customHeight="1">
      <c r="B97" s="120" t="s">
        <v>97</v>
      </c>
      <c r="C97" s="220" t="s">
        <v>6</v>
      </c>
      <c r="D97" s="221"/>
      <c r="E97" s="88">
        <v>27161</v>
      </c>
      <c r="F97" s="88">
        <v>107688</v>
      </c>
      <c r="G97" s="88">
        <v>6843</v>
      </c>
      <c r="H97" s="88">
        <v>452</v>
      </c>
      <c r="I97" s="88">
        <v>1234</v>
      </c>
      <c r="J97" s="88">
        <v>3513</v>
      </c>
      <c r="K97" s="88">
        <v>2804</v>
      </c>
      <c r="L97" s="88">
        <v>3068</v>
      </c>
      <c r="M97" s="88">
        <v>7494</v>
      </c>
      <c r="N97" s="88">
        <v>1856</v>
      </c>
      <c r="O97" s="88">
        <v>2868</v>
      </c>
      <c r="P97" s="88">
        <v>546</v>
      </c>
      <c r="Q97" s="88">
        <v>29634</v>
      </c>
      <c r="R97" s="88">
        <v>6043</v>
      </c>
      <c r="S97" s="88">
        <v>41333</v>
      </c>
      <c r="T97" s="88">
        <v>0</v>
      </c>
    </row>
    <row r="98" spans="2:20" ht="16.5" customHeight="1">
      <c r="B98" s="120"/>
      <c r="C98" s="220" t="s">
        <v>7</v>
      </c>
      <c r="D98" s="221"/>
      <c r="E98" s="88">
        <v>24556</v>
      </c>
      <c r="F98" s="88">
        <v>93407</v>
      </c>
      <c r="G98" s="88">
        <v>5968</v>
      </c>
      <c r="H98" s="88">
        <v>642</v>
      </c>
      <c r="I98" s="88">
        <v>1332</v>
      </c>
      <c r="J98" s="88">
        <v>3117</v>
      </c>
      <c r="K98" s="88">
        <v>2657</v>
      </c>
      <c r="L98" s="88">
        <v>2936</v>
      </c>
      <c r="M98" s="88">
        <v>6057</v>
      </c>
      <c r="N98" s="88">
        <v>1395</v>
      </c>
      <c r="O98" s="88">
        <v>2804</v>
      </c>
      <c r="P98" s="88">
        <v>562</v>
      </c>
      <c r="Q98" s="88">
        <v>25791</v>
      </c>
      <c r="R98" s="88">
        <v>5591</v>
      </c>
      <c r="S98" s="88">
        <v>34555</v>
      </c>
      <c r="T98" s="88">
        <v>0</v>
      </c>
    </row>
    <row r="99" spans="2:20" ht="16.5" customHeight="1">
      <c r="B99" s="120"/>
      <c r="C99" s="220" t="s">
        <v>8</v>
      </c>
      <c r="D99" s="221"/>
      <c r="E99" s="88">
        <v>23441</v>
      </c>
      <c r="F99" s="88">
        <v>88486</v>
      </c>
      <c r="G99" s="88">
        <v>5392</v>
      </c>
      <c r="H99" s="88">
        <v>657</v>
      </c>
      <c r="I99" s="88">
        <v>1238</v>
      </c>
      <c r="J99" s="88">
        <v>1975</v>
      </c>
      <c r="K99" s="88">
        <v>2631</v>
      </c>
      <c r="L99" s="88">
        <v>3112</v>
      </c>
      <c r="M99" s="88">
        <v>6133</v>
      </c>
      <c r="N99" s="88">
        <v>1429</v>
      </c>
      <c r="O99" s="88">
        <v>2774</v>
      </c>
      <c r="P99" s="88">
        <v>401</v>
      </c>
      <c r="Q99" s="88">
        <v>26725</v>
      </c>
      <c r="R99" s="88">
        <v>4577</v>
      </c>
      <c r="S99" s="88">
        <v>31442</v>
      </c>
      <c r="T99" s="88">
        <v>0</v>
      </c>
    </row>
    <row r="100" spans="2:20" ht="16.5" customHeight="1">
      <c r="B100" s="120"/>
      <c r="C100" s="162" t="s">
        <v>434</v>
      </c>
      <c r="D100" s="163"/>
      <c r="E100" s="88">
        <v>23219</v>
      </c>
      <c r="F100" s="88">
        <v>66040</v>
      </c>
      <c r="G100" s="88">
        <v>4857</v>
      </c>
      <c r="H100" s="88">
        <v>727</v>
      </c>
      <c r="I100" s="88">
        <v>1248</v>
      </c>
      <c r="J100" s="88">
        <v>1768</v>
      </c>
      <c r="K100" s="88">
        <v>2467</v>
      </c>
      <c r="L100" s="88">
        <v>2797</v>
      </c>
      <c r="M100" s="88">
        <v>5445</v>
      </c>
      <c r="N100" s="88">
        <v>1403</v>
      </c>
      <c r="O100" s="88">
        <v>2438</v>
      </c>
      <c r="P100" s="88">
        <v>414</v>
      </c>
      <c r="Q100" s="88">
        <v>26649</v>
      </c>
      <c r="R100" s="88">
        <v>3974</v>
      </c>
      <c r="S100" s="88">
        <v>31851</v>
      </c>
      <c r="T100" s="88">
        <v>0</v>
      </c>
    </row>
    <row r="101" spans="2:20" ht="16.5" customHeight="1">
      <c r="B101" s="120"/>
      <c r="C101" s="164" t="s">
        <v>435</v>
      </c>
      <c r="D101" s="165"/>
      <c r="E101" s="94">
        <v>25284</v>
      </c>
      <c r="F101" s="94">
        <v>94325</v>
      </c>
      <c r="G101" s="94">
        <v>5188</v>
      </c>
      <c r="H101" s="94">
        <v>705</v>
      </c>
      <c r="I101" s="94">
        <v>1460</v>
      </c>
      <c r="J101" s="94">
        <v>2499</v>
      </c>
      <c r="K101" s="94">
        <v>2696</v>
      </c>
      <c r="L101" s="94">
        <v>2978</v>
      </c>
      <c r="M101" s="94">
        <v>5701</v>
      </c>
      <c r="N101" s="94">
        <v>1563</v>
      </c>
      <c r="O101" s="94">
        <v>2567</v>
      </c>
      <c r="P101" s="94">
        <v>409</v>
      </c>
      <c r="Q101" s="94">
        <v>28893</v>
      </c>
      <c r="R101" s="94">
        <v>3774</v>
      </c>
      <c r="S101" s="94">
        <v>35890</v>
      </c>
      <c r="T101" s="94">
        <v>0</v>
      </c>
    </row>
    <row r="102" spans="2:20" ht="16.5" customHeight="1">
      <c r="B102" s="120"/>
      <c r="C102" s="193"/>
      <c r="D102" s="194"/>
      <c r="E102" s="60"/>
      <c r="F102" s="60"/>
      <c r="G102" s="60"/>
      <c r="H102" s="60"/>
      <c r="I102" s="60"/>
      <c r="J102" s="83"/>
      <c r="K102" s="83"/>
      <c r="L102" s="83"/>
      <c r="M102" s="83"/>
      <c r="N102" s="83"/>
      <c r="O102" s="83"/>
      <c r="P102" s="83"/>
      <c r="Q102" s="83"/>
      <c r="R102" s="83"/>
      <c r="S102" s="83"/>
      <c r="T102" s="83"/>
    </row>
    <row r="103" spans="2:20" ht="16.5" customHeight="1">
      <c r="B103" s="120" t="s">
        <v>98</v>
      </c>
      <c r="C103" s="220" t="s">
        <v>6</v>
      </c>
      <c r="D103" s="221"/>
      <c r="E103" s="88">
        <v>7617</v>
      </c>
      <c r="F103" s="88">
        <v>25557</v>
      </c>
      <c r="G103" s="88">
        <v>1472</v>
      </c>
      <c r="H103" s="88">
        <v>193</v>
      </c>
      <c r="I103" s="88">
        <v>597</v>
      </c>
      <c r="J103" s="88">
        <v>1041</v>
      </c>
      <c r="K103" s="88">
        <v>836</v>
      </c>
      <c r="L103" s="88">
        <v>1121</v>
      </c>
      <c r="M103" s="88">
        <v>3105</v>
      </c>
      <c r="N103" s="88">
        <v>659</v>
      </c>
      <c r="O103" s="88">
        <v>1113</v>
      </c>
      <c r="P103" s="88">
        <v>193</v>
      </c>
      <c r="Q103" s="88">
        <v>6389</v>
      </c>
      <c r="R103" s="88">
        <v>3024</v>
      </c>
      <c r="S103" s="88">
        <v>5814</v>
      </c>
      <c r="T103" s="88">
        <v>0</v>
      </c>
    </row>
    <row r="104" spans="2:20" ht="16.5" customHeight="1">
      <c r="B104" s="120"/>
      <c r="C104" s="220" t="s">
        <v>7</v>
      </c>
      <c r="D104" s="221"/>
      <c r="E104" s="88">
        <v>6811</v>
      </c>
      <c r="F104" s="88">
        <v>22342</v>
      </c>
      <c r="G104" s="88">
        <v>1414</v>
      </c>
      <c r="H104" s="88">
        <v>190</v>
      </c>
      <c r="I104" s="88">
        <v>660</v>
      </c>
      <c r="J104" s="88">
        <v>843</v>
      </c>
      <c r="K104" s="88">
        <v>907</v>
      </c>
      <c r="L104" s="88">
        <v>895</v>
      </c>
      <c r="M104" s="88">
        <v>2595</v>
      </c>
      <c r="N104" s="88">
        <v>686</v>
      </c>
      <c r="O104" s="88">
        <v>1199</v>
      </c>
      <c r="P104" s="88">
        <v>114</v>
      </c>
      <c r="Q104" s="88">
        <v>5503</v>
      </c>
      <c r="R104" s="88">
        <v>2318</v>
      </c>
      <c r="S104" s="88">
        <v>5018</v>
      </c>
      <c r="T104" s="88">
        <v>0</v>
      </c>
    </row>
    <row r="105" spans="2:20" ht="16.5" customHeight="1">
      <c r="B105" s="120"/>
      <c r="C105" s="220" t="s">
        <v>8</v>
      </c>
      <c r="D105" s="221"/>
      <c r="E105" s="88">
        <v>5647</v>
      </c>
      <c r="F105" s="88">
        <v>20076</v>
      </c>
      <c r="G105" s="88">
        <v>1363</v>
      </c>
      <c r="H105" s="88">
        <v>221</v>
      </c>
      <c r="I105" s="88">
        <v>553</v>
      </c>
      <c r="J105" s="88">
        <v>481</v>
      </c>
      <c r="K105" s="88">
        <v>707</v>
      </c>
      <c r="L105" s="88">
        <v>950</v>
      </c>
      <c r="M105" s="88">
        <v>2481</v>
      </c>
      <c r="N105" s="88">
        <v>521</v>
      </c>
      <c r="O105" s="88">
        <v>1039</v>
      </c>
      <c r="P105" s="88">
        <v>92</v>
      </c>
      <c r="Q105" s="88">
        <v>4911</v>
      </c>
      <c r="R105" s="88">
        <v>2030</v>
      </c>
      <c r="S105" s="88">
        <v>4727</v>
      </c>
      <c r="T105" s="88">
        <v>0</v>
      </c>
    </row>
    <row r="106" spans="2:20" ht="16.5" customHeight="1">
      <c r="B106" s="120"/>
      <c r="C106" s="162" t="s">
        <v>434</v>
      </c>
      <c r="D106" s="163"/>
      <c r="E106" s="88">
        <v>5182</v>
      </c>
      <c r="F106" s="88">
        <v>19659</v>
      </c>
      <c r="G106" s="88">
        <v>1459</v>
      </c>
      <c r="H106" s="88">
        <v>183</v>
      </c>
      <c r="I106" s="88">
        <v>512</v>
      </c>
      <c r="J106" s="88">
        <v>513</v>
      </c>
      <c r="K106" s="88">
        <v>810</v>
      </c>
      <c r="L106" s="88">
        <v>1037</v>
      </c>
      <c r="M106" s="88">
        <v>2315</v>
      </c>
      <c r="N106" s="88">
        <v>723</v>
      </c>
      <c r="O106" s="88">
        <v>1038</v>
      </c>
      <c r="P106" s="88">
        <v>132</v>
      </c>
      <c r="Q106" s="88">
        <v>4910</v>
      </c>
      <c r="R106" s="88">
        <v>1834</v>
      </c>
      <c r="S106" s="88">
        <v>4193</v>
      </c>
      <c r="T106" s="88">
        <v>0</v>
      </c>
    </row>
    <row r="107" spans="2:20" ht="16.5" customHeight="1">
      <c r="B107" s="120"/>
      <c r="C107" s="164" t="s">
        <v>435</v>
      </c>
      <c r="D107" s="165"/>
      <c r="E107" s="94">
        <v>5885</v>
      </c>
      <c r="F107" s="94">
        <v>21450</v>
      </c>
      <c r="G107" s="94">
        <v>1474</v>
      </c>
      <c r="H107" s="94">
        <v>204</v>
      </c>
      <c r="I107" s="94">
        <v>491</v>
      </c>
      <c r="J107" s="94">
        <v>764</v>
      </c>
      <c r="K107" s="94">
        <v>1014</v>
      </c>
      <c r="L107" s="94">
        <v>997</v>
      </c>
      <c r="M107" s="94">
        <v>2344</v>
      </c>
      <c r="N107" s="94">
        <v>627</v>
      </c>
      <c r="O107" s="94">
        <v>1035</v>
      </c>
      <c r="P107" s="94">
        <v>95</v>
      </c>
      <c r="Q107" s="94">
        <v>5047</v>
      </c>
      <c r="R107" s="94">
        <v>2076</v>
      </c>
      <c r="S107" s="94">
        <v>5282</v>
      </c>
      <c r="T107" s="94">
        <v>0</v>
      </c>
    </row>
    <row r="108" spans="2:20" ht="16.5" customHeight="1" thickBot="1">
      <c r="B108" s="18"/>
      <c r="C108" s="201"/>
      <c r="D108" s="249"/>
      <c r="E108" s="18"/>
      <c r="F108" s="18"/>
      <c r="G108" s="18"/>
      <c r="H108" s="18"/>
      <c r="I108" s="18"/>
      <c r="J108" s="18"/>
      <c r="K108" s="18"/>
      <c r="L108" s="18"/>
      <c r="M108" s="18"/>
      <c r="N108" s="18"/>
      <c r="O108" s="18"/>
      <c r="P108" s="18"/>
      <c r="Q108" s="18"/>
      <c r="R108" s="18"/>
      <c r="S108" s="18"/>
      <c r="T108" s="18"/>
    </row>
    <row r="109" spans="2:20" ht="16.5" customHeight="1" thickTop="1">
      <c r="B109" s="19" t="s">
        <v>109</v>
      </c>
    </row>
    <row r="110" spans="2:20" ht="16.5" customHeight="1">
      <c r="B110" s="19" t="s">
        <v>100</v>
      </c>
    </row>
    <row r="112" spans="2:20" ht="16.5" customHeight="1">
      <c r="B112" s="4" t="s">
        <v>459</v>
      </c>
    </row>
    <row r="113" spans="2:10" ht="16.5" customHeight="1" thickBot="1">
      <c r="B113" s="4"/>
    </row>
    <row r="114" spans="2:10" ht="16.5" customHeight="1" thickTop="1">
      <c r="B114" s="214" t="s">
        <v>85</v>
      </c>
      <c r="C114" s="244" t="s">
        <v>86</v>
      </c>
      <c r="D114" s="170"/>
      <c r="E114" s="186" t="s">
        <v>178</v>
      </c>
      <c r="F114" s="186" t="s">
        <v>495</v>
      </c>
      <c r="G114" s="247" t="s">
        <v>112</v>
      </c>
      <c r="H114" s="248"/>
      <c r="I114" s="248"/>
      <c r="J114" s="186" t="s">
        <v>113</v>
      </c>
    </row>
    <row r="115" spans="2:10" ht="16.5" customHeight="1">
      <c r="B115" s="243"/>
      <c r="C115" s="245"/>
      <c r="D115" s="171"/>
      <c r="E115" s="245"/>
      <c r="F115" s="245"/>
      <c r="G115" s="149" t="s">
        <v>9</v>
      </c>
      <c r="H115" s="149" t="s">
        <v>88</v>
      </c>
      <c r="I115" s="188" t="s">
        <v>114</v>
      </c>
      <c r="J115" s="188"/>
    </row>
    <row r="116" spans="2:10" ht="16.5" customHeight="1">
      <c r="B116" s="216"/>
      <c r="C116" s="183"/>
      <c r="D116" s="172"/>
      <c r="E116" s="183"/>
      <c r="F116" s="183"/>
      <c r="G116" s="150"/>
      <c r="H116" s="150"/>
      <c r="I116" s="183"/>
      <c r="J116" s="190"/>
    </row>
    <row r="117" spans="2:10" ht="16.5" customHeight="1">
      <c r="B117" s="44"/>
      <c r="C117" s="203"/>
      <c r="D117" s="204"/>
      <c r="E117" s="23"/>
      <c r="F117" s="23"/>
      <c r="G117" s="23"/>
      <c r="H117" s="23"/>
      <c r="I117" s="23"/>
    </row>
    <row r="118" spans="2:10" ht="16.5" customHeight="1">
      <c r="B118" s="124" t="s">
        <v>94</v>
      </c>
      <c r="C118" s="242" t="s">
        <v>6</v>
      </c>
      <c r="D118" s="221"/>
      <c r="E118" s="88">
        <v>4467</v>
      </c>
      <c r="F118" s="88">
        <v>26008</v>
      </c>
      <c r="G118" s="88">
        <v>30784</v>
      </c>
      <c r="H118" s="88">
        <v>19881</v>
      </c>
      <c r="I118" s="88">
        <v>10903</v>
      </c>
      <c r="J118" s="88">
        <v>169</v>
      </c>
    </row>
    <row r="119" spans="2:10" ht="16.5" customHeight="1">
      <c r="B119" s="45"/>
      <c r="C119" s="242" t="s">
        <v>7</v>
      </c>
      <c r="D119" s="221"/>
      <c r="E119" s="88">
        <v>4332</v>
      </c>
      <c r="F119" s="88">
        <v>26805</v>
      </c>
      <c r="G119" s="88">
        <v>28326</v>
      </c>
      <c r="H119" s="88">
        <v>17403</v>
      </c>
      <c r="I119" s="88">
        <v>10923</v>
      </c>
      <c r="J119" s="88">
        <v>150</v>
      </c>
    </row>
    <row r="120" spans="2:10" ht="16.5" customHeight="1">
      <c r="B120" s="45"/>
      <c r="C120" s="242" t="s">
        <v>8</v>
      </c>
      <c r="D120" s="221"/>
      <c r="E120" s="88">
        <v>4392</v>
      </c>
      <c r="F120" s="88">
        <v>26614</v>
      </c>
      <c r="G120" s="88">
        <v>26417</v>
      </c>
      <c r="H120" s="88">
        <v>17399</v>
      </c>
      <c r="I120" s="88">
        <v>9018</v>
      </c>
      <c r="J120" s="88">
        <v>160</v>
      </c>
    </row>
    <row r="121" spans="2:10" ht="16.5" customHeight="1">
      <c r="B121" s="45"/>
      <c r="C121" s="242" t="s">
        <v>434</v>
      </c>
      <c r="D121" s="221"/>
      <c r="E121" s="88">
        <v>3827</v>
      </c>
      <c r="F121" s="88">
        <v>27952</v>
      </c>
      <c r="G121" s="88">
        <v>22947</v>
      </c>
      <c r="H121" s="88">
        <v>15783</v>
      </c>
      <c r="I121" s="88">
        <v>7164</v>
      </c>
      <c r="J121" s="88">
        <v>141</v>
      </c>
    </row>
    <row r="122" spans="2:10" ht="16.5" customHeight="1">
      <c r="B122" s="45"/>
      <c r="C122" s="246" t="s">
        <v>435</v>
      </c>
      <c r="D122" s="223"/>
      <c r="E122" s="94">
        <v>4218</v>
      </c>
      <c r="F122" s="94">
        <v>26748</v>
      </c>
      <c r="G122" s="94">
        <v>24140</v>
      </c>
      <c r="H122" s="94">
        <v>17892</v>
      </c>
      <c r="I122" s="94">
        <v>6248</v>
      </c>
      <c r="J122" s="94">
        <v>172</v>
      </c>
    </row>
    <row r="123" spans="2:10" ht="16.5" customHeight="1" thickBot="1">
      <c r="B123" s="43"/>
      <c r="C123" s="166"/>
      <c r="D123" s="167"/>
      <c r="E123" s="18"/>
      <c r="F123" s="18"/>
      <c r="G123" s="18"/>
      <c r="H123" s="18"/>
      <c r="I123" s="18"/>
      <c r="J123" s="18"/>
    </row>
    <row r="124" spans="2:10" ht="16.5" customHeight="1" thickTop="1">
      <c r="B124" s="19" t="s">
        <v>100</v>
      </c>
    </row>
    <row r="167" spans="1:22" ht="16.5" customHeight="1">
      <c r="A167" s="1"/>
      <c r="B167" s="1"/>
      <c r="V167" s="3"/>
    </row>
    <row r="182" spans="1:22" ht="16.5" customHeight="1">
      <c r="A182" s="1"/>
      <c r="B182" s="1"/>
      <c r="V182" s="3"/>
    </row>
    <row r="184" spans="1:22" ht="16.5" customHeight="1">
      <c r="A184" s="1"/>
      <c r="B184" s="1"/>
      <c r="V184" s="3"/>
    </row>
    <row r="232" spans="1:22" ht="16.5" customHeight="1">
      <c r="A232" s="1"/>
      <c r="B232" s="1"/>
      <c r="V232" s="3"/>
    </row>
    <row r="233" spans="1:22" ht="16.5" customHeight="1">
      <c r="A233" s="1"/>
      <c r="B233" s="1"/>
      <c r="V233" s="3"/>
    </row>
    <row r="266" spans="1:22" ht="16.5" customHeight="1">
      <c r="A266" s="1"/>
      <c r="B266" s="1"/>
      <c r="V266" s="3"/>
    </row>
    <row r="282" spans="1:22" ht="16.5" customHeight="1">
      <c r="A282" s="1"/>
      <c r="B282" s="1"/>
      <c r="V282" s="3"/>
    </row>
    <row r="331" spans="1:22" ht="16.5" customHeight="1">
      <c r="A331" s="1"/>
      <c r="B331" s="1"/>
      <c r="V331" s="3"/>
    </row>
    <row r="380" spans="1:22" ht="16.5" customHeight="1">
      <c r="A380" s="1"/>
      <c r="B380" s="1"/>
      <c r="V380" s="3"/>
    </row>
    <row r="429" spans="1:22" ht="16.5" customHeight="1">
      <c r="A429" s="1"/>
      <c r="B429" s="1"/>
      <c r="V429" s="3"/>
    </row>
    <row r="478" spans="1:22" ht="16.5" customHeight="1">
      <c r="A478" s="1"/>
      <c r="B478" s="1"/>
      <c r="V478" s="3"/>
    </row>
    <row r="527" spans="1:22" ht="16.5" customHeight="1">
      <c r="A527" s="1"/>
      <c r="B527" s="1"/>
      <c r="V527" s="3"/>
    </row>
    <row r="576" spans="1:22" ht="16.5" customHeight="1">
      <c r="A576" s="1"/>
      <c r="B576" s="1"/>
      <c r="V576" s="3"/>
    </row>
    <row r="625" spans="1:22" ht="16.5" customHeight="1">
      <c r="A625" s="1"/>
      <c r="B625" s="1"/>
      <c r="V625" s="3"/>
    </row>
    <row r="674" spans="1:22" ht="16.5" customHeight="1">
      <c r="A674" s="1"/>
      <c r="B674" s="1"/>
      <c r="V674" s="3"/>
    </row>
  </sheetData>
  <mergeCells count="128">
    <mergeCell ref="B4:B6"/>
    <mergeCell ref="C4:D6"/>
    <mergeCell ref="E4:E6"/>
    <mergeCell ref="F4:F6"/>
    <mergeCell ref="G4:G6"/>
    <mergeCell ref="H4:H6"/>
    <mergeCell ref="F114:F116"/>
    <mergeCell ref="U4:U6"/>
    <mergeCell ref="C7:D7"/>
    <mergeCell ref="C8:D8"/>
    <mergeCell ref="C9:D9"/>
    <mergeCell ref="C10:D10"/>
    <mergeCell ref="C11:D11"/>
    <mergeCell ref="O4:O6"/>
    <mergeCell ref="P4:P6"/>
    <mergeCell ref="Q4:Q6"/>
    <mergeCell ref="R4:R6"/>
    <mergeCell ref="S4:S6"/>
    <mergeCell ref="T4:T6"/>
    <mergeCell ref="I4:I6"/>
    <mergeCell ref="J4:J6"/>
    <mergeCell ref="K4:K6"/>
    <mergeCell ref="L4:L6"/>
    <mergeCell ref="M4:M6"/>
    <mergeCell ref="N4:N6"/>
    <mergeCell ref="C24:D24"/>
    <mergeCell ref="C25:D25"/>
    <mergeCell ref="C14:D14"/>
    <mergeCell ref="C15:D15"/>
    <mergeCell ref="C16:D16"/>
    <mergeCell ref="C17:D17"/>
    <mergeCell ref="C12:D12"/>
    <mergeCell ref="C13:D13"/>
    <mergeCell ref="C20:D20"/>
    <mergeCell ref="C21:D21"/>
    <mergeCell ref="C22:D22"/>
    <mergeCell ref="C23:D23"/>
    <mergeCell ref="C30:D30"/>
    <mergeCell ref="C31:D31"/>
    <mergeCell ref="C32:D32"/>
    <mergeCell ref="C33:D33"/>
    <mergeCell ref="C34:D34"/>
    <mergeCell ref="C35:D35"/>
    <mergeCell ref="C18:D18"/>
    <mergeCell ref="C19:D19"/>
    <mergeCell ref="C26:D26"/>
    <mergeCell ref="C27:D27"/>
    <mergeCell ref="C28:D28"/>
    <mergeCell ref="C29:D29"/>
    <mergeCell ref="B69:B71"/>
    <mergeCell ref="C69:D71"/>
    <mergeCell ref="E69:E71"/>
    <mergeCell ref="F69:F71"/>
    <mergeCell ref="C36:D36"/>
    <mergeCell ref="C37:D37"/>
    <mergeCell ref="C38:D38"/>
    <mergeCell ref="C39:D39"/>
    <mergeCell ref="C40:D40"/>
    <mergeCell ref="C41:D41"/>
    <mergeCell ref="G69:R69"/>
    <mergeCell ref="S69:S71"/>
    <mergeCell ref="T69:T71"/>
    <mergeCell ref="N70:N71"/>
    <mergeCell ref="O70:O71"/>
    <mergeCell ref="P70:P71"/>
    <mergeCell ref="Q70:Q71"/>
    <mergeCell ref="C42:D42"/>
    <mergeCell ref="C43:D43"/>
    <mergeCell ref="C77:D77"/>
    <mergeCell ref="C78:D78"/>
    <mergeCell ref="C75:D75"/>
    <mergeCell ref="C76:D76"/>
    <mergeCell ref="C73:D73"/>
    <mergeCell ref="C74:D74"/>
    <mergeCell ref="R70:R71"/>
    <mergeCell ref="C72:D72"/>
    <mergeCell ref="G70:G71"/>
    <mergeCell ref="H70:H71"/>
    <mergeCell ref="I70:I71"/>
    <mergeCell ref="J70:J71"/>
    <mergeCell ref="K70:K71"/>
    <mergeCell ref="L70:L71"/>
    <mergeCell ref="M70:M71"/>
    <mergeCell ref="C87:D87"/>
    <mergeCell ref="C88:D88"/>
    <mergeCell ref="C85:D85"/>
    <mergeCell ref="C86:D86"/>
    <mergeCell ref="C83:D83"/>
    <mergeCell ref="C84:D84"/>
    <mergeCell ref="C81:D81"/>
    <mergeCell ref="C82:D82"/>
    <mergeCell ref="C79:D79"/>
    <mergeCell ref="C80:D80"/>
    <mergeCell ref="C97:D97"/>
    <mergeCell ref="C98:D98"/>
    <mergeCell ref="C95:D95"/>
    <mergeCell ref="C96:D96"/>
    <mergeCell ref="C93:D93"/>
    <mergeCell ref="C94:D94"/>
    <mergeCell ref="C91:D91"/>
    <mergeCell ref="C92:D92"/>
    <mergeCell ref="C89:D89"/>
    <mergeCell ref="C90:D90"/>
    <mergeCell ref="C107:D107"/>
    <mergeCell ref="C108:D108"/>
    <mergeCell ref="C105:D105"/>
    <mergeCell ref="C106:D106"/>
    <mergeCell ref="C103:D103"/>
    <mergeCell ref="C104:D104"/>
    <mergeCell ref="C101:D101"/>
    <mergeCell ref="C102:D102"/>
    <mergeCell ref="C99:D99"/>
    <mergeCell ref="C100:D100"/>
    <mergeCell ref="C118:D118"/>
    <mergeCell ref="C119:D119"/>
    <mergeCell ref="B114:B116"/>
    <mergeCell ref="C114:D116"/>
    <mergeCell ref="E114:E116"/>
    <mergeCell ref="C123:D123"/>
    <mergeCell ref="C122:D122"/>
    <mergeCell ref="G114:I114"/>
    <mergeCell ref="J114:J116"/>
    <mergeCell ref="G115:G116"/>
    <mergeCell ref="C117:D117"/>
    <mergeCell ref="C120:D120"/>
    <mergeCell ref="C121:D121"/>
    <mergeCell ref="H115:H116"/>
    <mergeCell ref="I115:I116"/>
  </mergeCells>
  <phoneticPr fontId="1"/>
  <pageMargins left="0" right="0" top="0" bottom="0.39370078740157483" header="0" footer="0.19685039370078741"/>
  <pageSetup paperSize="9" scale="75" fitToHeight="0" pageOrder="overThenDown"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184F5-3567-4581-A303-24928FC39064}">
  <dimension ref="A1:AG582"/>
  <sheetViews>
    <sheetView view="pageBreakPreview" zoomScaleNormal="100" zoomScaleSheetLayoutView="100" workbookViewId="0">
      <selection activeCell="G128" sqref="G128:H128"/>
    </sheetView>
  </sheetViews>
  <sheetFormatPr defaultColWidth="3" defaultRowHeight="16.5" customHeight="1"/>
  <cols>
    <col min="1" max="1" width="2.875" style="2" customWidth="1"/>
    <col min="2" max="2" width="15.25" style="2" customWidth="1"/>
    <col min="3" max="32" width="7.625" style="2" customWidth="1"/>
    <col min="33" max="33" width="2.875" style="2" customWidth="1"/>
    <col min="34" max="16384" width="3" style="2"/>
  </cols>
  <sheetData>
    <row r="1" spans="1:33" ht="16.5" customHeight="1">
      <c r="A1" s="1" t="str">
        <f>VALUE(SUBSTITUTE('150~152'!V66,'136~149'!$B$2,""))+1&amp;"　Ｎ 教育・文化"</f>
        <v>122　Ｎ 教育・文化</v>
      </c>
      <c r="B1" s="1"/>
      <c r="G1" s="1"/>
      <c r="AG1" s="3" t="str">
        <f>"Ｎ 教育・文化　"&amp;VALUE(SUBSTITUTE(A1,'136~149'!$B$2,""))+1</f>
        <v>Ｎ 教育・文化　123</v>
      </c>
    </row>
    <row r="2" spans="1:33" ht="16.5" customHeight="1">
      <c r="B2" s="4" t="s">
        <v>447</v>
      </c>
    </row>
    <row r="3" spans="1:33" ht="16.5" customHeight="1" thickBot="1">
      <c r="B3" s="4"/>
    </row>
    <row r="4" spans="1:33" ht="16.5" customHeight="1" thickTop="1">
      <c r="B4" s="170" t="s">
        <v>86</v>
      </c>
      <c r="C4" s="151" t="s">
        <v>115</v>
      </c>
      <c r="D4" s="152"/>
      <c r="E4" s="152"/>
      <c r="F4" s="152"/>
      <c r="G4" s="152"/>
      <c r="H4" s="152"/>
      <c r="I4" s="152"/>
      <c r="J4" s="152"/>
      <c r="K4" s="152"/>
      <c r="L4" s="152"/>
      <c r="M4" s="152"/>
      <c r="N4" s="152"/>
      <c r="O4" s="152"/>
      <c r="P4" s="152"/>
      <c r="Q4" s="152"/>
      <c r="R4" s="152"/>
      <c r="S4" s="152"/>
      <c r="T4" s="152"/>
      <c r="U4" s="152"/>
      <c r="V4" s="152"/>
      <c r="W4" s="152"/>
      <c r="X4" s="152"/>
      <c r="Y4" s="152"/>
      <c r="Z4" s="152"/>
      <c r="AA4" s="198" t="s">
        <v>485</v>
      </c>
      <c r="AB4" s="198"/>
      <c r="AC4" s="198"/>
      <c r="AD4" s="198"/>
      <c r="AE4" s="198"/>
      <c r="AF4" s="198"/>
    </row>
    <row r="5" spans="1:33" ht="16.5" customHeight="1">
      <c r="B5" s="171"/>
      <c r="C5" s="229" t="s">
        <v>116</v>
      </c>
      <c r="D5" s="229"/>
      <c r="E5" s="229"/>
      <c r="F5" s="229"/>
      <c r="G5" s="229"/>
      <c r="H5" s="229"/>
      <c r="I5" s="229" t="s">
        <v>122</v>
      </c>
      <c r="J5" s="293"/>
      <c r="K5" s="293"/>
      <c r="L5" s="293"/>
      <c r="M5" s="293"/>
      <c r="N5" s="293"/>
      <c r="O5" s="229" t="s">
        <v>123</v>
      </c>
      <c r="P5" s="293"/>
      <c r="Q5" s="293"/>
      <c r="R5" s="293"/>
      <c r="S5" s="293"/>
      <c r="T5" s="293"/>
      <c r="U5" s="229" t="s">
        <v>124</v>
      </c>
      <c r="V5" s="293"/>
      <c r="W5" s="293"/>
      <c r="X5" s="293"/>
      <c r="Y5" s="293"/>
      <c r="Z5" s="294"/>
      <c r="AA5" s="196" t="s">
        <v>9</v>
      </c>
      <c r="AB5" s="197" t="s">
        <v>418</v>
      </c>
      <c r="AC5" s="196" t="s">
        <v>415</v>
      </c>
      <c r="AD5" s="196" t="s">
        <v>416</v>
      </c>
      <c r="AE5" s="196" t="s">
        <v>417</v>
      </c>
      <c r="AF5" s="197" t="s">
        <v>419</v>
      </c>
    </row>
    <row r="6" spans="1:33" ht="16.5" customHeight="1">
      <c r="B6" s="172"/>
      <c r="C6" s="118" t="s">
        <v>9</v>
      </c>
      <c r="D6" s="102" t="s">
        <v>117</v>
      </c>
      <c r="E6" s="119" t="s">
        <v>118</v>
      </c>
      <c r="F6" s="119" t="s">
        <v>119</v>
      </c>
      <c r="G6" s="119" t="s">
        <v>120</v>
      </c>
      <c r="H6" s="119" t="s">
        <v>121</v>
      </c>
      <c r="I6" s="118" t="s">
        <v>9</v>
      </c>
      <c r="J6" s="102" t="s">
        <v>117</v>
      </c>
      <c r="K6" s="119" t="s">
        <v>118</v>
      </c>
      <c r="L6" s="119" t="s">
        <v>119</v>
      </c>
      <c r="M6" s="119" t="s">
        <v>496</v>
      </c>
      <c r="N6" s="119" t="s">
        <v>121</v>
      </c>
      <c r="O6" s="118" t="s">
        <v>9</v>
      </c>
      <c r="P6" s="102" t="s">
        <v>117</v>
      </c>
      <c r="Q6" s="119" t="s">
        <v>118</v>
      </c>
      <c r="R6" s="119" t="s">
        <v>119</v>
      </c>
      <c r="S6" s="119" t="s">
        <v>496</v>
      </c>
      <c r="T6" s="119" t="s">
        <v>121</v>
      </c>
      <c r="U6" s="118" t="s">
        <v>9</v>
      </c>
      <c r="V6" s="102" t="s">
        <v>117</v>
      </c>
      <c r="W6" s="119" t="s">
        <v>118</v>
      </c>
      <c r="X6" s="119" t="s">
        <v>119</v>
      </c>
      <c r="Y6" s="119" t="s">
        <v>496</v>
      </c>
      <c r="Z6" s="119" t="s">
        <v>121</v>
      </c>
      <c r="AA6" s="196"/>
      <c r="AB6" s="196"/>
      <c r="AC6" s="196"/>
      <c r="AD6" s="196"/>
      <c r="AE6" s="196"/>
      <c r="AF6" s="196"/>
    </row>
    <row r="7" spans="1:33" ht="16.5" customHeight="1">
      <c r="B7" s="8"/>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row>
    <row r="8" spans="1:33" ht="16.5" customHeight="1">
      <c r="B8" s="114" t="s">
        <v>6</v>
      </c>
      <c r="C8" s="98">
        <v>129</v>
      </c>
      <c r="D8" s="60">
        <v>47</v>
      </c>
      <c r="E8" s="60">
        <v>48</v>
      </c>
      <c r="F8" s="60">
        <v>13</v>
      </c>
      <c r="G8" s="60">
        <v>18</v>
      </c>
      <c r="H8" s="60">
        <v>3</v>
      </c>
      <c r="I8" s="60">
        <v>1558</v>
      </c>
      <c r="J8" s="60">
        <v>101</v>
      </c>
      <c r="K8" s="60">
        <v>1160</v>
      </c>
      <c r="L8" s="60">
        <v>194</v>
      </c>
      <c r="M8" s="60">
        <v>0</v>
      </c>
      <c r="N8" s="60">
        <v>103</v>
      </c>
      <c r="O8" s="60">
        <v>279</v>
      </c>
      <c r="P8" s="60">
        <v>80</v>
      </c>
      <c r="Q8" s="60">
        <v>149</v>
      </c>
      <c r="R8" s="60">
        <v>46</v>
      </c>
      <c r="S8" s="60">
        <v>0</v>
      </c>
      <c r="T8" s="60">
        <v>4</v>
      </c>
      <c r="U8" s="60">
        <v>272</v>
      </c>
      <c r="V8" s="60">
        <v>21</v>
      </c>
      <c r="W8" s="60">
        <v>165</v>
      </c>
      <c r="X8" s="60">
        <v>32</v>
      </c>
      <c r="Y8" s="60">
        <v>30</v>
      </c>
      <c r="Z8" s="60">
        <v>24</v>
      </c>
      <c r="AA8" s="60">
        <v>129</v>
      </c>
      <c r="AB8" s="60">
        <v>10</v>
      </c>
      <c r="AC8" s="60">
        <v>26</v>
      </c>
      <c r="AD8" s="60">
        <v>15</v>
      </c>
      <c r="AE8" s="60">
        <v>0</v>
      </c>
      <c r="AF8" s="60">
        <v>1</v>
      </c>
    </row>
    <row r="9" spans="1:33" ht="16.5" customHeight="1">
      <c r="B9" s="114" t="s">
        <v>437</v>
      </c>
      <c r="C9" s="98">
        <v>122</v>
      </c>
      <c r="D9" s="60">
        <v>51</v>
      </c>
      <c r="E9" s="60">
        <v>42</v>
      </c>
      <c r="F9" s="60">
        <v>10</v>
      </c>
      <c r="G9" s="60">
        <v>19</v>
      </c>
      <c r="H9" s="60">
        <v>0</v>
      </c>
      <c r="I9" s="60">
        <v>1421</v>
      </c>
      <c r="J9" s="60">
        <v>83</v>
      </c>
      <c r="K9" s="60">
        <v>1113</v>
      </c>
      <c r="L9" s="60">
        <v>116</v>
      </c>
      <c r="M9" s="60">
        <v>1</v>
      </c>
      <c r="N9" s="60">
        <v>108</v>
      </c>
      <c r="O9" s="60">
        <v>206</v>
      </c>
      <c r="P9" s="60">
        <v>57</v>
      </c>
      <c r="Q9" s="60">
        <v>101</v>
      </c>
      <c r="R9" s="60">
        <v>48</v>
      </c>
      <c r="S9" s="60">
        <v>0</v>
      </c>
      <c r="T9" s="60">
        <v>0</v>
      </c>
      <c r="U9" s="60">
        <v>228</v>
      </c>
      <c r="V9" s="60">
        <v>7</v>
      </c>
      <c r="W9" s="60">
        <v>156</v>
      </c>
      <c r="X9" s="60">
        <v>24</v>
      </c>
      <c r="Y9" s="60">
        <v>31</v>
      </c>
      <c r="Z9" s="60">
        <v>10</v>
      </c>
      <c r="AA9" s="60">
        <v>122</v>
      </c>
      <c r="AB9" s="60">
        <v>8</v>
      </c>
      <c r="AC9" s="60">
        <v>24</v>
      </c>
      <c r="AD9" s="60">
        <v>11</v>
      </c>
      <c r="AE9" s="60">
        <v>4</v>
      </c>
      <c r="AF9" s="60">
        <v>2</v>
      </c>
    </row>
    <row r="10" spans="1:33" ht="16.5" customHeight="1">
      <c r="B10" s="114" t="s">
        <v>8</v>
      </c>
      <c r="C10" s="98">
        <v>42</v>
      </c>
      <c r="D10" s="60">
        <v>22</v>
      </c>
      <c r="E10" s="60">
        <v>13</v>
      </c>
      <c r="F10" s="60">
        <v>1</v>
      </c>
      <c r="G10" s="60">
        <v>6</v>
      </c>
      <c r="H10" s="60">
        <v>0</v>
      </c>
      <c r="I10" s="60">
        <v>1067</v>
      </c>
      <c r="J10" s="60">
        <v>12</v>
      </c>
      <c r="K10" s="60">
        <v>819</v>
      </c>
      <c r="L10" s="60">
        <v>89</v>
      </c>
      <c r="M10" s="60">
        <v>4</v>
      </c>
      <c r="N10" s="60">
        <v>143</v>
      </c>
      <c r="O10" s="60">
        <v>102</v>
      </c>
      <c r="P10" s="60">
        <v>25</v>
      </c>
      <c r="Q10" s="60">
        <v>44</v>
      </c>
      <c r="R10" s="60">
        <v>32</v>
      </c>
      <c r="S10" s="60">
        <v>1</v>
      </c>
      <c r="T10" s="60">
        <v>0</v>
      </c>
      <c r="U10" s="60">
        <v>195</v>
      </c>
      <c r="V10" s="60">
        <v>2</v>
      </c>
      <c r="W10" s="60">
        <v>177</v>
      </c>
      <c r="X10" s="60">
        <v>13</v>
      </c>
      <c r="Y10" s="60">
        <v>0</v>
      </c>
      <c r="Z10" s="60">
        <v>3</v>
      </c>
      <c r="AA10" s="60">
        <v>42</v>
      </c>
      <c r="AB10" s="60">
        <v>4</v>
      </c>
      <c r="AC10" s="60">
        <v>4</v>
      </c>
      <c r="AD10" s="60">
        <v>8</v>
      </c>
      <c r="AE10" s="60">
        <v>4</v>
      </c>
      <c r="AF10" s="60">
        <v>9</v>
      </c>
    </row>
    <row r="11" spans="1:33" ht="16.5" customHeight="1">
      <c r="B11" s="114" t="s">
        <v>434</v>
      </c>
      <c r="C11" s="135">
        <v>91</v>
      </c>
      <c r="D11" s="127">
        <v>46</v>
      </c>
      <c r="E11" s="127">
        <v>28</v>
      </c>
      <c r="F11" s="127">
        <v>3</v>
      </c>
      <c r="G11" s="127">
        <v>14</v>
      </c>
      <c r="H11" s="127">
        <v>0</v>
      </c>
      <c r="I11" s="127">
        <v>1208</v>
      </c>
      <c r="J11" s="127">
        <v>53</v>
      </c>
      <c r="K11" s="127">
        <v>893</v>
      </c>
      <c r="L11" s="127">
        <v>85</v>
      </c>
      <c r="M11" s="127">
        <v>5</v>
      </c>
      <c r="N11" s="127">
        <v>172</v>
      </c>
      <c r="O11" s="127">
        <v>172</v>
      </c>
      <c r="P11" s="127">
        <v>29</v>
      </c>
      <c r="Q11" s="127">
        <v>100</v>
      </c>
      <c r="R11" s="127">
        <v>39</v>
      </c>
      <c r="S11" s="127">
        <v>1</v>
      </c>
      <c r="T11" s="127">
        <v>3</v>
      </c>
      <c r="U11" s="127">
        <v>197</v>
      </c>
      <c r="V11" s="127">
        <v>4</v>
      </c>
      <c r="W11" s="127">
        <v>172</v>
      </c>
      <c r="X11" s="127">
        <v>15</v>
      </c>
      <c r="Y11" s="127">
        <v>0</v>
      </c>
      <c r="Z11" s="127">
        <v>6</v>
      </c>
      <c r="AA11" s="127">
        <v>91</v>
      </c>
      <c r="AB11" s="127">
        <v>11</v>
      </c>
      <c r="AC11" s="127">
        <v>10</v>
      </c>
      <c r="AD11" s="127">
        <v>16</v>
      </c>
      <c r="AE11" s="127">
        <v>15</v>
      </c>
      <c r="AF11" s="127">
        <v>13</v>
      </c>
    </row>
    <row r="12" spans="1:33" s="4" customFormat="1" ht="16.5" customHeight="1">
      <c r="B12" s="115" t="s">
        <v>435</v>
      </c>
      <c r="C12" s="116">
        <v>112</v>
      </c>
      <c r="D12" s="133">
        <v>54</v>
      </c>
      <c r="E12" s="133">
        <v>32</v>
      </c>
      <c r="F12" s="133">
        <v>7</v>
      </c>
      <c r="G12" s="133">
        <v>19</v>
      </c>
      <c r="H12" s="133">
        <v>0</v>
      </c>
      <c r="I12" s="133">
        <v>1352</v>
      </c>
      <c r="J12" s="133">
        <v>90</v>
      </c>
      <c r="K12" s="133">
        <v>1004</v>
      </c>
      <c r="L12" s="133">
        <v>111</v>
      </c>
      <c r="M12" s="133">
        <v>2</v>
      </c>
      <c r="N12" s="133">
        <v>145</v>
      </c>
      <c r="O12" s="133">
        <v>218</v>
      </c>
      <c r="P12" s="133">
        <v>50</v>
      </c>
      <c r="Q12" s="133">
        <v>139</v>
      </c>
      <c r="R12" s="133">
        <v>29</v>
      </c>
      <c r="S12" s="133">
        <v>0</v>
      </c>
      <c r="T12" s="133">
        <v>0</v>
      </c>
      <c r="U12" s="133">
        <v>215</v>
      </c>
      <c r="V12" s="133">
        <v>7</v>
      </c>
      <c r="W12" s="133">
        <v>188</v>
      </c>
      <c r="X12" s="133">
        <v>16</v>
      </c>
      <c r="Y12" s="133">
        <v>0</v>
      </c>
      <c r="Z12" s="133">
        <v>4</v>
      </c>
      <c r="AA12" s="133">
        <v>112</v>
      </c>
      <c r="AB12" s="133">
        <v>10</v>
      </c>
      <c r="AC12" s="133">
        <v>25</v>
      </c>
      <c r="AD12" s="133">
        <v>11</v>
      </c>
      <c r="AE12" s="133">
        <v>15</v>
      </c>
      <c r="AF12" s="133">
        <v>15</v>
      </c>
    </row>
    <row r="13" spans="1:33" ht="16.5" customHeight="1" thickBot="1">
      <c r="B13" s="17"/>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row>
    <row r="14" spans="1:33" ht="16.5" customHeight="1" thickTop="1">
      <c r="B14" s="170" t="s">
        <v>86</v>
      </c>
      <c r="C14" s="198" t="s">
        <v>486</v>
      </c>
      <c r="D14" s="198"/>
      <c r="E14" s="198"/>
      <c r="F14" s="198"/>
      <c r="G14" s="198"/>
      <c r="H14" s="198" t="s">
        <v>420</v>
      </c>
      <c r="I14" s="198"/>
      <c r="J14" s="198"/>
      <c r="K14" s="198"/>
      <c r="L14" s="198"/>
      <c r="M14" s="198"/>
      <c r="N14" s="198"/>
      <c r="O14" s="198"/>
      <c r="P14" s="198"/>
      <c r="Q14" s="151"/>
    </row>
    <row r="15" spans="1:33" ht="16.5" customHeight="1">
      <c r="B15" s="171"/>
      <c r="C15" s="154" t="s">
        <v>125</v>
      </c>
      <c r="D15" s="154" t="s">
        <v>126</v>
      </c>
      <c r="E15" s="154" t="s">
        <v>127</v>
      </c>
      <c r="F15" s="154" t="s">
        <v>128</v>
      </c>
      <c r="G15" s="154" t="s">
        <v>121</v>
      </c>
      <c r="H15" s="154" t="s">
        <v>9</v>
      </c>
      <c r="I15" s="229" t="s">
        <v>116</v>
      </c>
      <c r="J15" s="293"/>
      <c r="K15" s="229" t="s">
        <v>122</v>
      </c>
      <c r="L15" s="293"/>
      <c r="M15" s="293"/>
      <c r="N15" s="229" t="s">
        <v>133</v>
      </c>
      <c r="O15" s="229"/>
      <c r="P15" s="154" t="s">
        <v>124</v>
      </c>
      <c r="Q15" s="182" t="s">
        <v>129</v>
      </c>
    </row>
    <row r="16" spans="1:33" ht="16.5" customHeight="1">
      <c r="B16" s="172"/>
      <c r="C16" s="150"/>
      <c r="D16" s="150"/>
      <c r="E16" s="150"/>
      <c r="F16" s="150"/>
      <c r="G16" s="150"/>
      <c r="H16" s="150"/>
      <c r="I16" s="118" t="s">
        <v>116</v>
      </c>
      <c r="J16" s="118" t="s">
        <v>497</v>
      </c>
      <c r="K16" s="118" t="s">
        <v>130</v>
      </c>
      <c r="L16" s="118" t="s">
        <v>131</v>
      </c>
      <c r="M16" s="118" t="s">
        <v>132</v>
      </c>
      <c r="N16" s="118" t="s">
        <v>134</v>
      </c>
      <c r="O16" s="118" t="s">
        <v>135</v>
      </c>
      <c r="P16" s="150"/>
      <c r="Q16" s="183"/>
    </row>
    <row r="17" spans="2:26" ht="16.5" customHeight="1">
      <c r="B17" s="8"/>
      <c r="C17" s="135"/>
      <c r="D17" s="135"/>
      <c r="E17" s="135"/>
      <c r="F17" s="135"/>
      <c r="G17" s="135"/>
      <c r="H17" s="135"/>
      <c r="I17" s="135"/>
      <c r="J17" s="135"/>
      <c r="K17" s="135"/>
      <c r="L17" s="135"/>
      <c r="M17" s="135"/>
      <c r="N17" s="135"/>
      <c r="O17" s="135"/>
      <c r="P17" s="135"/>
      <c r="Q17" s="135"/>
    </row>
    <row r="18" spans="2:26" ht="16.5" customHeight="1">
      <c r="B18" s="114" t="s">
        <v>6</v>
      </c>
      <c r="C18" s="60">
        <v>1</v>
      </c>
      <c r="D18" s="60">
        <v>19</v>
      </c>
      <c r="E18" s="60">
        <v>12</v>
      </c>
      <c r="F18" s="60">
        <v>28</v>
      </c>
      <c r="G18" s="60">
        <v>17</v>
      </c>
      <c r="H18" s="60">
        <v>48957</v>
      </c>
      <c r="I18" s="60">
        <v>36070</v>
      </c>
      <c r="J18" s="60">
        <v>2402</v>
      </c>
      <c r="K18" s="60">
        <v>1277</v>
      </c>
      <c r="L18" s="60">
        <v>1031</v>
      </c>
      <c r="M18" s="60">
        <v>820</v>
      </c>
      <c r="N18" s="60">
        <v>1863</v>
      </c>
      <c r="O18" s="60">
        <v>2963</v>
      </c>
      <c r="P18" s="60">
        <v>976</v>
      </c>
      <c r="Q18" s="60">
        <v>1555</v>
      </c>
    </row>
    <row r="19" spans="2:26" ht="16.5" customHeight="1">
      <c r="B19" s="117" t="s">
        <v>7</v>
      </c>
      <c r="C19" s="60">
        <v>0</v>
      </c>
      <c r="D19" s="60">
        <v>13</v>
      </c>
      <c r="E19" s="60">
        <v>9</v>
      </c>
      <c r="F19" s="60">
        <v>22</v>
      </c>
      <c r="G19" s="60">
        <v>29</v>
      </c>
      <c r="H19" s="60">
        <v>47016</v>
      </c>
      <c r="I19" s="60">
        <v>35814</v>
      </c>
      <c r="J19" s="60">
        <v>2255</v>
      </c>
      <c r="K19" s="60">
        <v>1243</v>
      </c>
      <c r="L19" s="60">
        <v>805</v>
      </c>
      <c r="M19" s="60">
        <v>767</v>
      </c>
      <c r="N19" s="60">
        <v>1353</v>
      </c>
      <c r="O19" s="60">
        <v>762</v>
      </c>
      <c r="P19" s="60">
        <v>2640</v>
      </c>
      <c r="Q19" s="60">
        <v>1377</v>
      </c>
    </row>
    <row r="20" spans="2:26" ht="16.5" customHeight="1">
      <c r="B20" s="117" t="s">
        <v>8</v>
      </c>
      <c r="C20" s="60">
        <v>1</v>
      </c>
      <c r="D20" s="60">
        <v>10</v>
      </c>
      <c r="E20" s="60">
        <v>1</v>
      </c>
      <c r="F20" s="60">
        <v>0</v>
      </c>
      <c r="G20" s="60">
        <v>1</v>
      </c>
      <c r="H20" s="60">
        <v>17648</v>
      </c>
      <c r="I20" s="60">
        <v>11969</v>
      </c>
      <c r="J20" s="60">
        <v>1410</v>
      </c>
      <c r="K20" s="60">
        <v>859</v>
      </c>
      <c r="L20" s="60">
        <v>460</v>
      </c>
      <c r="M20" s="60">
        <v>546</v>
      </c>
      <c r="N20" s="60">
        <v>583</v>
      </c>
      <c r="O20" s="60">
        <v>470</v>
      </c>
      <c r="P20" s="60">
        <v>1351</v>
      </c>
      <c r="Q20" s="60">
        <v>0</v>
      </c>
    </row>
    <row r="21" spans="2:26" ht="16.5" customHeight="1">
      <c r="B21" s="114" t="s">
        <v>434</v>
      </c>
      <c r="C21" s="127">
        <v>1</v>
      </c>
      <c r="D21" s="127">
        <v>16</v>
      </c>
      <c r="E21" s="127">
        <v>5</v>
      </c>
      <c r="F21" s="127">
        <v>0</v>
      </c>
      <c r="G21" s="127">
        <v>4</v>
      </c>
      <c r="H21" s="127">
        <v>29674</v>
      </c>
      <c r="I21" s="127">
        <v>22087</v>
      </c>
      <c r="J21" s="127">
        <v>1562</v>
      </c>
      <c r="K21" s="127">
        <v>924</v>
      </c>
      <c r="L21" s="127">
        <v>738</v>
      </c>
      <c r="M21" s="127">
        <v>649</v>
      </c>
      <c r="N21" s="127">
        <v>1292</v>
      </c>
      <c r="O21" s="127">
        <v>543</v>
      </c>
      <c r="P21" s="127">
        <v>1879</v>
      </c>
      <c r="Q21" s="127">
        <v>0</v>
      </c>
    </row>
    <row r="22" spans="2:26" s="4" customFormat="1" ht="16.5" customHeight="1">
      <c r="B22" s="115" t="s">
        <v>435</v>
      </c>
      <c r="C22" s="133">
        <v>0</v>
      </c>
      <c r="D22" s="133">
        <v>20</v>
      </c>
      <c r="E22" s="133">
        <v>12</v>
      </c>
      <c r="F22" s="133">
        <v>0</v>
      </c>
      <c r="G22" s="133">
        <v>4</v>
      </c>
      <c r="H22" s="133">
        <v>36794</v>
      </c>
      <c r="I22" s="133">
        <v>28037</v>
      </c>
      <c r="J22" s="133">
        <v>1951</v>
      </c>
      <c r="K22" s="133">
        <v>1045</v>
      </c>
      <c r="L22" s="133">
        <v>687</v>
      </c>
      <c r="M22" s="133">
        <v>712</v>
      </c>
      <c r="N22" s="133">
        <v>1376</v>
      </c>
      <c r="O22" s="133">
        <v>663</v>
      </c>
      <c r="P22" s="133">
        <v>2323</v>
      </c>
      <c r="Q22" s="133">
        <v>0</v>
      </c>
    </row>
    <row r="23" spans="2:26" ht="16.5" customHeight="1" thickBot="1">
      <c r="B23" s="17"/>
      <c r="C23" s="128"/>
      <c r="D23" s="128"/>
      <c r="E23" s="128"/>
      <c r="F23" s="128"/>
      <c r="G23" s="128"/>
      <c r="H23" s="128"/>
      <c r="I23" s="128"/>
      <c r="J23" s="128"/>
      <c r="K23" s="128"/>
      <c r="L23" s="128"/>
      <c r="M23" s="128"/>
      <c r="N23" s="128"/>
      <c r="O23" s="128"/>
      <c r="P23" s="128"/>
      <c r="Q23" s="128"/>
    </row>
    <row r="24" spans="2:26" ht="16.5" customHeight="1" thickTop="1">
      <c r="B24" s="124" t="s">
        <v>139</v>
      </c>
      <c r="R24" s="124"/>
    </row>
    <row r="26" spans="2:26" ht="16.5" customHeight="1">
      <c r="B26" s="4" t="s">
        <v>448</v>
      </c>
      <c r="F26" s="3"/>
      <c r="G26" s="3"/>
      <c r="I26" s="4" t="s">
        <v>449</v>
      </c>
      <c r="M26" s="3"/>
    </row>
    <row r="27" spans="2:26" ht="16.5" customHeight="1" thickBot="1">
      <c r="B27" s="4"/>
      <c r="F27" s="3"/>
      <c r="G27" s="146"/>
      <c r="I27" s="4"/>
      <c r="M27" s="3"/>
    </row>
    <row r="28" spans="2:26" ht="16.5" customHeight="1" thickTop="1">
      <c r="B28" s="170" t="s">
        <v>86</v>
      </c>
      <c r="C28" s="148" t="s">
        <v>136</v>
      </c>
      <c r="D28" s="198" t="s">
        <v>137</v>
      </c>
      <c r="E28" s="198"/>
      <c r="F28" s="151"/>
      <c r="G28" s="98"/>
      <c r="I28" s="214" t="s">
        <v>86</v>
      </c>
      <c r="J28" s="170"/>
      <c r="K28" s="148" t="s">
        <v>422</v>
      </c>
      <c r="L28" s="254" t="s">
        <v>529</v>
      </c>
      <c r="M28" s="290" t="s">
        <v>423</v>
      </c>
      <c r="N28" s="254" t="s">
        <v>424</v>
      </c>
      <c r="O28" s="247" t="s">
        <v>140</v>
      </c>
      <c r="P28" s="292"/>
      <c r="Q28" s="247" t="s">
        <v>532</v>
      </c>
      <c r="R28" s="288"/>
      <c r="S28" s="247" t="s">
        <v>141</v>
      </c>
      <c r="T28" s="288"/>
      <c r="U28" s="247" t="s">
        <v>142</v>
      </c>
      <c r="V28" s="288"/>
      <c r="W28" s="247" t="s">
        <v>143</v>
      </c>
      <c r="X28" s="288"/>
      <c r="Y28" s="247" t="s">
        <v>144</v>
      </c>
      <c r="Z28" s="289"/>
    </row>
    <row r="29" spans="2:26" ht="16.5" customHeight="1">
      <c r="B29" s="172"/>
      <c r="C29" s="150"/>
      <c r="D29" s="196" t="s">
        <v>9</v>
      </c>
      <c r="E29" s="196"/>
      <c r="F29" s="112" t="s">
        <v>138</v>
      </c>
      <c r="G29" s="147"/>
      <c r="I29" s="216"/>
      <c r="J29" s="172"/>
      <c r="K29" s="150"/>
      <c r="L29" s="150"/>
      <c r="M29" s="291"/>
      <c r="N29" s="255"/>
      <c r="O29" s="118" t="s">
        <v>145</v>
      </c>
      <c r="P29" s="118" t="s">
        <v>146</v>
      </c>
      <c r="Q29" s="118" t="s">
        <v>145</v>
      </c>
      <c r="R29" s="118" t="s">
        <v>146</v>
      </c>
      <c r="S29" s="118" t="s">
        <v>145</v>
      </c>
      <c r="T29" s="118" t="s">
        <v>146</v>
      </c>
      <c r="U29" s="118" t="s">
        <v>145</v>
      </c>
      <c r="V29" s="118" t="s">
        <v>146</v>
      </c>
      <c r="W29" s="118" t="s">
        <v>145</v>
      </c>
      <c r="X29" s="118" t="s">
        <v>146</v>
      </c>
      <c r="Y29" s="118" t="s">
        <v>145</v>
      </c>
      <c r="Z29" s="112" t="s">
        <v>146</v>
      </c>
    </row>
    <row r="30" spans="2:26" ht="16.5" customHeight="1">
      <c r="B30" s="8"/>
      <c r="C30" s="135"/>
      <c r="D30" s="286"/>
      <c r="E30" s="286"/>
      <c r="F30" s="135"/>
      <c r="G30" s="98"/>
      <c r="I30" s="217"/>
      <c r="J30" s="218"/>
      <c r="K30" s="135"/>
      <c r="L30" s="135"/>
      <c r="M30" s="135"/>
    </row>
    <row r="31" spans="2:26" ht="16.5" customHeight="1">
      <c r="B31" s="114" t="s">
        <v>6</v>
      </c>
      <c r="C31" s="127">
        <v>228</v>
      </c>
      <c r="D31" s="287">
        <v>96081</v>
      </c>
      <c r="E31" s="287"/>
      <c r="F31" s="127">
        <v>421</v>
      </c>
      <c r="G31" s="143"/>
      <c r="I31" s="221" t="s">
        <v>6</v>
      </c>
      <c r="J31" s="221"/>
      <c r="K31" s="127">
        <v>6</v>
      </c>
      <c r="L31" s="127">
        <v>40</v>
      </c>
      <c r="M31" s="127">
        <v>1</v>
      </c>
      <c r="N31" s="127">
        <v>1</v>
      </c>
      <c r="O31" s="127">
        <v>2</v>
      </c>
      <c r="P31" s="127">
        <v>56</v>
      </c>
      <c r="Q31" s="127">
        <v>1</v>
      </c>
      <c r="R31" s="127">
        <v>74</v>
      </c>
      <c r="S31" s="127">
        <v>309</v>
      </c>
      <c r="T31" s="127">
        <v>8216</v>
      </c>
      <c r="U31" s="127">
        <v>4</v>
      </c>
      <c r="V31" s="127">
        <v>386</v>
      </c>
      <c r="W31" s="127">
        <v>1</v>
      </c>
      <c r="X31" s="127">
        <v>1</v>
      </c>
      <c r="Y31" s="127">
        <v>0</v>
      </c>
      <c r="Z31" s="127">
        <v>0</v>
      </c>
    </row>
    <row r="32" spans="2:26" ht="16.5" customHeight="1">
      <c r="B32" s="114" t="s">
        <v>7</v>
      </c>
      <c r="C32" s="127">
        <v>283</v>
      </c>
      <c r="D32" s="263">
        <v>108653</v>
      </c>
      <c r="E32" s="263"/>
      <c r="F32" s="127">
        <v>384</v>
      </c>
      <c r="G32" s="143"/>
      <c r="I32" s="221" t="s">
        <v>7</v>
      </c>
      <c r="J32" s="221"/>
      <c r="K32" s="127">
        <v>6</v>
      </c>
      <c r="L32" s="127">
        <v>40</v>
      </c>
      <c r="M32" s="127">
        <v>1</v>
      </c>
      <c r="N32" s="127">
        <v>1</v>
      </c>
      <c r="O32" s="127">
        <v>2</v>
      </c>
      <c r="P32" s="127">
        <v>47</v>
      </c>
      <c r="Q32" s="127">
        <v>1</v>
      </c>
      <c r="R32" s="127">
        <v>75</v>
      </c>
      <c r="S32" s="127">
        <v>294</v>
      </c>
      <c r="T32" s="127">
        <v>7767</v>
      </c>
      <c r="U32" s="127">
        <v>4</v>
      </c>
      <c r="V32" s="127">
        <v>358</v>
      </c>
      <c r="W32" s="127">
        <v>1</v>
      </c>
      <c r="X32" s="127">
        <v>10</v>
      </c>
      <c r="Y32" s="127">
        <v>0</v>
      </c>
      <c r="Z32" s="127">
        <v>0</v>
      </c>
    </row>
    <row r="33" spans="2:29" ht="16.5" customHeight="1">
      <c r="B33" s="114" t="s">
        <v>8</v>
      </c>
      <c r="C33" s="127">
        <v>262</v>
      </c>
      <c r="D33" s="263">
        <v>27189</v>
      </c>
      <c r="E33" s="263"/>
      <c r="F33" s="127">
        <v>104</v>
      </c>
      <c r="G33" s="143"/>
      <c r="I33" s="221" t="s">
        <v>8</v>
      </c>
      <c r="J33" s="221"/>
      <c r="K33" s="127">
        <v>6</v>
      </c>
      <c r="L33" s="127">
        <v>40</v>
      </c>
      <c r="M33" s="127">
        <v>1</v>
      </c>
      <c r="N33" s="127">
        <v>1</v>
      </c>
      <c r="O33" s="127">
        <v>2</v>
      </c>
      <c r="P33" s="127">
        <v>51</v>
      </c>
      <c r="Q33" s="127">
        <v>1</v>
      </c>
      <c r="R33" s="127">
        <v>70</v>
      </c>
      <c r="S33" s="127">
        <v>248</v>
      </c>
      <c r="T33" s="127">
        <v>6712</v>
      </c>
      <c r="U33" s="127">
        <v>4</v>
      </c>
      <c r="V33" s="127">
        <v>339</v>
      </c>
      <c r="W33" s="127">
        <v>1</v>
      </c>
      <c r="X33" s="127">
        <v>10</v>
      </c>
      <c r="Y33" s="127">
        <v>0</v>
      </c>
      <c r="Z33" s="127">
        <v>0</v>
      </c>
    </row>
    <row r="34" spans="2:29" ht="16.5" customHeight="1">
      <c r="B34" s="114" t="s">
        <v>434</v>
      </c>
      <c r="C34" s="127">
        <v>251</v>
      </c>
      <c r="D34" s="263">
        <v>24987</v>
      </c>
      <c r="E34" s="263"/>
      <c r="F34" s="127">
        <v>100</v>
      </c>
      <c r="G34" s="143"/>
      <c r="I34" s="221" t="s">
        <v>434</v>
      </c>
      <c r="J34" s="221"/>
      <c r="K34" s="127">
        <v>6</v>
      </c>
      <c r="L34" s="127">
        <v>40</v>
      </c>
      <c r="M34" s="127">
        <v>1</v>
      </c>
      <c r="N34" s="127">
        <v>1</v>
      </c>
      <c r="O34" s="127">
        <v>1</v>
      </c>
      <c r="P34" s="127">
        <v>44</v>
      </c>
      <c r="Q34" s="127">
        <v>1</v>
      </c>
      <c r="R34" s="127">
        <v>68</v>
      </c>
      <c r="S34" s="127">
        <v>277</v>
      </c>
      <c r="T34" s="127">
        <v>6960</v>
      </c>
      <c r="U34" s="127">
        <v>4</v>
      </c>
      <c r="V34" s="127">
        <v>300</v>
      </c>
      <c r="W34" s="127">
        <v>1</v>
      </c>
      <c r="X34" s="127">
        <v>10</v>
      </c>
      <c r="Y34" s="127">
        <v>0</v>
      </c>
      <c r="Z34" s="127">
        <v>0</v>
      </c>
    </row>
    <row r="35" spans="2:29" s="4" customFormat="1" ht="16.5" customHeight="1">
      <c r="B35" s="115" t="s">
        <v>435</v>
      </c>
      <c r="C35" s="133">
        <v>229</v>
      </c>
      <c r="D35" s="260">
        <v>40926</v>
      </c>
      <c r="E35" s="260"/>
      <c r="F35" s="133">
        <v>179</v>
      </c>
      <c r="G35" s="144"/>
      <c r="I35" s="223" t="s">
        <v>435</v>
      </c>
      <c r="J35" s="223"/>
      <c r="K35" s="133">
        <v>6</v>
      </c>
      <c r="L35" s="133">
        <v>40</v>
      </c>
      <c r="M35" s="133">
        <v>1</v>
      </c>
      <c r="N35" s="133">
        <v>1</v>
      </c>
      <c r="O35" s="133">
        <v>1</v>
      </c>
      <c r="P35" s="133">
        <v>47</v>
      </c>
      <c r="Q35" s="133">
        <v>1</v>
      </c>
      <c r="R35" s="133">
        <v>24</v>
      </c>
      <c r="S35" s="133">
        <v>272</v>
      </c>
      <c r="T35" s="133">
        <v>6746</v>
      </c>
      <c r="U35" s="133">
        <v>4</v>
      </c>
      <c r="V35" s="133">
        <v>209</v>
      </c>
      <c r="W35" s="133">
        <v>1</v>
      </c>
      <c r="X35" s="133">
        <v>10</v>
      </c>
      <c r="Y35" s="133">
        <v>0</v>
      </c>
      <c r="Z35" s="133">
        <v>0</v>
      </c>
    </row>
    <row r="36" spans="2:29" ht="16.5" customHeight="1" thickBot="1">
      <c r="B36" s="122"/>
      <c r="C36" s="128"/>
      <c r="D36" s="262"/>
      <c r="E36" s="262"/>
      <c r="F36" s="128"/>
      <c r="G36" s="142"/>
      <c r="I36" s="166"/>
      <c r="J36" s="167"/>
      <c r="K36" s="128"/>
      <c r="L36" s="128"/>
      <c r="M36" s="128"/>
      <c r="N36" s="128"/>
      <c r="O36" s="128"/>
      <c r="P36" s="128"/>
      <c r="Q36" s="128"/>
      <c r="R36" s="128"/>
      <c r="S36" s="128"/>
      <c r="T36" s="128"/>
      <c r="U36" s="128"/>
      <c r="V36" s="128"/>
      <c r="W36" s="128"/>
      <c r="X36" s="128"/>
      <c r="Y36" s="128"/>
      <c r="Z36" s="128"/>
    </row>
    <row r="37" spans="2:29" ht="16.5" customHeight="1" thickTop="1">
      <c r="B37" s="124" t="s">
        <v>139</v>
      </c>
      <c r="I37" s="124" t="s">
        <v>528</v>
      </c>
    </row>
    <row r="38" spans="2:29" ht="16.5" customHeight="1">
      <c r="I38" s="124" t="s">
        <v>147</v>
      </c>
    </row>
    <row r="40" spans="2:29" ht="16.5" customHeight="1">
      <c r="B40" s="4" t="s">
        <v>450</v>
      </c>
      <c r="I40" s="3"/>
      <c r="K40" s="4" t="s">
        <v>451</v>
      </c>
      <c r="S40" s="3"/>
      <c r="U40" s="4" t="s">
        <v>452</v>
      </c>
      <c r="AC40" s="3"/>
    </row>
    <row r="41" spans="2:29" ht="16.5" customHeight="1" thickBot="1">
      <c r="B41" s="4"/>
      <c r="I41" s="3"/>
      <c r="K41" s="4"/>
      <c r="S41" s="3"/>
      <c r="U41" s="4"/>
      <c r="AC41" s="3"/>
    </row>
    <row r="42" spans="2:29" ht="16.5" customHeight="1" thickTop="1">
      <c r="B42" s="170" t="s">
        <v>86</v>
      </c>
      <c r="C42" s="205" t="s">
        <v>152</v>
      </c>
      <c r="D42" s="285"/>
      <c r="E42" s="205" t="s">
        <v>151</v>
      </c>
      <c r="F42" s="213"/>
      <c r="G42" s="213"/>
      <c r="H42" s="206"/>
      <c r="I42" s="125" t="s">
        <v>150</v>
      </c>
      <c r="K42" s="214" t="s">
        <v>86</v>
      </c>
      <c r="L42" s="170"/>
      <c r="M42" s="205" t="s">
        <v>152</v>
      </c>
      <c r="N42" s="285"/>
      <c r="O42" s="205" t="s">
        <v>151</v>
      </c>
      <c r="P42" s="213"/>
      <c r="Q42" s="213"/>
      <c r="R42" s="206"/>
      <c r="S42" s="125" t="s">
        <v>150</v>
      </c>
      <c r="U42" s="214" t="s">
        <v>86</v>
      </c>
      <c r="V42" s="170"/>
      <c r="W42" s="205" t="s">
        <v>152</v>
      </c>
      <c r="X42" s="285"/>
      <c r="Y42" s="205" t="s">
        <v>151</v>
      </c>
      <c r="Z42" s="213"/>
      <c r="AA42" s="213"/>
      <c r="AB42" s="206"/>
      <c r="AC42" s="125" t="s">
        <v>150</v>
      </c>
    </row>
    <row r="43" spans="2:29" ht="16.5" customHeight="1">
      <c r="B43" s="172"/>
      <c r="C43" s="118" t="s">
        <v>9</v>
      </c>
      <c r="D43" s="118" t="s">
        <v>138</v>
      </c>
      <c r="E43" s="118" t="s">
        <v>9</v>
      </c>
      <c r="F43" s="118" t="s">
        <v>148</v>
      </c>
      <c r="G43" s="118" t="s">
        <v>153</v>
      </c>
      <c r="H43" s="118" t="s">
        <v>138</v>
      </c>
      <c r="I43" s="111" t="s">
        <v>149</v>
      </c>
      <c r="K43" s="216"/>
      <c r="L43" s="172"/>
      <c r="M43" s="118" t="s">
        <v>9</v>
      </c>
      <c r="N43" s="118" t="s">
        <v>138</v>
      </c>
      <c r="O43" s="118" t="s">
        <v>9</v>
      </c>
      <c r="P43" s="118" t="s">
        <v>148</v>
      </c>
      <c r="Q43" s="118" t="s">
        <v>153</v>
      </c>
      <c r="R43" s="118" t="s">
        <v>138</v>
      </c>
      <c r="S43" s="111" t="s">
        <v>149</v>
      </c>
      <c r="U43" s="216"/>
      <c r="V43" s="172"/>
      <c r="W43" s="118" t="s">
        <v>9</v>
      </c>
      <c r="X43" s="118" t="s">
        <v>138</v>
      </c>
      <c r="Y43" s="118" t="s">
        <v>9</v>
      </c>
      <c r="Z43" s="118" t="s">
        <v>148</v>
      </c>
      <c r="AA43" s="118" t="s">
        <v>153</v>
      </c>
      <c r="AB43" s="118" t="s">
        <v>138</v>
      </c>
      <c r="AC43" s="111" t="s">
        <v>149</v>
      </c>
    </row>
    <row r="44" spans="2:29" ht="16.5" customHeight="1">
      <c r="B44" s="8"/>
      <c r="C44" s="132"/>
      <c r="D44" s="131"/>
      <c r="E44" s="131"/>
      <c r="F44" s="131"/>
      <c r="G44" s="131"/>
      <c r="H44" s="131"/>
      <c r="I44" s="131"/>
      <c r="K44" s="217"/>
      <c r="L44" s="218"/>
      <c r="M44" s="132"/>
      <c r="N44" s="131"/>
      <c r="O44" s="131"/>
      <c r="P44" s="131"/>
      <c r="Q44" s="131"/>
      <c r="R44" s="131"/>
      <c r="S44" s="131"/>
      <c r="U44" s="217"/>
      <c r="V44" s="218"/>
      <c r="W44" s="132"/>
      <c r="X44" s="131"/>
      <c r="Y44" s="131"/>
      <c r="Z44" s="131"/>
      <c r="AA44" s="131"/>
      <c r="AB44" s="131"/>
      <c r="AC44" s="131"/>
    </row>
    <row r="45" spans="2:29" ht="16.5" customHeight="1">
      <c r="B45" s="114" t="s">
        <v>6</v>
      </c>
      <c r="C45" s="127">
        <v>2168</v>
      </c>
      <c r="D45" s="127">
        <v>6</v>
      </c>
      <c r="E45" s="127">
        <v>76007</v>
      </c>
      <c r="F45" s="127">
        <v>2146</v>
      </c>
      <c r="G45" s="127">
        <v>73861</v>
      </c>
      <c r="H45" s="127">
        <v>212</v>
      </c>
      <c r="I45" s="127">
        <v>63823</v>
      </c>
      <c r="K45" s="114" t="s">
        <v>6</v>
      </c>
      <c r="L45" s="114"/>
      <c r="M45" s="127">
        <v>3704</v>
      </c>
      <c r="N45" s="127">
        <v>10</v>
      </c>
      <c r="O45" s="127">
        <v>2113</v>
      </c>
      <c r="P45" s="127">
        <v>2113</v>
      </c>
      <c r="Q45" s="127">
        <v>0</v>
      </c>
      <c r="R45" s="127">
        <v>6</v>
      </c>
      <c r="S45" s="127">
        <v>16962</v>
      </c>
      <c r="U45" s="114" t="s">
        <v>6</v>
      </c>
      <c r="V45" s="114"/>
      <c r="W45" s="127">
        <v>491</v>
      </c>
      <c r="X45" s="127">
        <v>2</v>
      </c>
      <c r="Y45" s="127">
        <v>9238</v>
      </c>
      <c r="Z45" s="127">
        <v>9238</v>
      </c>
      <c r="AA45" s="127">
        <v>0</v>
      </c>
      <c r="AB45" s="127">
        <v>43</v>
      </c>
      <c r="AC45" s="127">
        <v>653</v>
      </c>
    </row>
    <row r="46" spans="2:29" ht="16.5" customHeight="1">
      <c r="B46" s="114" t="s">
        <v>7</v>
      </c>
      <c r="C46" s="127">
        <v>1710</v>
      </c>
      <c r="D46" s="127">
        <v>5</v>
      </c>
      <c r="E46" s="127">
        <v>73623</v>
      </c>
      <c r="F46" s="127">
        <v>1732</v>
      </c>
      <c r="G46" s="127">
        <v>71891</v>
      </c>
      <c r="H46" s="127">
        <v>205</v>
      </c>
      <c r="I46" s="127">
        <v>56793</v>
      </c>
      <c r="K46" s="221" t="s">
        <v>7</v>
      </c>
      <c r="L46" s="221"/>
      <c r="M46" s="127">
        <v>3219</v>
      </c>
      <c r="N46" s="127">
        <v>9</v>
      </c>
      <c r="O46" s="127">
        <v>1852</v>
      </c>
      <c r="P46" s="127">
        <v>1852</v>
      </c>
      <c r="Q46" s="127">
        <v>0</v>
      </c>
      <c r="R46" s="127">
        <v>5</v>
      </c>
      <c r="S46" s="127">
        <v>15421</v>
      </c>
      <c r="U46" s="221" t="s">
        <v>7</v>
      </c>
      <c r="V46" s="221"/>
      <c r="W46" s="127">
        <v>346</v>
      </c>
      <c r="X46" s="127">
        <v>2</v>
      </c>
      <c r="Y46" s="127">
        <v>6369</v>
      </c>
      <c r="Z46" s="127">
        <v>6369</v>
      </c>
      <c r="AA46" s="127">
        <v>0</v>
      </c>
      <c r="AB46" s="127">
        <v>30</v>
      </c>
      <c r="AC46" s="127">
        <v>504</v>
      </c>
    </row>
    <row r="47" spans="2:29" ht="16.5" customHeight="1">
      <c r="B47" s="114" t="s">
        <v>8</v>
      </c>
      <c r="C47" s="127">
        <v>654</v>
      </c>
      <c r="D47" s="127">
        <v>2</v>
      </c>
      <c r="E47" s="127">
        <v>41149</v>
      </c>
      <c r="F47" s="127">
        <v>471</v>
      </c>
      <c r="G47" s="127">
        <v>40678</v>
      </c>
      <c r="H47" s="127">
        <v>138</v>
      </c>
      <c r="I47" s="127">
        <v>30066</v>
      </c>
      <c r="K47" s="221" t="s">
        <v>8</v>
      </c>
      <c r="L47" s="221"/>
      <c r="M47" s="127">
        <v>3334</v>
      </c>
      <c r="N47" s="127">
        <v>9</v>
      </c>
      <c r="O47" s="127">
        <v>1348</v>
      </c>
      <c r="P47" s="127">
        <v>1348</v>
      </c>
      <c r="Q47" s="127">
        <v>0</v>
      </c>
      <c r="R47" s="127">
        <v>4</v>
      </c>
      <c r="S47" s="127">
        <v>11235</v>
      </c>
      <c r="U47" s="221" t="s">
        <v>8</v>
      </c>
      <c r="V47" s="221"/>
      <c r="W47" s="127">
        <v>353</v>
      </c>
      <c r="X47" s="127">
        <v>2</v>
      </c>
      <c r="Y47" s="127">
        <v>6551</v>
      </c>
      <c r="Z47" s="127">
        <v>6551</v>
      </c>
      <c r="AA47" s="127">
        <v>0</v>
      </c>
      <c r="AB47" s="127">
        <v>40</v>
      </c>
      <c r="AC47" s="127">
        <v>425</v>
      </c>
    </row>
    <row r="48" spans="2:29" ht="16.5" customHeight="1">
      <c r="B48" s="114" t="s">
        <v>434</v>
      </c>
      <c r="C48" s="127">
        <v>544</v>
      </c>
      <c r="D48" s="127">
        <v>2</v>
      </c>
      <c r="E48" s="127">
        <v>35701</v>
      </c>
      <c r="F48" s="127">
        <v>303</v>
      </c>
      <c r="G48" s="127">
        <v>35398</v>
      </c>
      <c r="H48" s="127">
        <v>145</v>
      </c>
      <c r="I48" s="127">
        <v>26154</v>
      </c>
      <c r="K48" s="220" t="s">
        <v>475</v>
      </c>
      <c r="L48" s="221"/>
      <c r="M48" s="127">
        <v>5743</v>
      </c>
      <c r="N48" s="127">
        <v>22</v>
      </c>
      <c r="O48" s="127">
        <v>1504</v>
      </c>
      <c r="P48" s="127">
        <v>1504</v>
      </c>
      <c r="Q48" s="127" t="s">
        <v>477</v>
      </c>
      <c r="R48" s="127">
        <v>6</v>
      </c>
      <c r="S48" s="127">
        <v>20800</v>
      </c>
      <c r="U48" s="221" t="s">
        <v>475</v>
      </c>
      <c r="V48" s="221"/>
      <c r="W48" s="127">
        <v>323</v>
      </c>
      <c r="X48" s="127">
        <v>2</v>
      </c>
      <c r="Y48" s="127">
        <v>5343</v>
      </c>
      <c r="Z48" s="127">
        <v>5343</v>
      </c>
      <c r="AA48" s="127">
        <v>0</v>
      </c>
      <c r="AB48" s="127">
        <v>29</v>
      </c>
      <c r="AC48" s="127">
        <v>431</v>
      </c>
    </row>
    <row r="49" spans="2:29" s="4" customFormat="1" ht="16.5" customHeight="1">
      <c r="B49" s="115" t="s">
        <v>435</v>
      </c>
      <c r="C49" s="133">
        <v>0</v>
      </c>
      <c r="D49" s="133">
        <v>0</v>
      </c>
      <c r="E49" s="133">
        <v>0</v>
      </c>
      <c r="F49" s="133">
        <v>0</v>
      </c>
      <c r="G49" s="133">
        <v>0</v>
      </c>
      <c r="H49" s="133">
        <v>0</v>
      </c>
      <c r="I49" s="133">
        <v>0</v>
      </c>
      <c r="K49" s="222" t="s">
        <v>476</v>
      </c>
      <c r="L49" s="223"/>
      <c r="M49" s="133">
        <v>7502</v>
      </c>
      <c r="N49" s="133">
        <v>23</v>
      </c>
      <c r="O49" s="133">
        <v>1636</v>
      </c>
      <c r="P49" s="133">
        <v>1636</v>
      </c>
      <c r="Q49" s="133" t="s">
        <v>477</v>
      </c>
      <c r="R49" s="133">
        <v>5</v>
      </c>
      <c r="S49" s="133">
        <v>16485</v>
      </c>
      <c r="U49" s="223" t="s">
        <v>476</v>
      </c>
      <c r="V49" s="223"/>
      <c r="W49" s="133">
        <v>426</v>
      </c>
      <c r="X49" s="133">
        <v>2</v>
      </c>
      <c r="Y49" s="133">
        <v>5203</v>
      </c>
      <c r="Z49" s="133">
        <v>5203</v>
      </c>
      <c r="AA49" s="133">
        <v>0</v>
      </c>
      <c r="AB49" s="133">
        <v>25</v>
      </c>
      <c r="AC49" s="133">
        <v>538</v>
      </c>
    </row>
    <row r="50" spans="2:29" ht="16.5" customHeight="1" thickBot="1">
      <c r="B50" s="17"/>
      <c r="C50" s="129"/>
      <c r="D50" s="128"/>
      <c r="E50" s="128"/>
      <c r="F50" s="128"/>
      <c r="G50" s="128"/>
      <c r="H50" s="128"/>
      <c r="I50" s="128"/>
      <c r="K50" s="166"/>
      <c r="L50" s="167"/>
      <c r="M50" s="129"/>
      <c r="N50" s="128"/>
      <c r="O50" s="128"/>
      <c r="P50" s="128"/>
      <c r="Q50" s="128"/>
      <c r="R50" s="128"/>
      <c r="S50" s="128"/>
      <c r="U50" s="166"/>
      <c r="V50" s="167"/>
      <c r="W50" s="129"/>
      <c r="X50" s="128"/>
      <c r="Y50" s="128"/>
      <c r="Z50" s="128"/>
      <c r="AA50" s="128"/>
      <c r="AB50" s="128"/>
      <c r="AC50" s="128"/>
    </row>
    <row r="51" spans="2:29" ht="16.5" customHeight="1" thickTop="1">
      <c r="B51" s="124" t="s">
        <v>154</v>
      </c>
      <c r="K51" s="124" t="s">
        <v>154</v>
      </c>
      <c r="U51" s="124" t="s">
        <v>154</v>
      </c>
    </row>
    <row r="53" spans="2:29" ht="16.5" customHeight="1">
      <c r="B53" s="4" t="s">
        <v>453</v>
      </c>
      <c r="I53" s="3"/>
    </row>
    <row r="54" spans="2:29" ht="16.5" customHeight="1" thickBot="1">
      <c r="B54" s="4"/>
      <c r="I54" s="3"/>
    </row>
    <row r="55" spans="2:29" ht="16.5" customHeight="1" thickTop="1">
      <c r="B55" s="170" t="s">
        <v>86</v>
      </c>
      <c r="C55" s="205" t="s">
        <v>151</v>
      </c>
      <c r="D55" s="285"/>
      <c r="E55" s="125" t="s">
        <v>150</v>
      </c>
    </row>
    <row r="56" spans="2:29" ht="16.5" customHeight="1">
      <c r="B56" s="172"/>
      <c r="C56" s="118" t="s">
        <v>153</v>
      </c>
      <c r="D56" s="118" t="s">
        <v>138</v>
      </c>
      <c r="E56" s="111" t="s">
        <v>149</v>
      </c>
    </row>
    <row r="57" spans="2:29" ht="16.5" customHeight="1">
      <c r="B57" s="8"/>
      <c r="C57" s="132"/>
      <c r="D57" s="131"/>
      <c r="E57" s="131"/>
    </row>
    <row r="58" spans="2:29" ht="16.5" customHeight="1">
      <c r="B58" s="114" t="s">
        <v>6</v>
      </c>
      <c r="C58" s="127">
        <v>33662</v>
      </c>
      <c r="D58" s="127">
        <v>114</v>
      </c>
      <c r="E58" s="127">
        <v>19610</v>
      </c>
    </row>
    <row r="59" spans="2:29" ht="16.5" customHeight="1">
      <c r="B59" s="114" t="s">
        <v>7</v>
      </c>
      <c r="C59" s="127">
        <v>35036</v>
      </c>
      <c r="D59" s="127">
        <v>112</v>
      </c>
      <c r="E59" s="127">
        <v>21012</v>
      </c>
    </row>
    <row r="60" spans="2:29" ht="16.5" customHeight="1">
      <c r="B60" s="114" t="s">
        <v>8</v>
      </c>
      <c r="C60" s="127">
        <v>23318</v>
      </c>
      <c r="D60" s="127">
        <v>88</v>
      </c>
      <c r="E60" s="127">
        <v>14230</v>
      </c>
    </row>
    <row r="61" spans="2:29" ht="16.5" customHeight="1">
      <c r="B61" s="114" t="s">
        <v>475</v>
      </c>
      <c r="C61" s="127">
        <v>21445</v>
      </c>
      <c r="D61" s="127">
        <v>78</v>
      </c>
      <c r="E61" s="127">
        <v>13938</v>
      </c>
    </row>
    <row r="62" spans="2:29" ht="16.5" customHeight="1">
      <c r="B62" s="115" t="s">
        <v>476</v>
      </c>
      <c r="C62" s="133">
        <v>13827</v>
      </c>
      <c r="D62" s="133">
        <v>101</v>
      </c>
      <c r="E62" s="133">
        <v>8895</v>
      </c>
    </row>
    <row r="63" spans="2:29" ht="16.5" customHeight="1" thickBot="1">
      <c r="B63" s="17"/>
      <c r="C63" s="129"/>
      <c r="D63" s="128"/>
      <c r="E63" s="128"/>
    </row>
    <row r="64" spans="2:29" ht="16.5" customHeight="1" thickTop="1">
      <c r="B64" s="124" t="s">
        <v>154</v>
      </c>
    </row>
    <row r="65" spans="1:33" ht="16.5" customHeight="1">
      <c r="B65" s="124"/>
    </row>
    <row r="66" spans="1:33" ht="16.5" customHeight="1">
      <c r="A66" s="1" t="str">
        <f>VALUE(SUBSTITUTE(AG1,'136~149'!$B$2,""))+1&amp;"　Ｎ 教育・文化"</f>
        <v>124　Ｎ 教育・文化</v>
      </c>
      <c r="B66" s="124"/>
      <c r="AG66" s="3" t="str">
        <f>"Ｎ 教育・文化　"&amp;VALUE(SUBSTITUTE(A66,'136~149'!$B$2,""))+1</f>
        <v>Ｎ 教育・文化　125</v>
      </c>
    </row>
    <row r="67" spans="1:33" s="4" customFormat="1" ht="16.5" customHeight="1">
      <c r="B67" s="4" t="s">
        <v>454</v>
      </c>
      <c r="C67" s="2"/>
      <c r="D67" s="2"/>
      <c r="E67" s="2"/>
      <c r="K67" s="3"/>
      <c r="U67" s="3"/>
    </row>
    <row r="68" spans="1:33" s="4" customFormat="1" ht="16.5" customHeight="1" thickBot="1">
      <c r="C68" s="2"/>
      <c r="D68" s="2"/>
      <c r="E68" s="2"/>
      <c r="K68" s="3"/>
      <c r="U68" s="3"/>
    </row>
    <row r="69" spans="1:33" ht="16.5" customHeight="1" thickTop="1">
      <c r="B69" s="170" t="s">
        <v>86</v>
      </c>
      <c r="C69" s="198" t="s">
        <v>501</v>
      </c>
      <c r="D69" s="198"/>
      <c r="E69" s="198"/>
      <c r="F69" s="198"/>
      <c r="G69" s="198"/>
      <c r="H69" s="198"/>
      <c r="I69" s="198"/>
      <c r="J69" s="198"/>
      <c r="K69" s="198"/>
      <c r="L69" s="198"/>
      <c r="M69" s="198"/>
      <c r="N69" s="198"/>
      <c r="O69" s="198"/>
      <c r="P69" s="198"/>
      <c r="Q69" s="198"/>
      <c r="R69" s="198"/>
      <c r="S69" s="198"/>
      <c r="T69" s="151"/>
    </row>
    <row r="70" spans="1:33" ht="16.5" customHeight="1">
      <c r="B70" s="171"/>
      <c r="C70" s="196" t="s">
        <v>9</v>
      </c>
      <c r="D70" s="196"/>
      <c r="E70" s="232" t="s">
        <v>425</v>
      </c>
      <c r="F70" s="232"/>
      <c r="G70" s="232"/>
      <c r="H70" s="232"/>
      <c r="I70" s="232"/>
      <c r="J70" s="232"/>
      <c r="K70" s="282"/>
      <c r="L70" s="282"/>
      <c r="M70" s="232" t="s">
        <v>499</v>
      </c>
      <c r="N70" s="282"/>
      <c r="O70" s="282"/>
      <c r="P70" s="282"/>
      <c r="Q70" s="282"/>
      <c r="R70" s="282"/>
      <c r="S70" s="197" t="s">
        <v>498</v>
      </c>
      <c r="T70" s="283"/>
    </row>
    <row r="71" spans="1:33" ht="16.5" customHeight="1">
      <c r="B71" s="172"/>
      <c r="C71" s="196"/>
      <c r="D71" s="196"/>
      <c r="E71" s="196" t="s">
        <v>9</v>
      </c>
      <c r="F71" s="196"/>
      <c r="G71" s="196" t="s">
        <v>426</v>
      </c>
      <c r="H71" s="196"/>
      <c r="I71" s="196" t="s">
        <v>524</v>
      </c>
      <c r="J71" s="196"/>
      <c r="K71" s="196" t="s">
        <v>155</v>
      </c>
      <c r="L71" s="196"/>
      <c r="M71" s="196" t="s">
        <v>9</v>
      </c>
      <c r="N71" s="196"/>
      <c r="O71" s="196" t="s">
        <v>88</v>
      </c>
      <c r="P71" s="196"/>
      <c r="Q71" s="196" t="s">
        <v>155</v>
      </c>
      <c r="R71" s="196"/>
      <c r="S71" s="284"/>
      <c r="T71" s="283"/>
    </row>
    <row r="72" spans="1:33" ht="16.5" customHeight="1">
      <c r="B72" s="8"/>
      <c r="C72" s="280"/>
      <c r="D72" s="279"/>
      <c r="E72" s="279"/>
      <c r="F72" s="279"/>
      <c r="G72" s="279"/>
      <c r="H72" s="279"/>
      <c r="I72" s="279"/>
      <c r="J72" s="279"/>
      <c r="K72" s="279"/>
      <c r="L72" s="279"/>
      <c r="M72" s="279"/>
      <c r="N72" s="279"/>
      <c r="O72" s="279"/>
      <c r="P72" s="279"/>
      <c r="Q72" s="279"/>
      <c r="R72" s="279"/>
      <c r="S72" s="279"/>
      <c r="T72" s="279"/>
    </row>
    <row r="73" spans="1:33" ht="16.5" customHeight="1">
      <c r="B73" s="114" t="s">
        <v>6</v>
      </c>
      <c r="C73" s="274">
        <v>280542</v>
      </c>
      <c r="D73" s="263"/>
      <c r="E73" s="263">
        <v>151705</v>
      </c>
      <c r="F73" s="263"/>
      <c r="G73" s="263">
        <v>105103</v>
      </c>
      <c r="H73" s="263"/>
      <c r="I73" s="263">
        <v>41760</v>
      </c>
      <c r="J73" s="263"/>
      <c r="K73" s="263">
        <v>4842</v>
      </c>
      <c r="L73" s="263"/>
      <c r="M73" s="263">
        <v>41263</v>
      </c>
      <c r="N73" s="263"/>
      <c r="O73" s="263">
        <v>38773</v>
      </c>
      <c r="P73" s="263"/>
      <c r="Q73" s="263">
        <v>2490</v>
      </c>
      <c r="R73" s="263"/>
      <c r="S73" s="263">
        <v>87574</v>
      </c>
      <c r="T73" s="263"/>
    </row>
    <row r="74" spans="1:33" s="46" customFormat="1" ht="16.5" customHeight="1">
      <c r="B74" s="47"/>
      <c r="C74" s="257">
        <v>144342</v>
      </c>
      <c r="D74" s="256"/>
      <c r="E74" s="256">
        <v>42811</v>
      </c>
      <c r="F74" s="256"/>
      <c r="G74" s="256">
        <v>8166</v>
      </c>
      <c r="H74" s="256"/>
      <c r="I74" s="256">
        <v>34645</v>
      </c>
      <c r="J74" s="256"/>
      <c r="K74" s="256"/>
      <c r="L74" s="256"/>
      <c r="M74" s="256">
        <v>13957</v>
      </c>
      <c r="N74" s="256"/>
      <c r="O74" s="256">
        <v>13957</v>
      </c>
      <c r="P74" s="256"/>
      <c r="Q74" s="256"/>
      <c r="R74" s="256"/>
      <c r="S74" s="256">
        <v>87574</v>
      </c>
      <c r="T74" s="256"/>
    </row>
    <row r="75" spans="1:33" ht="16.5" customHeight="1">
      <c r="B75" s="114" t="s">
        <v>7</v>
      </c>
      <c r="C75" s="274">
        <v>268607</v>
      </c>
      <c r="D75" s="263"/>
      <c r="E75" s="263">
        <v>148711</v>
      </c>
      <c r="F75" s="263"/>
      <c r="G75" s="263">
        <v>102617</v>
      </c>
      <c r="H75" s="263"/>
      <c r="I75" s="263">
        <v>41742</v>
      </c>
      <c r="J75" s="263"/>
      <c r="K75" s="263">
        <v>4352</v>
      </c>
      <c r="L75" s="263"/>
      <c r="M75" s="263">
        <v>39951</v>
      </c>
      <c r="N75" s="263"/>
      <c r="O75" s="263">
        <v>37030</v>
      </c>
      <c r="P75" s="263"/>
      <c r="Q75" s="263">
        <v>2921</v>
      </c>
      <c r="R75" s="263"/>
      <c r="S75" s="263">
        <v>79945</v>
      </c>
      <c r="T75" s="263"/>
    </row>
    <row r="76" spans="1:33" s="46" customFormat="1" ht="16.5" customHeight="1">
      <c r="B76" s="47"/>
      <c r="C76" s="257">
        <v>132274</v>
      </c>
      <c r="D76" s="256"/>
      <c r="E76" s="256">
        <v>39272</v>
      </c>
      <c r="F76" s="256"/>
      <c r="G76" s="256">
        <v>4449</v>
      </c>
      <c r="H76" s="256"/>
      <c r="I76" s="256">
        <v>34823</v>
      </c>
      <c r="J76" s="256"/>
      <c r="K76" s="256"/>
      <c r="L76" s="256"/>
      <c r="M76" s="256">
        <v>13057</v>
      </c>
      <c r="N76" s="256"/>
      <c r="O76" s="256">
        <v>13057</v>
      </c>
      <c r="P76" s="256"/>
      <c r="Q76" s="256"/>
      <c r="R76" s="256"/>
      <c r="S76" s="256">
        <v>79945</v>
      </c>
      <c r="T76" s="256"/>
    </row>
    <row r="77" spans="1:33" ht="16.5" customHeight="1">
      <c r="B77" s="114" t="s">
        <v>8</v>
      </c>
      <c r="C77" s="274">
        <v>195757</v>
      </c>
      <c r="D77" s="263"/>
      <c r="E77" s="263">
        <v>111397</v>
      </c>
      <c r="F77" s="263"/>
      <c r="G77" s="263">
        <v>75031</v>
      </c>
      <c r="H77" s="263"/>
      <c r="I77" s="263">
        <v>35533</v>
      </c>
      <c r="J77" s="263"/>
      <c r="K77" s="263">
        <v>833</v>
      </c>
      <c r="L77" s="263"/>
      <c r="M77" s="263">
        <v>24672</v>
      </c>
      <c r="N77" s="263"/>
      <c r="O77" s="263">
        <v>22114</v>
      </c>
      <c r="P77" s="263"/>
      <c r="Q77" s="263">
        <v>2558</v>
      </c>
      <c r="R77" s="263"/>
      <c r="S77" s="263">
        <v>59688</v>
      </c>
      <c r="T77" s="263"/>
    </row>
    <row r="78" spans="1:33" s="46" customFormat="1" ht="16.5" customHeight="1">
      <c r="B78" s="48"/>
      <c r="C78" s="257">
        <v>98027</v>
      </c>
      <c r="D78" s="256"/>
      <c r="E78" s="256">
        <v>31705</v>
      </c>
      <c r="F78" s="256"/>
      <c r="G78" s="256">
        <v>2390</v>
      </c>
      <c r="H78" s="256"/>
      <c r="I78" s="256">
        <v>29315</v>
      </c>
      <c r="J78" s="256"/>
      <c r="K78" s="256"/>
      <c r="L78" s="256"/>
      <c r="M78" s="256">
        <v>6634</v>
      </c>
      <c r="N78" s="256"/>
      <c r="O78" s="256">
        <v>6634</v>
      </c>
      <c r="P78" s="256"/>
      <c r="Q78" s="256"/>
      <c r="R78" s="256"/>
      <c r="S78" s="256">
        <v>59688</v>
      </c>
      <c r="T78" s="256"/>
    </row>
    <row r="79" spans="1:33" ht="16.5" customHeight="1">
      <c r="B79" s="114" t="s">
        <v>478</v>
      </c>
      <c r="C79" s="274">
        <v>208499</v>
      </c>
      <c r="D79" s="263"/>
      <c r="E79" s="263">
        <v>117928</v>
      </c>
      <c r="F79" s="263"/>
      <c r="G79" s="263">
        <v>78528</v>
      </c>
      <c r="H79" s="263"/>
      <c r="I79" s="263">
        <v>38777</v>
      </c>
      <c r="J79" s="263"/>
      <c r="K79" s="263">
        <v>623</v>
      </c>
      <c r="L79" s="263"/>
      <c r="M79" s="263">
        <v>30070</v>
      </c>
      <c r="N79" s="263"/>
      <c r="O79" s="263">
        <v>27079</v>
      </c>
      <c r="P79" s="263"/>
      <c r="Q79" s="263">
        <v>2991</v>
      </c>
      <c r="R79" s="263"/>
      <c r="S79" s="263">
        <v>60501</v>
      </c>
      <c r="T79" s="263"/>
    </row>
    <row r="80" spans="1:33" s="46" customFormat="1" ht="16.5" customHeight="1">
      <c r="B80" s="47"/>
      <c r="C80" s="257">
        <v>104136</v>
      </c>
      <c r="D80" s="256"/>
      <c r="E80" s="256">
        <v>34618</v>
      </c>
      <c r="F80" s="256"/>
      <c r="G80" s="256">
        <v>2541</v>
      </c>
      <c r="H80" s="256"/>
      <c r="I80" s="256">
        <v>32077</v>
      </c>
      <c r="J80" s="256"/>
      <c r="K80" s="256"/>
      <c r="L80" s="256"/>
      <c r="M80" s="256">
        <v>9017</v>
      </c>
      <c r="N80" s="256"/>
      <c r="O80" s="256">
        <v>9017</v>
      </c>
      <c r="P80" s="256"/>
      <c r="Q80" s="256"/>
      <c r="R80" s="256"/>
      <c r="S80" s="256">
        <v>60501</v>
      </c>
      <c r="T80" s="256"/>
    </row>
    <row r="81" spans="2:22" ht="16.5" customHeight="1">
      <c r="B81" s="115" t="s">
        <v>479</v>
      </c>
      <c r="C81" s="261">
        <v>263406</v>
      </c>
      <c r="D81" s="260"/>
      <c r="E81" s="260">
        <v>151049</v>
      </c>
      <c r="F81" s="260"/>
      <c r="G81" s="260">
        <v>103535</v>
      </c>
      <c r="H81" s="260"/>
      <c r="I81" s="260">
        <v>45904</v>
      </c>
      <c r="J81" s="260"/>
      <c r="K81" s="260">
        <v>1610</v>
      </c>
      <c r="L81" s="260"/>
      <c r="M81" s="260">
        <v>40804</v>
      </c>
      <c r="N81" s="260"/>
      <c r="O81" s="260">
        <v>37683</v>
      </c>
      <c r="P81" s="260"/>
      <c r="Q81" s="260">
        <v>3121</v>
      </c>
      <c r="R81" s="260"/>
      <c r="S81" s="260">
        <v>71553</v>
      </c>
      <c r="T81" s="260"/>
    </row>
    <row r="82" spans="2:22" s="46" customFormat="1" ht="16.5" customHeight="1">
      <c r="B82" s="48"/>
      <c r="C82" s="258">
        <v>126127</v>
      </c>
      <c r="D82" s="259"/>
      <c r="E82" s="259">
        <v>42738</v>
      </c>
      <c r="F82" s="259"/>
      <c r="G82" s="259">
        <v>4115</v>
      </c>
      <c r="H82" s="259"/>
      <c r="I82" s="259">
        <v>38623</v>
      </c>
      <c r="J82" s="259"/>
      <c r="K82" s="259"/>
      <c r="L82" s="259"/>
      <c r="M82" s="259">
        <v>11836</v>
      </c>
      <c r="N82" s="259"/>
      <c r="O82" s="259">
        <v>11836</v>
      </c>
      <c r="P82" s="259"/>
      <c r="Q82" s="259"/>
      <c r="R82" s="259"/>
      <c r="S82" s="259">
        <v>71553</v>
      </c>
      <c r="T82" s="259"/>
    </row>
    <row r="83" spans="2:22" ht="16.5" customHeight="1" thickBot="1">
      <c r="B83" s="17"/>
      <c r="C83" s="273"/>
      <c r="D83" s="262"/>
      <c r="E83" s="262"/>
      <c r="F83" s="262"/>
      <c r="G83" s="262"/>
      <c r="H83" s="262"/>
      <c r="I83" s="262"/>
      <c r="J83" s="262"/>
      <c r="K83" s="262"/>
      <c r="L83" s="262"/>
      <c r="M83" s="262"/>
      <c r="N83" s="262"/>
      <c r="O83" s="262"/>
      <c r="P83" s="262"/>
      <c r="Q83" s="262"/>
      <c r="R83" s="262"/>
      <c r="S83" s="262"/>
      <c r="T83" s="262"/>
      <c r="U83" s="128"/>
    </row>
    <row r="84" spans="2:22" ht="16.5" customHeight="1" thickTop="1">
      <c r="B84" s="170" t="s">
        <v>86</v>
      </c>
      <c r="C84" s="151" t="s">
        <v>487</v>
      </c>
      <c r="D84" s="152"/>
      <c r="E84" s="152"/>
      <c r="F84" s="152"/>
      <c r="G84" s="152"/>
      <c r="H84" s="152"/>
      <c r="I84" s="152"/>
      <c r="J84" s="152"/>
      <c r="K84" s="152"/>
      <c r="L84" s="152"/>
      <c r="M84" s="152"/>
      <c r="N84" s="152"/>
      <c r="O84" s="152"/>
      <c r="P84" s="152"/>
      <c r="Q84" s="152"/>
      <c r="R84" s="152"/>
      <c r="S84" s="152"/>
      <c r="T84" s="152"/>
      <c r="U84" s="152"/>
      <c r="V84" s="152"/>
    </row>
    <row r="85" spans="2:22" ht="16.5" customHeight="1">
      <c r="B85" s="171"/>
      <c r="C85" s="196" t="s">
        <v>9</v>
      </c>
      <c r="D85" s="196"/>
      <c r="E85" s="232" t="s">
        <v>425</v>
      </c>
      <c r="F85" s="232"/>
      <c r="G85" s="232"/>
      <c r="H85" s="232"/>
      <c r="I85" s="232"/>
      <c r="J85" s="232"/>
      <c r="K85" s="232"/>
      <c r="L85" s="232"/>
      <c r="M85" s="232"/>
      <c r="N85" s="232"/>
      <c r="O85" s="266" t="s">
        <v>500</v>
      </c>
      <c r="P85" s="281"/>
      <c r="Q85" s="281"/>
      <c r="R85" s="281"/>
      <c r="S85" s="281"/>
      <c r="T85" s="281"/>
      <c r="U85" s="281"/>
      <c r="V85" s="281"/>
    </row>
    <row r="86" spans="2:22" ht="16.5" customHeight="1">
      <c r="B86" s="172"/>
      <c r="C86" s="196"/>
      <c r="D86" s="196"/>
      <c r="E86" s="196" t="s">
        <v>9</v>
      </c>
      <c r="F86" s="196"/>
      <c r="G86" s="196" t="s">
        <v>426</v>
      </c>
      <c r="H86" s="196"/>
      <c r="I86" s="196" t="s">
        <v>524</v>
      </c>
      <c r="J86" s="196"/>
      <c r="K86" s="196" t="s">
        <v>155</v>
      </c>
      <c r="L86" s="196"/>
      <c r="M86" s="196" t="s">
        <v>523</v>
      </c>
      <c r="N86" s="196"/>
      <c r="O86" s="196" t="s">
        <v>9</v>
      </c>
      <c r="P86" s="196"/>
      <c r="Q86" s="196" t="s">
        <v>426</v>
      </c>
      <c r="R86" s="196"/>
      <c r="S86" s="196" t="s">
        <v>155</v>
      </c>
      <c r="T86" s="196"/>
      <c r="U86" s="196" t="s">
        <v>523</v>
      </c>
      <c r="V86" s="185"/>
    </row>
    <row r="87" spans="2:22" ht="16.5" customHeight="1">
      <c r="B87" s="8"/>
      <c r="C87" s="280"/>
      <c r="D87" s="279"/>
      <c r="E87" s="279"/>
      <c r="F87" s="279"/>
      <c r="G87" s="279"/>
      <c r="H87" s="279"/>
      <c r="I87" s="279"/>
      <c r="J87" s="279"/>
      <c r="K87" s="279"/>
      <c r="L87" s="279"/>
      <c r="M87" s="279"/>
      <c r="N87" s="279"/>
      <c r="O87" s="279"/>
      <c r="P87" s="279"/>
      <c r="Q87" s="279"/>
      <c r="R87" s="279"/>
      <c r="S87" s="279"/>
      <c r="T87" s="279"/>
      <c r="U87" s="279"/>
      <c r="V87" s="279"/>
    </row>
    <row r="88" spans="2:22" ht="16.5" customHeight="1">
      <c r="B88" s="114" t="s">
        <v>6</v>
      </c>
      <c r="C88" s="274">
        <v>78451320</v>
      </c>
      <c r="D88" s="263"/>
      <c r="E88" s="263">
        <v>70464960</v>
      </c>
      <c r="F88" s="263"/>
      <c r="G88" s="263">
        <v>55943400</v>
      </c>
      <c r="H88" s="263"/>
      <c r="I88" s="263">
        <v>10725000</v>
      </c>
      <c r="J88" s="263"/>
      <c r="K88" s="263">
        <v>2266380</v>
      </c>
      <c r="L88" s="263"/>
      <c r="M88" s="263">
        <v>1530180</v>
      </c>
      <c r="N88" s="263"/>
      <c r="O88" s="263">
        <v>7986360</v>
      </c>
      <c r="P88" s="263"/>
      <c r="Q88" s="263">
        <v>7293900</v>
      </c>
      <c r="R88" s="263"/>
      <c r="S88" s="263">
        <v>586980</v>
      </c>
      <c r="T88" s="263"/>
      <c r="U88" s="263">
        <v>105480</v>
      </c>
      <c r="V88" s="263"/>
    </row>
    <row r="89" spans="2:22" ht="16.5" customHeight="1">
      <c r="B89" s="114"/>
      <c r="C89" s="274"/>
      <c r="D89" s="263"/>
      <c r="E89" s="263"/>
      <c r="F89" s="263"/>
      <c r="G89" s="263"/>
      <c r="H89" s="263"/>
      <c r="I89" s="263"/>
      <c r="J89" s="263"/>
      <c r="K89" s="263"/>
      <c r="L89" s="263"/>
      <c r="M89" s="263"/>
      <c r="N89" s="263"/>
      <c r="O89" s="263"/>
      <c r="P89" s="263"/>
      <c r="Q89" s="263"/>
      <c r="R89" s="263"/>
      <c r="S89" s="263"/>
      <c r="T89" s="263"/>
      <c r="U89" s="263"/>
      <c r="V89" s="263"/>
    </row>
    <row r="90" spans="2:22" ht="16.5" customHeight="1">
      <c r="B90" s="114" t="s">
        <v>7</v>
      </c>
      <c r="C90" s="274">
        <v>78619890</v>
      </c>
      <c r="D90" s="263"/>
      <c r="E90" s="263">
        <v>70724040</v>
      </c>
      <c r="F90" s="263"/>
      <c r="G90" s="263">
        <v>56138400</v>
      </c>
      <c r="H90" s="263"/>
      <c r="I90" s="263">
        <v>10482000</v>
      </c>
      <c r="J90" s="263"/>
      <c r="K90" s="263">
        <v>2037180</v>
      </c>
      <c r="L90" s="263"/>
      <c r="M90" s="263">
        <v>2066460</v>
      </c>
      <c r="N90" s="263"/>
      <c r="O90" s="263">
        <v>7895850</v>
      </c>
      <c r="P90" s="263"/>
      <c r="Q90" s="263">
        <v>7200900</v>
      </c>
      <c r="R90" s="263"/>
      <c r="S90" s="263">
        <v>531360</v>
      </c>
      <c r="T90" s="263"/>
      <c r="U90" s="263">
        <v>163590</v>
      </c>
      <c r="V90" s="263"/>
    </row>
    <row r="91" spans="2:22" ht="16.5" customHeight="1">
      <c r="B91" s="114"/>
      <c r="C91" s="274"/>
      <c r="D91" s="263"/>
      <c r="E91" s="263"/>
      <c r="F91" s="263"/>
      <c r="G91" s="263"/>
      <c r="H91" s="263"/>
      <c r="I91" s="263"/>
      <c r="J91" s="263"/>
      <c r="K91" s="263"/>
      <c r="L91" s="263"/>
      <c r="M91" s="263"/>
      <c r="N91" s="263"/>
      <c r="O91" s="263"/>
      <c r="P91" s="263"/>
      <c r="Q91" s="263"/>
      <c r="R91" s="263"/>
      <c r="S91" s="263"/>
      <c r="T91" s="263"/>
      <c r="U91" s="263"/>
      <c r="V91" s="263"/>
    </row>
    <row r="92" spans="2:22" ht="16.5" customHeight="1">
      <c r="B92" s="114" t="s">
        <v>8</v>
      </c>
      <c r="C92" s="274">
        <v>58156450</v>
      </c>
      <c r="D92" s="263"/>
      <c r="E92" s="263">
        <v>52918660</v>
      </c>
      <c r="F92" s="263"/>
      <c r="G92" s="263">
        <v>41952000</v>
      </c>
      <c r="H92" s="263"/>
      <c r="I92" s="263">
        <v>9379500</v>
      </c>
      <c r="J92" s="263"/>
      <c r="K92" s="263">
        <v>399840</v>
      </c>
      <c r="L92" s="263"/>
      <c r="M92" s="263">
        <v>1187320</v>
      </c>
      <c r="N92" s="263"/>
      <c r="O92" s="263">
        <v>5237790</v>
      </c>
      <c r="P92" s="263"/>
      <c r="Q92" s="263">
        <v>4569900</v>
      </c>
      <c r="R92" s="263"/>
      <c r="S92" s="263">
        <v>613920</v>
      </c>
      <c r="T92" s="263"/>
      <c r="U92" s="263">
        <v>53970</v>
      </c>
      <c r="V92" s="263"/>
    </row>
    <row r="93" spans="2:22" ht="16.5" customHeight="1">
      <c r="B93" s="114"/>
      <c r="C93" s="274"/>
      <c r="D93" s="263"/>
      <c r="E93" s="263"/>
      <c r="F93" s="263"/>
      <c r="G93" s="263"/>
      <c r="H93" s="263"/>
      <c r="I93" s="263"/>
      <c r="J93" s="263"/>
      <c r="K93" s="263"/>
      <c r="L93" s="263"/>
      <c r="M93" s="263"/>
      <c r="N93" s="263"/>
      <c r="O93" s="263"/>
      <c r="P93" s="263"/>
      <c r="Q93" s="263"/>
      <c r="R93" s="263"/>
      <c r="S93" s="263"/>
      <c r="T93" s="263"/>
      <c r="U93" s="263"/>
      <c r="V93" s="263"/>
    </row>
    <row r="94" spans="2:22" ht="16.5" customHeight="1">
      <c r="B94" s="114" t="s">
        <v>478</v>
      </c>
      <c r="C94" s="278">
        <v>61713180</v>
      </c>
      <c r="D94" s="277"/>
      <c r="E94" s="277">
        <v>55611480</v>
      </c>
      <c r="F94" s="277"/>
      <c r="G94" s="277">
        <v>43609800</v>
      </c>
      <c r="H94" s="277"/>
      <c r="I94" s="277">
        <v>10249500</v>
      </c>
      <c r="J94" s="277"/>
      <c r="K94" s="277">
        <v>299040</v>
      </c>
      <c r="L94" s="277"/>
      <c r="M94" s="277">
        <v>1453140</v>
      </c>
      <c r="N94" s="277"/>
      <c r="O94" s="277">
        <v>6101700</v>
      </c>
      <c r="P94" s="277"/>
      <c r="Q94" s="277">
        <v>5295300</v>
      </c>
      <c r="R94" s="277"/>
      <c r="S94" s="277">
        <v>717840</v>
      </c>
      <c r="T94" s="277"/>
      <c r="U94" s="277">
        <v>88560</v>
      </c>
      <c r="V94" s="277"/>
    </row>
    <row r="95" spans="2:22" ht="16.5" customHeight="1">
      <c r="B95" s="114"/>
      <c r="C95" s="274"/>
      <c r="D95" s="263"/>
      <c r="E95" s="263"/>
      <c r="F95" s="263"/>
      <c r="G95" s="263"/>
      <c r="H95" s="263"/>
      <c r="I95" s="263"/>
      <c r="J95" s="263"/>
      <c r="K95" s="263"/>
      <c r="L95" s="263"/>
      <c r="M95" s="263"/>
      <c r="N95" s="263"/>
      <c r="O95" s="263"/>
      <c r="P95" s="263"/>
      <c r="Q95" s="263"/>
      <c r="R95" s="263"/>
      <c r="S95" s="263"/>
      <c r="T95" s="263"/>
      <c r="U95" s="263"/>
      <c r="V95" s="263"/>
    </row>
    <row r="96" spans="2:22" s="4" customFormat="1" ht="16.5" customHeight="1">
      <c r="B96" s="115" t="s">
        <v>480</v>
      </c>
      <c r="C96" s="276">
        <v>79290780</v>
      </c>
      <c r="D96" s="275"/>
      <c r="E96" s="275">
        <v>70839510</v>
      </c>
      <c r="F96" s="275"/>
      <c r="G96" s="275">
        <v>56845800</v>
      </c>
      <c r="H96" s="275"/>
      <c r="I96" s="275">
        <v>11193750</v>
      </c>
      <c r="J96" s="275"/>
      <c r="K96" s="275">
        <v>772800</v>
      </c>
      <c r="L96" s="275"/>
      <c r="M96" s="275">
        <v>2027160</v>
      </c>
      <c r="N96" s="275"/>
      <c r="O96" s="275">
        <v>8451270</v>
      </c>
      <c r="P96" s="275"/>
      <c r="Q96" s="275">
        <v>7551900</v>
      </c>
      <c r="R96" s="275"/>
      <c r="S96" s="275">
        <v>749040</v>
      </c>
      <c r="T96" s="275"/>
      <c r="U96" s="275">
        <v>150330</v>
      </c>
      <c r="V96" s="275"/>
    </row>
    <row r="97" spans="2:28" ht="16.5" customHeight="1">
      <c r="B97" s="115"/>
      <c r="C97" s="274"/>
      <c r="D97" s="263"/>
      <c r="E97" s="263"/>
      <c r="F97" s="263"/>
      <c r="G97" s="263"/>
      <c r="H97" s="263"/>
      <c r="I97" s="263"/>
      <c r="J97" s="263"/>
      <c r="K97" s="263"/>
      <c r="L97" s="263"/>
      <c r="M97" s="263"/>
      <c r="N97" s="263"/>
      <c r="O97" s="263"/>
      <c r="P97" s="263"/>
      <c r="Q97" s="263"/>
      <c r="R97" s="263"/>
      <c r="S97" s="263"/>
      <c r="T97" s="263"/>
      <c r="U97" s="263"/>
      <c r="V97" s="263"/>
    </row>
    <row r="98" spans="2:28" ht="16.5" customHeight="1" thickBot="1">
      <c r="B98" s="17"/>
      <c r="C98" s="273"/>
      <c r="D98" s="262"/>
      <c r="E98" s="262"/>
      <c r="F98" s="262"/>
      <c r="G98" s="262"/>
      <c r="H98" s="262"/>
      <c r="I98" s="262"/>
      <c r="J98" s="262"/>
      <c r="K98" s="262"/>
      <c r="L98" s="262"/>
      <c r="M98" s="262"/>
      <c r="N98" s="262"/>
      <c r="O98" s="262"/>
      <c r="P98" s="262"/>
      <c r="Q98" s="262"/>
      <c r="R98" s="262"/>
      <c r="S98" s="262"/>
      <c r="T98" s="262"/>
      <c r="U98" s="262"/>
      <c r="V98" s="262"/>
    </row>
    <row r="99" spans="2:28" ht="16.5" customHeight="1" thickTop="1">
      <c r="B99" s="124" t="s">
        <v>525</v>
      </c>
    </row>
    <row r="100" spans="2:28" ht="16.5" customHeight="1">
      <c r="B100" s="124" t="s">
        <v>156</v>
      </c>
    </row>
    <row r="102" spans="2:28" ht="16.5" customHeight="1">
      <c r="B102" s="4" t="s">
        <v>455</v>
      </c>
      <c r="F102" s="4"/>
      <c r="G102" s="4"/>
      <c r="H102" s="4"/>
      <c r="I102" s="4"/>
      <c r="J102" s="4"/>
      <c r="K102" s="3"/>
      <c r="L102" s="4"/>
      <c r="M102" s="4"/>
      <c r="N102" s="4"/>
      <c r="O102" s="4"/>
      <c r="P102" s="4"/>
      <c r="Q102" s="4"/>
      <c r="R102" s="4"/>
      <c r="S102" s="4"/>
      <c r="T102" s="4" t="s">
        <v>457</v>
      </c>
      <c r="Z102" s="4"/>
      <c r="AA102" s="4"/>
      <c r="AB102" s="4"/>
    </row>
    <row r="103" spans="2:28" ht="16.5" customHeight="1" thickBot="1">
      <c r="B103" s="4"/>
      <c r="F103" s="4"/>
      <c r="G103" s="4"/>
      <c r="H103" s="4"/>
      <c r="I103" s="4"/>
      <c r="J103" s="4"/>
      <c r="K103" s="3"/>
      <c r="L103" s="4"/>
      <c r="M103" s="4"/>
      <c r="N103" s="4"/>
      <c r="O103" s="4"/>
      <c r="P103" s="4"/>
      <c r="Q103" s="4"/>
      <c r="R103" s="4"/>
      <c r="S103" s="4"/>
      <c r="T103" s="3"/>
      <c r="V103" s="4"/>
      <c r="Z103" s="4"/>
      <c r="AA103" s="4"/>
      <c r="AB103" s="4"/>
    </row>
    <row r="104" spans="2:28" ht="16.5" customHeight="1" thickTop="1">
      <c r="B104" s="170" t="s">
        <v>86</v>
      </c>
      <c r="C104" s="205" t="s">
        <v>174</v>
      </c>
      <c r="D104" s="213"/>
      <c r="E104" s="213"/>
      <c r="F104" s="213"/>
      <c r="G104" s="213"/>
      <c r="H104" s="213"/>
      <c r="I104" s="213"/>
      <c r="J104" s="206"/>
      <c r="K104" s="205" t="s">
        <v>178</v>
      </c>
      <c r="L104" s="213"/>
      <c r="M104" s="213"/>
      <c r="N104" s="213"/>
      <c r="O104" s="213"/>
      <c r="P104" s="213"/>
      <c r="Q104" s="213"/>
      <c r="R104" s="213"/>
      <c r="T104" s="214" t="s">
        <v>86</v>
      </c>
      <c r="U104" s="170"/>
      <c r="V104" s="205" t="s">
        <v>175</v>
      </c>
      <c r="W104" s="225"/>
      <c r="X104" s="226"/>
      <c r="Y104" s="205" t="s">
        <v>177</v>
      </c>
      <c r="Z104" s="213"/>
      <c r="AA104" s="213"/>
    </row>
    <row r="105" spans="2:28" ht="16.5" customHeight="1">
      <c r="B105" s="171"/>
      <c r="C105" s="154" t="s">
        <v>427</v>
      </c>
      <c r="D105" s="174" t="s">
        <v>175</v>
      </c>
      <c r="E105" s="269"/>
      <c r="F105" s="269"/>
      <c r="G105" s="268"/>
      <c r="H105" s="270" t="s">
        <v>504</v>
      </c>
      <c r="I105" s="270" t="s">
        <v>506</v>
      </c>
      <c r="J105" s="270" t="s">
        <v>505</v>
      </c>
      <c r="K105" s="154" t="s">
        <v>427</v>
      </c>
      <c r="L105" s="174" t="s">
        <v>175</v>
      </c>
      <c r="M105" s="269"/>
      <c r="N105" s="269"/>
      <c r="O105" s="268"/>
      <c r="P105" s="270" t="s">
        <v>504</v>
      </c>
      <c r="Q105" s="270" t="s">
        <v>506</v>
      </c>
      <c r="R105" s="271" t="s">
        <v>505</v>
      </c>
      <c r="T105" s="215"/>
      <c r="U105" s="171"/>
      <c r="V105" s="154" t="s">
        <v>136</v>
      </c>
      <c r="W105" s="174" t="s">
        <v>178</v>
      </c>
      <c r="X105" s="272"/>
      <c r="Y105" s="154" t="s">
        <v>136</v>
      </c>
      <c r="Z105" s="174" t="s">
        <v>178</v>
      </c>
      <c r="AA105" s="267"/>
    </row>
    <row r="106" spans="2:28" ht="16.5" customHeight="1">
      <c r="B106" s="171"/>
      <c r="C106" s="149"/>
      <c r="D106" s="154" t="s">
        <v>427</v>
      </c>
      <c r="E106" s="40" t="s">
        <v>179</v>
      </c>
      <c r="F106" s="174" t="s">
        <v>176</v>
      </c>
      <c r="G106" s="268"/>
      <c r="H106" s="149"/>
      <c r="I106" s="149"/>
      <c r="J106" s="149"/>
      <c r="K106" s="149"/>
      <c r="L106" s="154" t="s">
        <v>427</v>
      </c>
      <c r="M106" s="40" t="s">
        <v>179</v>
      </c>
      <c r="N106" s="174" t="s">
        <v>176</v>
      </c>
      <c r="O106" s="268"/>
      <c r="P106" s="149"/>
      <c r="Q106" s="149"/>
      <c r="R106" s="245"/>
      <c r="T106" s="216"/>
      <c r="U106" s="172"/>
      <c r="V106" s="150"/>
      <c r="W106" s="118" t="s">
        <v>9</v>
      </c>
      <c r="X106" s="118" t="s">
        <v>138</v>
      </c>
      <c r="Y106" s="150"/>
      <c r="Z106" s="118" t="s">
        <v>9</v>
      </c>
      <c r="AA106" s="112" t="s">
        <v>138</v>
      </c>
    </row>
    <row r="107" spans="2:28" ht="16.5" customHeight="1">
      <c r="B107" s="171"/>
      <c r="C107" s="149"/>
      <c r="D107" s="149"/>
      <c r="E107" s="264" t="s">
        <v>183</v>
      </c>
      <c r="F107" s="264" t="s">
        <v>180</v>
      </c>
      <c r="G107" s="264" t="s">
        <v>181</v>
      </c>
      <c r="H107" s="149"/>
      <c r="I107" s="149"/>
      <c r="J107" s="149"/>
      <c r="K107" s="149"/>
      <c r="L107" s="149"/>
      <c r="M107" s="264" t="s">
        <v>182</v>
      </c>
      <c r="N107" s="264" t="s">
        <v>180</v>
      </c>
      <c r="O107" s="264" t="s">
        <v>181</v>
      </c>
      <c r="P107" s="149"/>
      <c r="Q107" s="149"/>
      <c r="R107" s="245"/>
      <c r="T107" s="203"/>
      <c r="U107" s="204"/>
      <c r="V107" s="132"/>
      <c r="W107" s="131"/>
      <c r="X107" s="131"/>
    </row>
    <row r="108" spans="2:28" ht="16.5" customHeight="1">
      <c r="B108" s="172"/>
      <c r="C108" s="150"/>
      <c r="D108" s="150"/>
      <c r="E108" s="265"/>
      <c r="F108" s="265"/>
      <c r="G108" s="265"/>
      <c r="H108" s="150"/>
      <c r="I108" s="150"/>
      <c r="J108" s="150"/>
      <c r="K108" s="150"/>
      <c r="L108" s="150"/>
      <c r="M108" s="265"/>
      <c r="N108" s="265"/>
      <c r="O108" s="265"/>
      <c r="P108" s="150"/>
      <c r="Q108" s="150"/>
      <c r="R108" s="183"/>
      <c r="T108" s="114" t="s">
        <v>6</v>
      </c>
      <c r="U108" s="114"/>
      <c r="V108" s="127">
        <v>338</v>
      </c>
      <c r="W108" s="127">
        <v>19015</v>
      </c>
      <c r="X108" s="32">
        <v>56.3</v>
      </c>
      <c r="Y108" s="136">
        <v>234</v>
      </c>
      <c r="Z108" s="136">
        <v>5963</v>
      </c>
      <c r="AA108" s="33">
        <v>25.5</v>
      </c>
    </row>
    <row r="109" spans="2:28" ht="16.5" customHeight="1">
      <c r="B109" s="8"/>
      <c r="C109" s="132"/>
      <c r="D109" s="131"/>
      <c r="E109" s="131"/>
      <c r="T109" s="221" t="s">
        <v>7</v>
      </c>
      <c r="U109" s="221"/>
      <c r="V109" s="127">
        <v>333</v>
      </c>
      <c r="W109" s="127">
        <v>17512</v>
      </c>
      <c r="X109" s="32">
        <v>52.6</v>
      </c>
      <c r="Y109" s="136">
        <v>209</v>
      </c>
      <c r="Z109" s="136">
        <v>4815</v>
      </c>
      <c r="AA109" s="33">
        <v>23</v>
      </c>
    </row>
    <row r="110" spans="2:28" ht="16.5" customHeight="1">
      <c r="B110" s="114" t="s">
        <v>6</v>
      </c>
      <c r="C110" s="127">
        <v>2440</v>
      </c>
      <c r="D110" s="127">
        <v>2288</v>
      </c>
      <c r="E110" s="127">
        <v>1601</v>
      </c>
      <c r="F110" s="136">
        <v>504</v>
      </c>
      <c r="G110" s="136">
        <v>183</v>
      </c>
      <c r="H110" s="69" t="s">
        <v>522</v>
      </c>
      <c r="I110" s="136">
        <v>0</v>
      </c>
      <c r="J110" s="136">
        <v>152</v>
      </c>
      <c r="K110" s="136">
        <v>64346</v>
      </c>
      <c r="L110" s="136">
        <v>51952</v>
      </c>
      <c r="M110" s="136">
        <v>40237</v>
      </c>
      <c r="N110" s="136">
        <v>7590</v>
      </c>
      <c r="O110" s="136">
        <v>4125</v>
      </c>
      <c r="P110" s="136">
        <v>6048</v>
      </c>
      <c r="Q110" s="136">
        <v>5299</v>
      </c>
      <c r="R110" s="136">
        <v>1047</v>
      </c>
      <c r="T110" s="221" t="s">
        <v>8</v>
      </c>
      <c r="U110" s="221"/>
      <c r="V110" s="127">
        <v>297</v>
      </c>
      <c r="W110" s="127">
        <v>10046</v>
      </c>
      <c r="X110" s="32">
        <v>33.799999999999997</v>
      </c>
      <c r="Y110" s="136">
        <v>208</v>
      </c>
      <c r="Z110" s="136">
        <v>3148</v>
      </c>
      <c r="AA110" s="33">
        <v>15.1</v>
      </c>
    </row>
    <row r="111" spans="2:28" ht="16.5" customHeight="1">
      <c r="B111" s="114" t="s">
        <v>7</v>
      </c>
      <c r="C111" s="127">
        <v>2278</v>
      </c>
      <c r="D111" s="127">
        <v>2133</v>
      </c>
      <c r="E111" s="127">
        <v>1480</v>
      </c>
      <c r="F111" s="136">
        <v>467</v>
      </c>
      <c r="G111" s="136">
        <v>186</v>
      </c>
      <c r="H111" s="69" t="s">
        <v>522</v>
      </c>
      <c r="I111" s="136">
        <v>0</v>
      </c>
      <c r="J111" s="136">
        <v>145</v>
      </c>
      <c r="K111" s="136">
        <v>70584</v>
      </c>
      <c r="L111" s="136">
        <v>57893</v>
      </c>
      <c r="M111" s="136">
        <v>46999</v>
      </c>
      <c r="N111" s="136">
        <v>6627</v>
      </c>
      <c r="O111" s="136">
        <v>4267</v>
      </c>
      <c r="P111" s="136">
        <v>6247</v>
      </c>
      <c r="Q111" s="136">
        <v>5467</v>
      </c>
      <c r="R111" s="136">
        <v>977</v>
      </c>
      <c r="T111" s="221" t="s">
        <v>434</v>
      </c>
      <c r="U111" s="221"/>
      <c r="V111" s="127">
        <v>275</v>
      </c>
      <c r="W111" s="127">
        <v>10715</v>
      </c>
      <c r="X111" s="32">
        <v>39</v>
      </c>
      <c r="Y111" s="136">
        <v>198</v>
      </c>
      <c r="Z111" s="136">
        <v>2858</v>
      </c>
      <c r="AA111" s="33">
        <v>14.4</v>
      </c>
    </row>
    <row r="112" spans="2:28" ht="16.5" customHeight="1">
      <c r="B112" s="114" t="s">
        <v>8</v>
      </c>
      <c r="C112" s="127">
        <v>1392</v>
      </c>
      <c r="D112" s="127">
        <v>1313</v>
      </c>
      <c r="E112" s="127">
        <v>848</v>
      </c>
      <c r="F112" s="136">
        <v>304</v>
      </c>
      <c r="G112" s="136">
        <v>161</v>
      </c>
      <c r="H112" s="69" t="s">
        <v>522</v>
      </c>
      <c r="I112" s="136">
        <v>0</v>
      </c>
      <c r="J112" s="136">
        <v>79</v>
      </c>
      <c r="K112" s="136">
        <v>32507</v>
      </c>
      <c r="L112" s="136">
        <v>24983</v>
      </c>
      <c r="M112" s="136">
        <v>18384</v>
      </c>
      <c r="N112" s="136">
        <v>2677</v>
      </c>
      <c r="O112" s="136">
        <v>3922</v>
      </c>
      <c r="P112" s="136">
        <v>4379</v>
      </c>
      <c r="Q112" s="136">
        <v>2845</v>
      </c>
      <c r="R112" s="136">
        <v>300</v>
      </c>
      <c r="T112" s="223" t="s">
        <v>435</v>
      </c>
      <c r="U112" s="223"/>
      <c r="V112" s="133">
        <v>339</v>
      </c>
      <c r="W112" s="133">
        <v>12519</v>
      </c>
      <c r="X112" s="49">
        <v>36.9</v>
      </c>
      <c r="Y112" s="72">
        <v>241</v>
      </c>
      <c r="Z112" s="72">
        <v>3255</v>
      </c>
      <c r="AA112" s="50">
        <v>13.5</v>
      </c>
    </row>
    <row r="113" spans="2:27" ht="16.5" customHeight="1" thickBot="1">
      <c r="B113" s="114" t="s">
        <v>434</v>
      </c>
      <c r="C113" s="127">
        <v>1603</v>
      </c>
      <c r="D113" s="127">
        <v>1512</v>
      </c>
      <c r="E113" s="127">
        <v>1064</v>
      </c>
      <c r="F113" s="136">
        <v>291</v>
      </c>
      <c r="G113" s="136">
        <v>157</v>
      </c>
      <c r="H113" s="69" t="s">
        <v>522</v>
      </c>
      <c r="I113" s="69" t="s">
        <v>477</v>
      </c>
      <c r="J113" s="136">
        <v>91</v>
      </c>
      <c r="K113" s="136">
        <v>39551</v>
      </c>
      <c r="L113" s="136">
        <v>32325</v>
      </c>
      <c r="M113" s="136">
        <v>25784</v>
      </c>
      <c r="N113" s="136">
        <v>2511</v>
      </c>
      <c r="O113" s="136">
        <v>4030</v>
      </c>
      <c r="P113" s="136">
        <v>3773</v>
      </c>
      <c r="Q113" s="136">
        <v>3158</v>
      </c>
      <c r="R113" s="136">
        <v>295</v>
      </c>
      <c r="T113" s="166"/>
      <c r="U113" s="167"/>
      <c r="V113" s="129"/>
      <c r="W113" s="128"/>
      <c r="X113" s="128"/>
      <c r="Y113" s="128"/>
      <c r="Z113" s="128"/>
      <c r="AA113" s="128"/>
    </row>
    <row r="114" spans="2:27" ht="16.5" customHeight="1" thickTop="1">
      <c r="B114" s="115" t="s">
        <v>435</v>
      </c>
      <c r="C114" s="133">
        <v>2121</v>
      </c>
      <c r="D114" s="133">
        <v>2025</v>
      </c>
      <c r="E114" s="133">
        <v>1427</v>
      </c>
      <c r="F114" s="72">
        <v>359</v>
      </c>
      <c r="G114" s="72">
        <v>239</v>
      </c>
      <c r="H114" s="70" t="s">
        <v>522</v>
      </c>
      <c r="I114" s="70" t="s">
        <v>477</v>
      </c>
      <c r="J114" s="72">
        <v>96</v>
      </c>
      <c r="K114" s="72">
        <v>43088</v>
      </c>
      <c r="L114" s="72">
        <v>32655</v>
      </c>
      <c r="M114" s="72">
        <v>24565</v>
      </c>
      <c r="N114" s="72">
        <v>3326</v>
      </c>
      <c r="O114" s="72">
        <v>4764</v>
      </c>
      <c r="P114" s="72">
        <v>4910</v>
      </c>
      <c r="Q114" s="72">
        <v>5167</v>
      </c>
      <c r="R114" s="72">
        <v>356</v>
      </c>
      <c r="T114" s="124" t="s">
        <v>197</v>
      </c>
    </row>
    <row r="115" spans="2:27" ht="16.5" customHeight="1" thickBot="1">
      <c r="B115" s="17"/>
      <c r="C115" s="129"/>
      <c r="D115" s="128"/>
      <c r="E115" s="128"/>
      <c r="F115" s="128"/>
      <c r="G115" s="128"/>
      <c r="H115" s="128"/>
      <c r="I115" s="128"/>
      <c r="J115" s="128"/>
      <c r="K115" s="128"/>
      <c r="L115" s="128"/>
      <c r="M115" s="128"/>
      <c r="N115" s="128"/>
      <c r="O115" s="128"/>
      <c r="P115" s="128"/>
      <c r="Q115" s="128"/>
      <c r="R115" s="128"/>
    </row>
    <row r="116" spans="2:27" ht="16.5" customHeight="1" thickTop="1">
      <c r="B116" s="124" t="s">
        <v>184</v>
      </c>
    </row>
    <row r="117" spans="2:27" ht="16.5" customHeight="1">
      <c r="B117" s="124"/>
    </row>
    <row r="118" spans="2:27" ht="16.5" customHeight="1">
      <c r="B118" s="4" t="s">
        <v>519</v>
      </c>
      <c r="F118" s="4"/>
      <c r="G118" s="4" t="s">
        <v>456</v>
      </c>
      <c r="R118" s="3"/>
    </row>
    <row r="119" spans="2:27" ht="16.5" customHeight="1" thickBot="1">
      <c r="F119" s="4"/>
      <c r="G119" s="4"/>
      <c r="R119" s="3"/>
    </row>
    <row r="120" spans="2:27" ht="16.5" customHeight="1" thickTop="1">
      <c r="B120" s="214" t="s">
        <v>86</v>
      </c>
      <c r="C120" s="208" t="s">
        <v>136</v>
      </c>
      <c r="D120" s="198" t="s">
        <v>178</v>
      </c>
      <c r="E120" s="151"/>
      <c r="G120" s="214" t="s">
        <v>86</v>
      </c>
      <c r="H120" s="170"/>
      <c r="I120" s="205" t="s">
        <v>178</v>
      </c>
      <c r="J120" s="213"/>
      <c r="K120" s="213"/>
      <c r="L120" s="213"/>
      <c r="M120" s="213"/>
      <c r="N120" s="213"/>
      <c r="O120" s="213"/>
      <c r="P120" s="213"/>
      <c r="Q120" s="213"/>
      <c r="R120" s="213"/>
    </row>
    <row r="121" spans="2:27" ht="16.5" customHeight="1">
      <c r="B121" s="215"/>
      <c r="C121" s="196"/>
      <c r="D121" s="232"/>
      <c r="E121" s="266"/>
      <c r="G121" s="215"/>
      <c r="H121" s="171"/>
      <c r="I121" s="196" t="s">
        <v>9</v>
      </c>
      <c r="J121" s="197" t="s">
        <v>199</v>
      </c>
      <c r="K121" s="197" t="s">
        <v>201</v>
      </c>
      <c r="L121" s="196" t="s">
        <v>200</v>
      </c>
      <c r="M121" s="196" t="s">
        <v>202</v>
      </c>
      <c r="N121" s="196" t="s">
        <v>203</v>
      </c>
      <c r="O121" s="196" t="s">
        <v>204</v>
      </c>
      <c r="P121" s="197" t="s">
        <v>503</v>
      </c>
      <c r="Q121" s="197" t="s">
        <v>502</v>
      </c>
      <c r="R121" s="185" t="s">
        <v>121</v>
      </c>
    </row>
    <row r="122" spans="2:27" ht="16.5" customHeight="1">
      <c r="B122" s="216"/>
      <c r="C122" s="196"/>
      <c r="D122" s="118" t="s">
        <v>9</v>
      </c>
      <c r="E122" s="112" t="s">
        <v>138</v>
      </c>
      <c r="G122" s="216"/>
      <c r="H122" s="172"/>
      <c r="I122" s="196"/>
      <c r="J122" s="196"/>
      <c r="K122" s="196"/>
      <c r="L122" s="196"/>
      <c r="M122" s="196"/>
      <c r="N122" s="196"/>
      <c r="O122" s="196"/>
      <c r="P122" s="196"/>
      <c r="Q122" s="196"/>
      <c r="R122" s="185"/>
    </row>
    <row r="123" spans="2:27" ht="16.5" customHeight="1">
      <c r="B123" s="8"/>
      <c r="C123" s="132"/>
      <c r="D123" s="131"/>
      <c r="E123" s="131"/>
      <c r="G123" s="217"/>
      <c r="H123" s="218"/>
      <c r="I123" s="132"/>
      <c r="J123" s="131"/>
      <c r="K123" s="131"/>
      <c r="L123" s="131"/>
      <c r="M123" s="131"/>
      <c r="N123" s="131"/>
      <c r="O123" s="131"/>
      <c r="P123" s="131"/>
      <c r="Q123" s="131"/>
      <c r="R123" s="131"/>
    </row>
    <row r="124" spans="2:27" ht="16.5" customHeight="1">
      <c r="B124" s="114" t="s">
        <v>6</v>
      </c>
      <c r="C124" s="127">
        <v>296</v>
      </c>
      <c r="D124" s="127">
        <v>24538</v>
      </c>
      <c r="E124" s="32">
        <v>82.9</v>
      </c>
      <c r="G124" s="221" t="s">
        <v>6</v>
      </c>
      <c r="H124" s="221"/>
      <c r="I124" s="127">
        <v>38988</v>
      </c>
      <c r="J124" s="127">
        <v>17639</v>
      </c>
      <c r="K124" s="127">
        <v>984</v>
      </c>
      <c r="L124" s="127">
        <v>464</v>
      </c>
      <c r="M124" s="127">
        <v>7130</v>
      </c>
      <c r="N124" s="127">
        <v>2562</v>
      </c>
      <c r="O124" s="127">
        <v>2609</v>
      </c>
      <c r="P124" s="127">
        <v>3440</v>
      </c>
      <c r="Q124" s="127">
        <v>4110</v>
      </c>
      <c r="R124" s="127">
        <v>50</v>
      </c>
    </row>
    <row r="125" spans="2:27" ht="16.5" customHeight="1">
      <c r="B125" s="114" t="s">
        <v>7</v>
      </c>
      <c r="C125" s="127">
        <v>294</v>
      </c>
      <c r="D125" s="127">
        <v>19453</v>
      </c>
      <c r="E125" s="32">
        <v>66.2</v>
      </c>
      <c r="G125" s="221" t="s">
        <v>7</v>
      </c>
      <c r="H125" s="221"/>
      <c r="I125" s="127">
        <v>36269</v>
      </c>
      <c r="J125" s="127">
        <v>18006</v>
      </c>
      <c r="K125" s="127">
        <v>1771</v>
      </c>
      <c r="L125" s="127">
        <v>483</v>
      </c>
      <c r="M125" s="127">
        <v>6199</v>
      </c>
      <c r="N125" s="127">
        <v>1946</v>
      </c>
      <c r="O125" s="127">
        <v>2240</v>
      </c>
      <c r="P125" s="127">
        <v>2900</v>
      </c>
      <c r="Q125" s="127">
        <v>2484</v>
      </c>
      <c r="R125" s="127">
        <v>240</v>
      </c>
    </row>
    <row r="126" spans="2:27" ht="16.5" customHeight="1">
      <c r="B126" s="114" t="s">
        <v>8</v>
      </c>
      <c r="C126" s="127">
        <v>259</v>
      </c>
      <c r="D126" s="127">
        <v>11584</v>
      </c>
      <c r="E126" s="32">
        <v>44.7</v>
      </c>
      <c r="G126" s="221" t="s">
        <v>8</v>
      </c>
      <c r="H126" s="221"/>
      <c r="I126" s="127">
        <v>17239</v>
      </c>
      <c r="J126" s="127">
        <v>9832</v>
      </c>
      <c r="K126" s="127">
        <v>356</v>
      </c>
      <c r="L126" s="127">
        <v>75</v>
      </c>
      <c r="M126" s="127">
        <v>2851</v>
      </c>
      <c r="N126" s="127">
        <v>992</v>
      </c>
      <c r="O126" s="127">
        <v>1761</v>
      </c>
      <c r="P126" s="127">
        <v>0</v>
      </c>
      <c r="Q126" s="127">
        <v>889</v>
      </c>
      <c r="R126" s="127">
        <v>483</v>
      </c>
    </row>
    <row r="127" spans="2:27" ht="16.5" customHeight="1">
      <c r="B127" s="114" t="s">
        <v>434</v>
      </c>
      <c r="C127" s="127">
        <v>244</v>
      </c>
      <c r="D127" s="127">
        <v>10910</v>
      </c>
      <c r="E127" s="32">
        <v>44.7</v>
      </c>
      <c r="G127" s="221" t="s">
        <v>434</v>
      </c>
      <c r="H127" s="221"/>
      <c r="I127" s="61">
        <v>17496</v>
      </c>
      <c r="J127" s="60">
        <v>10990</v>
      </c>
      <c r="K127" s="60">
        <v>264</v>
      </c>
      <c r="L127" s="60">
        <v>73</v>
      </c>
      <c r="M127" s="60">
        <v>3315</v>
      </c>
      <c r="N127" s="60">
        <v>856</v>
      </c>
      <c r="O127" s="60">
        <v>1045</v>
      </c>
      <c r="P127" s="62" t="s">
        <v>441</v>
      </c>
      <c r="Q127" s="60">
        <v>718</v>
      </c>
      <c r="R127" s="60">
        <v>235</v>
      </c>
    </row>
    <row r="128" spans="2:27" ht="16.5" customHeight="1">
      <c r="B128" s="115" t="s">
        <v>435</v>
      </c>
      <c r="C128" s="133">
        <v>299</v>
      </c>
      <c r="D128" s="133">
        <v>13306</v>
      </c>
      <c r="E128" s="49">
        <v>44.5</v>
      </c>
      <c r="G128" s="223" t="s">
        <v>435</v>
      </c>
      <c r="H128" s="223"/>
      <c r="I128" s="63">
        <v>22509</v>
      </c>
      <c r="J128" s="64">
        <v>13181</v>
      </c>
      <c r="K128" s="64">
        <v>692</v>
      </c>
      <c r="L128" s="64">
        <v>97</v>
      </c>
      <c r="M128" s="64">
        <v>3305</v>
      </c>
      <c r="N128" s="64">
        <v>1929</v>
      </c>
      <c r="O128" s="64">
        <v>1216</v>
      </c>
      <c r="P128" s="65" t="s">
        <v>441</v>
      </c>
      <c r="Q128" s="64">
        <v>1485</v>
      </c>
      <c r="R128" s="64">
        <v>604</v>
      </c>
    </row>
    <row r="129" spans="1:33" ht="16.5" customHeight="1" thickBot="1">
      <c r="B129" s="17"/>
      <c r="C129" s="129"/>
      <c r="D129" s="128"/>
      <c r="E129" s="128"/>
      <c r="G129" s="166"/>
      <c r="H129" s="167"/>
      <c r="I129" s="129"/>
      <c r="J129" s="128"/>
      <c r="K129" s="128"/>
      <c r="L129" s="128"/>
      <c r="M129" s="128"/>
      <c r="N129" s="128"/>
      <c r="O129" s="128"/>
      <c r="P129" s="128"/>
      <c r="Q129" s="128"/>
      <c r="R129" s="128"/>
    </row>
    <row r="130" spans="1:33" ht="16.5" customHeight="1" thickTop="1">
      <c r="B130" s="124" t="s">
        <v>198</v>
      </c>
      <c r="G130" s="124" t="s">
        <v>205</v>
      </c>
    </row>
    <row r="140" spans="1:33" ht="16.5" customHeight="1">
      <c r="B140" s="124"/>
    </row>
    <row r="141" spans="1:33" ht="16.5" customHeight="1">
      <c r="A141" s="1"/>
      <c r="B141" s="1"/>
      <c r="AG141" s="3"/>
    </row>
    <row r="174" spans="1:33" ht="16.5" customHeight="1">
      <c r="A174" s="1"/>
      <c r="B174" s="1"/>
      <c r="AG174" s="3"/>
    </row>
    <row r="190" spans="1:33" ht="16.5" customHeight="1">
      <c r="A190" s="1"/>
      <c r="B190" s="1"/>
      <c r="AG190" s="3"/>
    </row>
    <row r="239" spans="1:33" ht="16.5" customHeight="1">
      <c r="A239" s="1"/>
      <c r="B239" s="1"/>
      <c r="AG239" s="3"/>
    </row>
    <row r="288" spans="1:33" ht="16.5" customHeight="1">
      <c r="A288" s="1"/>
      <c r="B288" s="1"/>
      <c r="AG288" s="3"/>
    </row>
    <row r="337" spans="1:33" ht="16.5" customHeight="1">
      <c r="A337" s="1"/>
      <c r="B337" s="1"/>
      <c r="AG337" s="3"/>
    </row>
    <row r="386" spans="1:33" ht="16.5" customHeight="1">
      <c r="A386" s="1"/>
      <c r="B386" s="1"/>
      <c r="AG386" s="3"/>
    </row>
    <row r="435" spans="1:33" ht="16.5" customHeight="1">
      <c r="A435" s="1"/>
      <c r="B435" s="1"/>
      <c r="AG435" s="3"/>
    </row>
    <row r="484" spans="1:33" ht="16.5" customHeight="1">
      <c r="A484" s="1"/>
      <c r="B484" s="1"/>
      <c r="AG484" s="3"/>
    </row>
    <row r="533" spans="1:33" ht="16.5" customHeight="1">
      <c r="A533" s="1"/>
      <c r="B533" s="1"/>
      <c r="AG533" s="3"/>
    </row>
    <row r="582" spans="1:33" ht="16.5" customHeight="1">
      <c r="A582" s="1"/>
      <c r="B582" s="1"/>
      <c r="AG582" s="3"/>
    </row>
  </sheetData>
  <mergeCells count="392">
    <mergeCell ref="AD5:AD6"/>
    <mergeCell ref="AE5:AE6"/>
    <mergeCell ref="AF5:AF6"/>
    <mergeCell ref="B14:B16"/>
    <mergeCell ref="C14:G14"/>
    <mergeCell ref="H14:Q14"/>
    <mergeCell ref="C15:C16"/>
    <mergeCell ref="D15:D16"/>
    <mergeCell ref="E15:E16"/>
    <mergeCell ref="F15:F16"/>
    <mergeCell ref="B4:B6"/>
    <mergeCell ref="C4:Z4"/>
    <mergeCell ref="AA4:AF4"/>
    <mergeCell ref="C5:H5"/>
    <mergeCell ref="I5:N5"/>
    <mergeCell ref="O5:T5"/>
    <mergeCell ref="U5:Z5"/>
    <mergeCell ref="AA5:AA6"/>
    <mergeCell ref="AB5:AB6"/>
    <mergeCell ref="AC5:AC6"/>
    <mergeCell ref="W28:X28"/>
    <mergeCell ref="Y28:Z28"/>
    <mergeCell ref="D29:E29"/>
    <mergeCell ref="Q15:Q16"/>
    <mergeCell ref="B28:B29"/>
    <mergeCell ref="C28:C29"/>
    <mergeCell ref="D28:F28"/>
    <mergeCell ref="I28:J29"/>
    <mergeCell ref="K28:K29"/>
    <mergeCell ref="L28:L29"/>
    <mergeCell ref="M28:M29"/>
    <mergeCell ref="N28:N29"/>
    <mergeCell ref="O28:P28"/>
    <mergeCell ref="G15:G16"/>
    <mergeCell ref="H15:H16"/>
    <mergeCell ref="I15:J15"/>
    <mergeCell ref="K15:M15"/>
    <mergeCell ref="N15:O15"/>
    <mergeCell ref="P15:P16"/>
    <mergeCell ref="D30:E30"/>
    <mergeCell ref="I30:J30"/>
    <mergeCell ref="D31:E31"/>
    <mergeCell ref="I31:J31"/>
    <mergeCell ref="D32:E32"/>
    <mergeCell ref="I32:J32"/>
    <mergeCell ref="Q28:R28"/>
    <mergeCell ref="S28:T28"/>
    <mergeCell ref="U28:V28"/>
    <mergeCell ref="B42:B43"/>
    <mergeCell ref="C42:D42"/>
    <mergeCell ref="E42:H42"/>
    <mergeCell ref="K42:L43"/>
    <mergeCell ref="D33:E33"/>
    <mergeCell ref="I33:J33"/>
    <mergeCell ref="D34:E34"/>
    <mergeCell ref="I34:J34"/>
    <mergeCell ref="D35:E35"/>
    <mergeCell ref="I35:J35"/>
    <mergeCell ref="M42:N42"/>
    <mergeCell ref="O42:R42"/>
    <mergeCell ref="U42:V43"/>
    <mergeCell ref="W42:X42"/>
    <mergeCell ref="Y42:AB42"/>
    <mergeCell ref="K44:L44"/>
    <mergeCell ref="U44:V44"/>
    <mergeCell ref="D36:E36"/>
    <mergeCell ref="I36:J36"/>
    <mergeCell ref="K49:L49"/>
    <mergeCell ref="U49:V49"/>
    <mergeCell ref="K50:L50"/>
    <mergeCell ref="U50:V50"/>
    <mergeCell ref="B55:B56"/>
    <mergeCell ref="C55:D55"/>
    <mergeCell ref="K46:L46"/>
    <mergeCell ref="U46:V46"/>
    <mergeCell ref="K47:L47"/>
    <mergeCell ref="U47:V47"/>
    <mergeCell ref="K48:L48"/>
    <mergeCell ref="U48:V48"/>
    <mergeCell ref="B69:B71"/>
    <mergeCell ref="C69:T69"/>
    <mergeCell ref="C70:D71"/>
    <mergeCell ref="E70:L70"/>
    <mergeCell ref="M70:R70"/>
    <mergeCell ref="S70:T71"/>
    <mergeCell ref="E71:F71"/>
    <mergeCell ref="G71:H71"/>
    <mergeCell ref="I71:J71"/>
    <mergeCell ref="K71:L71"/>
    <mergeCell ref="M71:N71"/>
    <mergeCell ref="O71:P71"/>
    <mergeCell ref="Q71:R71"/>
    <mergeCell ref="C72:D72"/>
    <mergeCell ref="E72:F72"/>
    <mergeCell ref="G72:H72"/>
    <mergeCell ref="I72:J72"/>
    <mergeCell ref="K72:L72"/>
    <mergeCell ref="M72:N72"/>
    <mergeCell ref="O72:P72"/>
    <mergeCell ref="S73:T73"/>
    <mergeCell ref="Q72:R72"/>
    <mergeCell ref="S72:T72"/>
    <mergeCell ref="C73:D73"/>
    <mergeCell ref="E73:F73"/>
    <mergeCell ref="G73:H73"/>
    <mergeCell ref="I73:J73"/>
    <mergeCell ref="K73:L73"/>
    <mergeCell ref="M73:N73"/>
    <mergeCell ref="O73:P73"/>
    <mergeCell ref="Q73:R73"/>
    <mergeCell ref="O75:P75"/>
    <mergeCell ref="Q75:R75"/>
    <mergeCell ref="S75:T75"/>
    <mergeCell ref="C75:D75"/>
    <mergeCell ref="E75:F75"/>
    <mergeCell ref="G75:H75"/>
    <mergeCell ref="I75:J75"/>
    <mergeCell ref="K75:L75"/>
    <mergeCell ref="M75:N75"/>
    <mergeCell ref="S77:T77"/>
    <mergeCell ref="Q76:R76"/>
    <mergeCell ref="S76:T76"/>
    <mergeCell ref="C77:D77"/>
    <mergeCell ref="E77:F77"/>
    <mergeCell ref="G77:H77"/>
    <mergeCell ref="I77:J77"/>
    <mergeCell ref="K77:L77"/>
    <mergeCell ref="M77:N77"/>
    <mergeCell ref="O77:P77"/>
    <mergeCell ref="Q77:R77"/>
    <mergeCell ref="Q81:R81"/>
    <mergeCell ref="O79:P79"/>
    <mergeCell ref="Q79:R79"/>
    <mergeCell ref="S79:T79"/>
    <mergeCell ref="C79:D79"/>
    <mergeCell ref="E79:F79"/>
    <mergeCell ref="G79:H79"/>
    <mergeCell ref="I79:J79"/>
    <mergeCell ref="K79:L79"/>
    <mergeCell ref="M79:N79"/>
    <mergeCell ref="B84:B86"/>
    <mergeCell ref="C84:V84"/>
    <mergeCell ref="C85:D86"/>
    <mergeCell ref="E85:N85"/>
    <mergeCell ref="O85:V85"/>
    <mergeCell ref="E86:F86"/>
    <mergeCell ref="G86:H86"/>
    <mergeCell ref="C83:D83"/>
    <mergeCell ref="E83:F83"/>
    <mergeCell ref="G83:H83"/>
    <mergeCell ref="I83:J83"/>
    <mergeCell ref="K83:L83"/>
    <mergeCell ref="M83:N83"/>
    <mergeCell ref="U86:V86"/>
    <mergeCell ref="I86:J86"/>
    <mergeCell ref="K86:L86"/>
    <mergeCell ref="M86:N86"/>
    <mergeCell ref="O86:P86"/>
    <mergeCell ref="Q86:R86"/>
    <mergeCell ref="S86:T86"/>
    <mergeCell ref="U88:V88"/>
    <mergeCell ref="U87:V87"/>
    <mergeCell ref="C88:D88"/>
    <mergeCell ref="E88:F88"/>
    <mergeCell ref="G88:H88"/>
    <mergeCell ref="I88:J88"/>
    <mergeCell ref="K88:L88"/>
    <mergeCell ref="M88:N88"/>
    <mergeCell ref="O88:P88"/>
    <mergeCell ref="Q88:R88"/>
    <mergeCell ref="S88:T88"/>
    <mergeCell ref="C87:D87"/>
    <mergeCell ref="E87:F87"/>
    <mergeCell ref="G87:H87"/>
    <mergeCell ref="I87:J87"/>
    <mergeCell ref="K87:L87"/>
    <mergeCell ref="M87:N87"/>
    <mergeCell ref="O87:P87"/>
    <mergeCell ref="Q87:R87"/>
    <mergeCell ref="S87:T87"/>
    <mergeCell ref="U90:V90"/>
    <mergeCell ref="U89:V89"/>
    <mergeCell ref="C90:D90"/>
    <mergeCell ref="E90:F90"/>
    <mergeCell ref="G90:H90"/>
    <mergeCell ref="I90:J90"/>
    <mergeCell ref="K90:L90"/>
    <mergeCell ref="M90:N90"/>
    <mergeCell ref="O90:P90"/>
    <mergeCell ref="Q90:R90"/>
    <mergeCell ref="S90:T90"/>
    <mergeCell ref="S89:T89"/>
    <mergeCell ref="Q89:R89"/>
    <mergeCell ref="O89:P89"/>
    <mergeCell ref="M89:N89"/>
    <mergeCell ref="K89:L89"/>
    <mergeCell ref="I89:J89"/>
    <mergeCell ref="G89:H89"/>
    <mergeCell ref="E89:F89"/>
    <mergeCell ref="C89:D89"/>
    <mergeCell ref="U92:V92"/>
    <mergeCell ref="U91:V91"/>
    <mergeCell ref="C92:D92"/>
    <mergeCell ref="E92:F92"/>
    <mergeCell ref="G92:H92"/>
    <mergeCell ref="I92:J92"/>
    <mergeCell ref="K92:L92"/>
    <mergeCell ref="M92:N92"/>
    <mergeCell ref="O92:P92"/>
    <mergeCell ref="Q92:R92"/>
    <mergeCell ref="S92:T92"/>
    <mergeCell ref="G91:H91"/>
    <mergeCell ref="E91:F91"/>
    <mergeCell ref="C91:D91"/>
    <mergeCell ref="S91:T91"/>
    <mergeCell ref="Q91:R91"/>
    <mergeCell ref="O91:P91"/>
    <mergeCell ref="M91:N91"/>
    <mergeCell ref="K91:L91"/>
    <mergeCell ref="I91:J91"/>
    <mergeCell ref="U94:V94"/>
    <mergeCell ref="U93:V93"/>
    <mergeCell ref="C94:D94"/>
    <mergeCell ref="E94:F94"/>
    <mergeCell ref="G94:H94"/>
    <mergeCell ref="I94:J94"/>
    <mergeCell ref="K94:L94"/>
    <mergeCell ref="M94:N94"/>
    <mergeCell ref="O94:P94"/>
    <mergeCell ref="Q94:R94"/>
    <mergeCell ref="S94:T94"/>
    <mergeCell ref="S93:T93"/>
    <mergeCell ref="Q93:R93"/>
    <mergeCell ref="O93:P93"/>
    <mergeCell ref="M93:N93"/>
    <mergeCell ref="K93:L93"/>
    <mergeCell ref="I93:J93"/>
    <mergeCell ref="G93:H93"/>
    <mergeCell ref="E93:F93"/>
    <mergeCell ref="C93:D93"/>
    <mergeCell ref="U96:V96"/>
    <mergeCell ref="U95:V95"/>
    <mergeCell ref="C96:D96"/>
    <mergeCell ref="E96:F96"/>
    <mergeCell ref="G96:H96"/>
    <mergeCell ref="I96:J96"/>
    <mergeCell ref="K96:L96"/>
    <mergeCell ref="M96:N96"/>
    <mergeCell ref="O96:P96"/>
    <mergeCell ref="Q96:R96"/>
    <mergeCell ref="S96:T96"/>
    <mergeCell ref="S95:T95"/>
    <mergeCell ref="Q95:R95"/>
    <mergeCell ref="O95:P95"/>
    <mergeCell ref="M95:N95"/>
    <mergeCell ref="K95:L95"/>
    <mergeCell ref="I95:J95"/>
    <mergeCell ref="G95:H95"/>
    <mergeCell ref="E95:F95"/>
    <mergeCell ref="C95:D95"/>
    <mergeCell ref="U97:V97"/>
    <mergeCell ref="C98:D98"/>
    <mergeCell ref="E98:F98"/>
    <mergeCell ref="G98:H98"/>
    <mergeCell ref="I98:J98"/>
    <mergeCell ref="K98:L98"/>
    <mergeCell ref="M98:N98"/>
    <mergeCell ref="O98:P98"/>
    <mergeCell ref="Q98:R98"/>
    <mergeCell ref="S98:T98"/>
    <mergeCell ref="U98:V98"/>
    <mergeCell ref="E97:F97"/>
    <mergeCell ref="C97:D97"/>
    <mergeCell ref="B104:B108"/>
    <mergeCell ref="C104:J104"/>
    <mergeCell ref="K104:R104"/>
    <mergeCell ref="T104:U106"/>
    <mergeCell ref="V104:X104"/>
    <mergeCell ref="R105:R108"/>
    <mergeCell ref="V105:V106"/>
    <mergeCell ref="W105:X105"/>
    <mergeCell ref="N107:N108"/>
    <mergeCell ref="Y104:AA104"/>
    <mergeCell ref="C105:C108"/>
    <mergeCell ref="D105:G105"/>
    <mergeCell ref="H105:H108"/>
    <mergeCell ref="I105:I108"/>
    <mergeCell ref="J105:J108"/>
    <mergeCell ref="K105:K108"/>
    <mergeCell ref="L105:O105"/>
    <mergeCell ref="P105:P108"/>
    <mergeCell ref="Q105:Q108"/>
    <mergeCell ref="T110:U110"/>
    <mergeCell ref="T111:U111"/>
    <mergeCell ref="T112:U112"/>
    <mergeCell ref="Y105:Y106"/>
    <mergeCell ref="Z105:AA105"/>
    <mergeCell ref="D106:D108"/>
    <mergeCell ref="F106:G106"/>
    <mergeCell ref="L106:L108"/>
    <mergeCell ref="N106:O106"/>
    <mergeCell ref="E107:E108"/>
    <mergeCell ref="F107:F108"/>
    <mergeCell ref="G107:G108"/>
    <mergeCell ref="M107:M108"/>
    <mergeCell ref="B120:B122"/>
    <mergeCell ref="C120:C122"/>
    <mergeCell ref="D120:E121"/>
    <mergeCell ref="G120:H122"/>
    <mergeCell ref="I120:R120"/>
    <mergeCell ref="I121:I122"/>
    <mergeCell ref="J121:J122"/>
    <mergeCell ref="K121:K122"/>
    <mergeCell ref="L121:L122"/>
    <mergeCell ref="G129:H129"/>
    <mergeCell ref="S97:T97"/>
    <mergeCell ref="Q97:R97"/>
    <mergeCell ref="O97:P97"/>
    <mergeCell ref="M97:N97"/>
    <mergeCell ref="K97:L97"/>
    <mergeCell ref="I97:J97"/>
    <mergeCell ref="G97:H97"/>
    <mergeCell ref="G123:H123"/>
    <mergeCell ref="G124:H124"/>
    <mergeCell ref="G125:H125"/>
    <mergeCell ref="G126:H126"/>
    <mergeCell ref="G127:H127"/>
    <mergeCell ref="G128:H128"/>
    <mergeCell ref="M121:M122"/>
    <mergeCell ref="N121:N122"/>
    <mergeCell ref="O121:O122"/>
    <mergeCell ref="P121:P122"/>
    <mergeCell ref="Q121:Q122"/>
    <mergeCell ref="R121:R122"/>
    <mergeCell ref="T113:U113"/>
    <mergeCell ref="O107:O108"/>
    <mergeCell ref="T107:U107"/>
    <mergeCell ref="T109:U109"/>
    <mergeCell ref="S82:T82"/>
    <mergeCell ref="Q82:R82"/>
    <mergeCell ref="O82:P82"/>
    <mergeCell ref="M82:N82"/>
    <mergeCell ref="K82:L82"/>
    <mergeCell ref="I82:J82"/>
    <mergeCell ref="G82:H82"/>
    <mergeCell ref="E82:F82"/>
    <mergeCell ref="O83:P83"/>
    <mergeCell ref="Q83:R83"/>
    <mergeCell ref="S83:T83"/>
    <mergeCell ref="S78:T78"/>
    <mergeCell ref="Q78:R78"/>
    <mergeCell ref="O78:P78"/>
    <mergeCell ref="M78:N78"/>
    <mergeCell ref="K78:L78"/>
    <mergeCell ref="I78:J78"/>
    <mergeCell ref="C82:D82"/>
    <mergeCell ref="O80:P80"/>
    <mergeCell ref="M80:N80"/>
    <mergeCell ref="K80:L80"/>
    <mergeCell ref="I80:J80"/>
    <mergeCell ref="G80:H80"/>
    <mergeCell ref="E80:F80"/>
    <mergeCell ref="C80:D80"/>
    <mergeCell ref="S81:T81"/>
    <mergeCell ref="Q80:R80"/>
    <mergeCell ref="S80:T80"/>
    <mergeCell ref="C81:D81"/>
    <mergeCell ref="E81:F81"/>
    <mergeCell ref="G81:H81"/>
    <mergeCell ref="I81:J81"/>
    <mergeCell ref="K81:L81"/>
    <mergeCell ref="M81:N81"/>
    <mergeCell ref="O81:P81"/>
    <mergeCell ref="G78:H78"/>
    <mergeCell ref="E78:F78"/>
    <mergeCell ref="C78:D78"/>
    <mergeCell ref="O76:P76"/>
    <mergeCell ref="M76:N76"/>
    <mergeCell ref="K76:L76"/>
    <mergeCell ref="I76:J76"/>
    <mergeCell ref="G76:H76"/>
    <mergeCell ref="E76:F76"/>
    <mergeCell ref="C76:D76"/>
    <mergeCell ref="G74:H74"/>
    <mergeCell ref="E74:F74"/>
    <mergeCell ref="C74:D74"/>
    <mergeCell ref="S74:T74"/>
    <mergeCell ref="Q74:R74"/>
    <mergeCell ref="O74:P74"/>
    <mergeCell ref="M74:N74"/>
    <mergeCell ref="K74:L74"/>
    <mergeCell ref="I74:J74"/>
  </mergeCells>
  <phoneticPr fontId="1"/>
  <pageMargins left="0" right="0" top="0" bottom="0.39370078740157483" header="0" footer="0.19685039370078741"/>
  <pageSetup paperSize="9" scale="75" fitToHeight="0" pageOrder="overThenDown"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4E014-BF42-429D-BB77-53725C9110A1}">
  <dimension ref="A1:AB515"/>
  <sheetViews>
    <sheetView view="pageBreakPreview" zoomScaleNormal="100" zoomScaleSheetLayoutView="100" workbookViewId="0">
      <selection activeCell="AB1" sqref="AB1"/>
    </sheetView>
  </sheetViews>
  <sheetFormatPr defaultColWidth="3" defaultRowHeight="16.5" customHeight="1"/>
  <cols>
    <col min="1" max="1" width="2.875" style="2" customWidth="1"/>
    <col min="2" max="2" width="15.625" style="2" customWidth="1"/>
    <col min="3" max="14" width="8.875" style="2" customWidth="1"/>
    <col min="15" max="15" width="9.5" style="2" customWidth="1"/>
    <col min="16" max="27" width="9.375" style="2" customWidth="1"/>
    <col min="28" max="28" width="2.875" style="2" customWidth="1"/>
    <col min="29" max="16384" width="3" style="2"/>
  </cols>
  <sheetData>
    <row r="1" spans="1:28" ht="16.5" customHeight="1">
      <c r="A1" s="1" t="str">
        <f>VALUE(SUBSTITUTE('153~164'!AG66,'136~149'!$B$2,""))+1&amp;"　Ｎ 教育・文化"</f>
        <v>126　Ｎ 教育・文化</v>
      </c>
      <c r="B1" s="1"/>
      <c r="AB1" s="3" t="str">
        <f>"Ｎ 教育・文化　"&amp;VALUE(SUBSTITUTE(A1,'136~149'!$B$2,""))+1</f>
        <v>Ｎ 教育・文化　127</v>
      </c>
    </row>
    <row r="2" spans="1:28" ht="16.5" customHeight="1">
      <c r="B2" s="4" t="s">
        <v>446</v>
      </c>
      <c r="F2" s="4"/>
      <c r="G2" s="4"/>
      <c r="H2" s="4"/>
      <c r="I2" s="4"/>
      <c r="J2" s="4"/>
      <c r="K2" s="3"/>
      <c r="L2" s="4"/>
      <c r="M2" s="4"/>
      <c r="N2" s="4"/>
      <c r="O2" s="4"/>
      <c r="P2" s="4"/>
      <c r="Q2" s="4"/>
      <c r="R2" s="4"/>
      <c r="S2" s="4"/>
      <c r="X2" s="3"/>
    </row>
    <row r="3" spans="1:28" ht="16.5" customHeight="1" thickBot="1">
      <c r="B3" s="4"/>
      <c r="F3" s="4"/>
      <c r="G3" s="4"/>
      <c r="H3" s="4"/>
      <c r="I3" s="4"/>
      <c r="J3" s="4"/>
      <c r="K3" s="3"/>
      <c r="L3" s="4"/>
      <c r="M3" s="4"/>
      <c r="N3" s="4"/>
      <c r="O3" s="4"/>
      <c r="P3" s="4"/>
      <c r="Q3" s="4"/>
      <c r="R3" s="4"/>
      <c r="S3" s="4"/>
      <c r="X3" s="3"/>
    </row>
    <row r="4" spans="1:28" ht="16.5" customHeight="1" thickTop="1">
      <c r="B4" s="170" t="s">
        <v>86</v>
      </c>
      <c r="C4" s="302" t="s">
        <v>9</v>
      </c>
      <c r="D4" s="303"/>
      <c r="E4" s="198" t="s">
        <v>185</v>
      </c>
      <c r="F4" s="295"/>
      <c r="G4" s="198" t="s">
        <v>186</v>
      </c>
      <c r="H4" s="295"/>
      <c r="I4" s="198" t="s">
        <v>187</v>
      </c>
      <c r="J4" s="295"/>
      <c r="K4" s="299" t="s">
        <v>194</v>
      </c>
      <c r="L4" s="295"/>
      <c r="M4" s="299" t="s">
        <v>195</v>
      </c>
      <c r="N4" s="295"/>
      <c r="O4" s="198" t="s">
        <v>188</v>
      </c>
      <c r="P4" s="295"/>
      <c r="Q4" s="198" t="s">
        <v>189</v>
      </c>
      <c r="R4" s="295"/>
      <c r="S4" s="198" t="s">
        <v>190</v>
      </c>
      <c r="T4" s="295"/>
      <c r="U4" s="198" t="s">
        <v>85</v>
      </c>
      <c r="V4" s="295"/>
      <c r="W4" s="198" t="s">
        <v>191</v>
      </c>
      <c r="X4" s="297"/>
    </row>
    <row r="5" spans="1:28" ht="16.5" customHeight="1">
      <c r="B5" s="171"/>
      <c r="C5" s="304"/>
      <c r="D5" s="305"/>
      <c r="E5" s="296"/>
      <c r="F5" s="296"/>
      <c r="G5" s="296"/>
      <c r="H5" s="296"/>
      <c r="I5" s="296"/>
      <c r="J5" s="296"/>
      <c r="K5" s="296"/>
      <c r="L5" s="296"/>
      <c r="M5" s="296"/>
      <c r="N5" s="296"/>
      <c r="O5" s="296"/>
      <c r="P5" s="296"/>
      <c r="Q5" s="296"/>
      <c r="R5" s="296"/>
      <c r="S5" s="296"/>
      <c r="T5" s="296"/>
      <c r="U5" s="296"/>
      <c r="V5" s="296"/>
      <c r="W5" s="296"/>
      <c r="X5" s="298"/>
    </row>
    <row r="6" spans="1:28" ht="16.5" customHeight="1">
      <c r="B6" s="172"/>
      <c r="C6" s="118" t="s">
        <v>192</v>
      </c>
      <c r="D6" s="118" t="s">
        <v>193</v>
      </c>
      <c r="E6" s="5" t="s">
        <v>192</v>
      </c>
      <c r="F6" s="5" t="s">
        <v>193</v>
      </c>
      <c r="G6" s="5" t="s">
        <v>192</v>
      </c>
      <c r="H6" s="5" t="s">
        <v>193</v>
      </c>
      <c r="I6" s="5" t="s">
        <v>192</v>
      </c>
      <c r="J6" s="5" t="s">
        <v>193</v>
      </c>
      <c r="K6" s="5" t="s">
        <v>192</v>
      </c>
      <c r="L6" s="5" t="s">
        <v>193</v>
      </c>
      <c r="M6" s="5" t="s">
        <v>192</v>
      </c>
      <c r="N6" s="5" t="s">
        <v>193</v>
      </c>
      <c r="O6" s="5" t="s">
        <v>192</v>
      </c>
      <c r="P6" s="5" t="s">
        <v>193</v>
      </c>
      <c r="Q6" s="5" t="s">
        <v>192</v>
      </c>
      <c r="R6" s="5" t="s">
        <v>193</v>
      </c>
      <c r="S6" s="5" t="s">
        <v>192</v>
      </c>
      <c r="T6" s="5" t="s">
        <v>193</v>
      </c>
      <c r="U6" s="5" t="s">
        <v>192</v>
      </c>
      <c r="V6" s="5" t="s">
        <v>193</v>
      </c>
      <c r="W6" s="5" t="s">
        <v>192</v>
      </c>
      <c r="X6" s="20" t="s">
        <v>193</v>
      </c>
    </row>
    <row r="7" spans="1:28" ht="16.5" customHeight="1">
      <c r="B7" s="8"/>
      <c r="C7" s="132"/>
      <c r="D7" s="131"/>
      <c r="E7" s="23"/>
    </row>
    <row r="8" spans="1:28" ht="16.5" customHeight="1">
      <c r="B8" s="66" t="s">
        <v>6</v>
      </c>
      <c r="C8" s="130">
        <v>4690</v>
      </c>
      <c r="D8" s="136">
        <v>128359</v>
      </c>
      <c r="E8" s="67">
        <v>61</v>
      </c>
      <c r="F8" s="67">
        <v>854</v>
      </c>
      <c r="G8" s="67">
        <v>11</v>
      </c>
      <c r="H8" s="67">
        <v>135</v>
      </c>
      <c r="I8" s="67">
        <v>1320</v>
      </c>
      <c r="J8" s="67">
        <v>11785</v>
      </c>
      <c r="K8" s="67">
        <v>83</v>
      </c>
      <c r="L8" s="67">
        <v>14461</v>
      </c>
      <c r="M8" s="67">
        <v>523</v>
      </c>
      <c r="N8" s="67">
        <v>17240</v>
      </c>
      <c r="O8" s="67">
        <v>331</v>
      </c>
      <c r="P8" s="67">
        <v>15824</v>
      </c>
      <c r="Q8" s="67">
        <v>87</v>
      </c>
      <c r="R8" s="67">
        <v>1240</v>
      </c>
      <c r="S8" s="67">
        <v>746</v>
      </c>
      <c r="T8" s="67">
        <v>11002</v>
      </c>
      <c r="U8" s="67">
        <v>282</v>
      </c>
      <c r="V8" s="67">
        <v>34098</v>
      </c>
      <c r="W8" s="67">
        <v>1246</v>
      </c>
      <c r="X8" s="67">
        <v>21720</v>
      </c>
    </row>
    <row r="9" spans="1:28" ht="16.5" customHeight="1">
      <c r="B9" s="66" t="s">
        <v>7</v>
      </c>
      <c r="C9" s="130">
        <v>4337</v>
      </c>
      <c r="D9" s="136">
        <v>110696</v>
      </c>
      <c r="E9" s="67">
        <v>58</v>
      </c>
      <c r="F9" s="67">
        <v>616</v>
      </c>
      <c r="G9" s="67">
        <v>8</v>
      </c>
      <c r="H9" s="67">
        <v>123</v>
      </c>
      <c r="I9" s="67">
        <v>1260</v>
      </c>
      <c r="J9" s="67">
        <v>10838</v>
      </c>
      <c r="K9" s="67">
        <v>73</v>
      </c>
      <c r="L9" s="67">
        <v>11882</v>
      </c>
      <c r="M9" s="67">
        <v>605</v>
      </c>
      <c r="N9" s="67">
        <v>23468</v>
      </c>
      <c r="O9" s="67">
        <v>314</v>
      </c>
      <c r="P9" s="67">
        <v>13609</v>
      </c>
      <c r="Q9" s="67">
        <v>94</v>
      </c>
      <c r="R9" s="67">
        <v>1411</v>
      </c>
      <c r="S9" s="67">
        <v>572</v>
      </c>
      <c r="T9" s="67">
        <v>5470</v>
      </c>
      <c r="U9" s="67">
        <v>257</v>
      </c>
      <c r="V9" s="67">
        <v>31556</v>
      </c>
      <c r="W9" s="67">
        <v>1096</v>
      </c>
      <c r="X9" s="67">
        <v>11723</v>
      </c>
    </row>
    <row r="10" spans="1:28" ht="16.5" customHeight="1">
      <c r="B10" s="66" t="s">
        <v>8</v>
      </c>
      <c r="C10" s="130">
        <v>2748</v>
      </c>
      <c r="D10" s="136">
        <v>56141</v>
      </c>
      <c r="E10" s="67">
        <v>0</v>
      </c>
      <c r="F10" s="67">
        <v>0</v>
      </c>
      <c r="G10" s="67">
        <v>4</v>
      </c>
      <c r="H10" s="67">
        <v>27</v>
      </c>
      <c r="I10" s="67">
        <v>921</v>
      </c>
      <c r="J10" s="67">
        <v>6943</v>
      </c>
      <c r="K10" s="67">
        <v>17</v>
      </c>
      <c r="L10" s="67">
        <v>1160</v>
      </c>
      <c r="M10" s="67">
        <v>640</v>
      </c>
      <c r="N10" s="67">
        <v>20861</v>
      </c>
      <c r="O10" s="67">
        <v>0</v>
      </c>
      <c r="P10" s="67">
        <v>0</v>
      </c>
      <c r="Q10" s="67">
        <v>53</v>
      </c>
      <c r="R10" s="67">
        <v>378</v>
      </c>
      <c r="S10" s="67">
        <v>121</v>
      </c>
      <c r="T10" s="67">
        <v>1416</v>
      </c>
      <c r="U10" s="67">
        <v>251</v>
      </c>
      <c r="V10" s="67">
        <v>20099</v>
      </c>
      <c r="W10" s="67">
        <v>741</v>
      </c>
      <c r="X10" s="67">
        <v>5257</v>
      </c>
    </row>
    <row r="11" spans="1:28" ht="16.5" customHeight="1">
      <c r="B11" s="66" t="s">
        <v>434</v>
      </c>
      <c r="C11" s="130">
        <v>2381</v>
      </c>
      <c r="D11" s="127">
        <v>52512</v>
      </c>
      <c r="E11" s="68">
        <v>0</v>
      </c>
      <c r="F11" s="67">
        <v>0</v>
      </c>
      <c r="G11" s="67">
        <v>0</v>
      </c>
      <c r="H11" s="67">
        <v>0</v>
      </c>
      <c r="I11" s="67">
        <v>893</v>
      </c>
      <c r="J11" s="67">
        <v>6643</v>
      </c>
      <c r="K11" s="67">
        <v>15</v>
      </c>
      <c r="L11" s="67">
        <v>1116</v>
      </c>
      <c r="M11" s="67">
        <v>543</v>
      </c>
      <c r="N11" s="67">
        <v>16792</v>
      </c>
      <c r="O11" s="67">
        <v>0</v>
      </c>
      <c r="P11" s="67">
        <v>0</v>
      </c>
      <c r="Q11" s="67">
        <v>75</v>
      </c>
      <c r="R11" s="67">
        <v>895</v>
      </c>
      <c r="S11" s="67">
        <v>138</v>
      </c>
      <c r="T11" s="67">
        <v>1511</v>
      </c>
      <c r="U11" s="67">
        <v>234</v>
      </c>
      <c r="V11" s="67">
        <v>20810</v>
      </c>
      <c r="W11" s="67">
        <v>483</v>
      </c>
      <c r="X11" s="67">
        <v>4745</v>
      </c>
    </row>
    <row r="12" spans="1:28" ht="16.5" customHeight="1">
      <c r="B12" s="14" t="s">
        <v>435</v>
      </c>
      <c r="C12" s="134">
        <v>3058</v>
      </c>
      <c r="D12" s="133">
        <v>61960</v>
      </c>
      <c r="E12" s="15">
        <v>46</v>
      </c>
      <c r="F12" s="35">
        <v>242</v>
      </c>
      <c r="G12" s="35">
        <v>0</v>
      </c>
      <c r="H12" s="35">
        <v>0</v>
      </c>
      <c r="I12" s="35">
        <v>1162</v>
      </c>
      <c r="J12" s="35">
        <v>8244</v>
      </c>
      <c r="K12" s="35">
        <v>42</v>
      </c>
      <c r="L12" s="35">
        <v>4112</v>
      </c>
      <c r="M12" s="35">
        <v>578</v>
      </c>
      <c r="N12" s="35">
        <v>14793</v>
      </c>
      <c r="O12" s="35">
        <v>42</v>
      </c>
      <c r="P12" s="35">
        <v>2078</v>
      </c>
      <c r="Q12" s="35">
        <v>96</v>
      </c>
      <c r="R12" s="35">
        <v>969</v>
      </c>
      <c r="S12" s="35">
        <v>306</v>
      </c>
      <c r="T12" s="35">
        <v>2651</v>
      </c>
      <c r="U12" s="35">
        <v>256</v>
      </c>
      <c r="V12" s="35">
        <v>23866</v>
      </c>
      <c r="W12" s="35">
        <v>530</v>
      </c>
      <c r="X12" s="35">
        <v>5005</v>
      </c>
    </row>
    <row r="13" spans="1:28" ht="16.5" customHeight="1" thickBot="1">
      <c r="B13" s="17"/>
      <c r="C13" s="129"/>
      <c r="D13" s="128"/>
      <c r="E13" s="128"/>
      <c r="F13" s="18"/>
      <c r="G13" s="18"/>
      <c r="H13" s="18"/>
      <c r="I13" s="18"/>
      <c r="J13" s="18"/>
      <c r="K13" s="18"/>
      <c r="L13" s="18"/>
      <c r="M13" s="18"/>
      <c r="N13" s="18"/>
      <c r="O13" s="18"/>
      <c r="P13" s="18"/>
      <c r="Q13" s="18"/>
      <c r="R13" s="18"/>
      <c r="S13" s="18"/>
      <c r="T13" s="18"/>
      <c r="U13" s="18"/>
      <c r="V13" s="18"/>
      <c r="W13" s="18"/>
      <c r="X13" s="18"/>
      <c r="Y13" s="141"/>
    </row>
    <row r="14" spans="1:28" ht="16.5" customHeight="1" thickTop="1">
      <c r="B14" s="19" t="s">
        <v>196</v>
      </c>
      <c r="F14" s="4"/>
    </row>
    <row r="15" spans="1:28" ht="16.5" customHeight="1">
      <c r="B15" s="19"/>
      <c r="J15" s="19"/>
    </row>
    <row r="16" spans="1:28" ht="16.5" customHeight="1">
      <c r="B16" s="4" t="s">
        <v>445</v>
      </c>
      <c r="F16" s="4"/>
      <c r="G16" s="4"/>
      <c r="H16" s="4"/>
      <c r="I16" s="4"/>
      <c r="J16" s="4"/>
      <c r="L16" s="4"/>
      <c r="M16" s="4"/>
      <c r="N16" s="4"/>
      <c r="O16" s="4"/>
      <c r="P16" s="4"/>
      <c r="Q16" s="4"/>
      <c r="R16" s="4"/>
      <c r="S16" s="4"/>
      <c r="T16" s="4"/>
      <c r="U16" s="3"/>
    </row>
    <row r="17" spans="1:27" ht="16.5" customHeight="1" thickBot="1">
      <c r="B17" s="4"/>
      <c r="F17" s="4"/>
      <c r="G17" s="4"/>
      <c r="H17" s="4"/>
      <c r="I17" s="4"/>
      <c r="J17" s="4"/>
      <c r="L17" s="4"/>
      <c r="M17" s="4"/>
      <c r="N17" s="4"/>
      <c r="O17" s="4"/>
      <c r="P17" s="4"/>
      <c r="Q17" s="4"/>
      <c r="R17" s="4"/>
      <c r="S17" s="4"/>
      <c r="T17" s="4"/>
      <c r="U17" s="3"/>
    </row>
    <row r="18" spans="1:27" s="4" customFormat="1" ht="16.5" customHeight="1" thickTop="1">
      <c r="B18" s="170" t="s">
        <v>86</v>
      </c>
      <c r="C18" s="198" t="s">
        <v>427</v>
      </c>
      <c r="D18" s="198"/>
      <c r="E18" s="198"/>
      <c r="F18" s="198"/>
      <c r="G18" s="198"/>
      <c r="H18" s="198" t="s">
        <v>157</v>
      </c>
      <c r="I18" s="300"/>
      <c r="J18" s="300"/>
      <c r="K18" s="300"/>
      <c r="L18" s="300"/>
      <c r="M18" s="198" t="s">
        <v>173</v>
      </c>
      <c r="N18" s="300"/>
      <c r="O18" s="300"/>
      <c r="P18" s="300"/>
      <c r="Q18" s="300"/>
      <c r="R18" s="198" t="s">
        <v>158</v>
      </c>
      <c r="S18" s="300"/>
      <c r="T18" s="300"/>
      <c r="U18" s="300"/>
      <c r="V18" s="300"/>
      <c r="W18" s="198" t="s">
        <v>507</v>
      </c>
      <c r="X18" s="300"/>
      <c r="Y18" s="300"/>
      <c r="Z18" s="300"/>
      <c r="AA18" s="300"/>
    </row>
    <row r="19" spans="1:27" ht="16.5" customHeight="1">
      <c r="B19" s="172"/>
      <c r="C19" s="39" t="s">
        <v>427</v>
      </c>
      <c r="D19" s="5" t="s">
        <v>169</v>
      </c>
      <c r="E19" s="5" t="s">
        <v>170</v>
      </c>
      <c r="F19" s="5" t="s">
        <v>171</v>
      </c>
      <c r="G19" s="5" t="s">
        <v>172</v>
      </c>
      <c r="H19" s="39" t="s">
        <v>427</v>
      </c>
      <c r="I19" s="5" t="s">
        <v>169</v>
      </c>
      <c r="J19" s="5" t="s">
        <v>170</v>
      </c>
      <c r="K19" s="5" t="s">
        <v>171</v>
      </c>
      <c r="L19" s="5" t="s">
        <v>172</v>
      </c>
      <c r="M19" s="39" t="s">
        <v>427</v>
      </c>
      <c r="N19" s="5" t="s">
        <v>169</v>
      </c>
      <c r="O19" s="5" t="s">
        <v>170</v>
      </c>
      <c r="P19" s="5" t="s">
        <v>171</v>
      </c>
      <c r="Q19" s="5" t="s">
        <v>172</v>
      </c>
      <c r="R19" s="39" t="s">
        <v>427</v>
      </c>
      <c r="S19" s="5" t="s">
        <v>169</v>
      </c>
      <c r="T19" s="5" t="s">
        <v>170</v>
      </c>
      <c r="U19" s="5" t="s">
        <v>171</v>
      </c>
      <c r="V19" s="5" t="s">
        <v>172</v>
      </c>
      <c r="W19" s="39" t="s">
        <v>427</v>
      </c>
      <c r="X19" s="5" t="s">
        <v>169</v>
      </c>
      <c r="Y19" s="5" t="s">
        <v>170</v>
      </c>
      <c r="Z19" s="5" t="s">
        <v>171</v>
      </c>
      <c r="AA19" s="5" t="s">
        <v>172</v>
      </c>
    </row>
    <row r="20" spans="1:27" ht="16.5" customHeight="1">
      <c r="B20" s="8"/>
      <c r="C20" s="22"/>
      <c r="D20" s="23"/>
      <c r="E20" s="23"/>
    </row>
    <row r="21" spans="1:27" ht="16.5" customHeight="1">
      <c r="A21" s="1"/>
      <c r="B21" s="73" t="s">
        <v>6</v>
      </c>
      <c r="C21" s="75">
        <v>776701</v>
      </c>
      <c r="D21" s="75">
        <v>634890</v>
      </c>
      <c r="E21" s="75">
        <v>67568</v>
      </c>
      <c r="F21" s="71">
        <v>35398</v>
      </c>
      <c r="G21" s="71">
        <v>38845</v>
      </c>
      <c r="H21" s="71">
        <v>282891</v>
      </c>
      <c r="I21" s="71">
        <v>267240</v>
      </c>
      <c r="J21" s="71">
        <v>0</v>
      </c>
      <c r="K21" s="71">
        <v>0</v>
      </c>
      <c r="L21" s="71">
        <v>15651</v>
      </c>
      <c r="M21" s="71">
        <v>10495</v>
      </c>
      <c r="N21" s="71">
        <v>0</v>
      </c>
      <c r="O21" s="71">
        <v>0</v>
      </c>
      <c r="P21" s="71">
        <v>10495</v>
      </c>
      <c r="Q21" s="71">
        <v>0</v>
      </c>
      <c r="R21" s="71">
        <v>13777</v>
      </c>
      <c r="S21" s="71">
        <v>13777</v>
      </c>
      <c r="T21" s="71">
        <v>0</v>
      </c>
      <c r="U21" s="71">
        <v>0</v>
      </c>
      <c r="V21" s="71">
        <v>0</v>
      </c>
      <c r="W21" s="71">
        <v>23801</v>
      </c>
      <c r="X21" s="71">
        <v>9027</v>
      </c>
      <c r="Y21" s="71">
        <v>13158</v>
      </c>
      <c r="Z21" s="71">
        <v>126</v>
      </c>
      <c r="AA21" s="71">
        <v>1490</v>
      </c>
    </row>
    <row r="22" spans="1:27" ht="16.5" customHeight="1">
      <c r="B22" s="73" t="s">
        <v>7</v>
      </c>
      <c r="C22" s="75">
        <v>656326</v>
      </c>
      <c r="D22" s="75">
        <v>527947</v>
      </c>
      <c r="E22" s="75">
        <v>59006</v>
      </c>
      <c r="F22" s="71">
        <v>33090</v>
      </c>
      <c r="G22" s="71">
        <v>36283</v>
      </c>
      <c r="H22" s="71">
        <v>199089</v>
      </c>
      <c r="I22" s="71">
        <v>183983</v>
      </c>
      <c r="J22" s="71">
        <v>0</v>
      </c>
      <c r="K22" s="71">
        <v>0</v>
      </c>
      <c r="L22" s="71">
        <v>15106</v>
      </c>
      <c r="M22" s="71">
        <v>10978</v>
      </c>
      <c r="N22" s="71">
        <v>0</v>
      </c>
      <c r="O22" s="71">
        <v>0</v>
      </c>
      <c r="P22" s="71">
        <v>10978</v>
      </c>
      <c r="Q22" s="71">
        <v>0</v>
      </c>
      <c r="R22" s="71">
        <v>15633</v>
      </c>
      <c r="S22" s="71">
        <v>15633</v>
      </c>
      <c r="T22" s="71">
        <v>0</v>
      </c>
      <c r="U22" s="71">
        <v>0</v>
      </c>
      <c r="V22" s="71">
        <v>0</v>
      </c>
      <c r="W22" s="71">
        <v>20395</v>
      </c>
      <c r="X22" s="71">
        <v>8106</v>
      </c>
      <c r="Y22" s="71">
        <v>11001</v>
      </c>
      <c r="Z22" s="71">
        <v>39</v>
      </c>
      <c r="AA22" s="71">
        <v>1249</v>
      </c>
    </row>
    <row r="23" spans="1:27" ht="16.5" customHeight="1">
      <c r="B23" s="73" t="s">
        <v>8</v>
      </c>
      <c r="C23" s="75">
        <v>320817</v>
      </c>
      <c r="D23" s="75">
        <v>254703</v>
      </c>
      <c r="E23" s="75">
        <v>29652</v>
      </c>
      <c r="F23" s="71">
        <v>23208</v>
      </c>
      <c r="G23" s="71">
        <v>13254</v>
      </c>
      <c r="H23" s="71">
        <v>64484</v>
      </c>
      <c r="I23" s="71">
        <v>57124</v>
      </c>
      <c r="J23" s="71">
        <v>0</v>
      </c>
      <c r="K23" s="71">
        <v>0</v>
      </c>
      <c r="L23" s="71">
        <v>7360</v>
      </c>
      <c r="M23" s="71">
        <v>8856</v>
      </c>
      <c r="N23" s="71">
        <v>0</v>
      </c>
      <c r="O23" s="71">
        <v>0</v>
      </c>
      <c r="P23" s="71">
        <v>8856</v>
      </c>
      <c r="Q23" s="71">
        <v>0</v>
      </c>
      <c r="R23" s="71">
        <v>6423</v>
      </c>
      <c r="S23" s="71">
        <v>6423</v>
      </c>
      <c r="T23" s="71">
        <v>0</v>
      </c>
      <c r="U23" s="71">
        <v>0</v>
      </c>
      <c r="V23" s="71">
        <v>0</v>
      </c>
      <c r="W23" s="71">
        <v>4851</v>
      </c>
      <c r="X23" s="71">
        <v>4851</v>
      </c>
      <c r="Y23" s="71">
        <v>0</v>
      </c>
      <c r="Z23" s="71">
        <v>0</v>
      </c>
      <c r="AA23" s="71">
        <v>0</v>
      </c>
    </row>
    <row r="24" spans="1:27" ht="16.5" customHeight="1">
      <c r="B24" s="10" t="s">
        <v>475</v>
      </c>
      <c r="C24" s="11">
        <v>406426</v>
      </c>
      <c r="D24" s="11">
        <v>334351</v>
      </c>
      <c r="E24" s="11">
        <v>32861</v>
      </c>
      <c r="F24" s="34">
        <v>23200</v>
      </c>
      <c r="G24" s="34">
        <v>16014</v>
      </c>
      <c r="H24" s="34">
        <v>122608</v>
      </c>
      <c r="I24" s="34">
        <v>111521</v>
      </c>
      <c r="J24" s="34">
        <v>0</v>
      </c>
      <c r="K24" s="34">
        <v>0</v>
      </c>
      <c r="L24" s="34">
        <v>11087</v>
      </c>
      <c r="M24" s="34">
        <v>8582</v>
      </c>
      <c r="N24" s="107">
        <v>0</v>
      </c>
      <c r="O24" s="107">
        <v>0</v>
      </c>
      <c r="P24" s="34">
        <v>8582</v>
      </c>
      <c r="Q24" s="107">
        <v>0</v>
      </c>
      <c r="R24" s="34">
        <v>10734</v>
      </c>
      <c r="S24" s="34">
        <v>10734</v>
      </c>
      <c r="T24" s="107">
        <v>0</v>
      </c>
      <c r="U24" s="107">
        <v>0</v>
      </c>
      <c r="V24" s="107">
        <v>0</v>
      </c>
      <c r="W24" s="34">
        <v>5120</v>
      </c>
      <c r="X24" s="34">
        <v>4886</v>
      </c>
      <c r="Y24" s="107">
        <v>0</v>
      </c>
      <c r="Z24" s="107">
        <v>0</v>
      </c>
      <c r="AA24" s="34">
        <v>234</v>
      </c>
    </row>
    <row r="25" spans="1:27" ht="16.5" customHeight="1">
      <c r="B25" s="104" t="s">
        <v>476</v>
      </c>
      <c r="C25" s="106">
        <v>519540</v>
      </c>
      <c r="D25" s="106">
        <v>425722</v>
      </c>
      <c r="E25" s="106">
        <v>42341</v>
      </c>
      <c r="F25" s="72">
        <v>32514</v>
      </c>
      <c r="G25" s="72">
        <v>18963</v>
      </c>
      <c r="H25" s="72">
        <v>157815</v>
      </c>
      <c r="I25" s="72">
        <v>145721</v>
      </c>
      <c r="J25" s="72">
        <v>0</v>
      </c>
      <c r="K25" s="72">
        <v>0</v>
      </c>
      <c r="L25" s="72">
        <v>12094</v>
      </c>
      <c r="M25" s="72">
        <v>9991</v>
      </c>
      <c r="N25" s="72">
        <v>0</v>
      </c>
      <c r="O25" s="72">
        <v>0</v>
      </c>
      <c r="P25" s="72">
        <v>9991</v>
      </c>
      <c r="Q25" s="72">
        <v>0</v>
      </c>
      <c r="R25" s="72">
        <v>12982</v>
      </c>
      <c r="S25" s="72">
        <v>12982</v>
      </c>
      <c r="T25" s="72">
        <v>0</v>
      </c>
      <c r="U25" s="72">
        <v>0</v>
      </c>
      <c r="V25" s="72">
        <v>0</v>
      </c>
      <c r="W25" s="72">
        <v>5108</v>
      </c>
      <c r="X25" s="72">
        <v>4779</v>
      </c>
      <c r="Y25" s="72">
        <v>0</v>
      </c>
      <c r="Z25" s="72">
        <v>0</v>
      </c>
      <c r="AA25" s="72">
        <v>329</v>
      </c>
    </row>
    <row r="26" spans="1:27" s="4" customFormat="1" ht="16.5" customHeight="1" thickBot="1">
      <c r="B26" s="17"/>
      <c r="C26" s="24"/>
      <c r="D26" s="18"/>
      <c r="E26" s="18"/>
      <c r="F26" s="18"/>
      <c r="G26" s="18"/>
      <c r="H26" s="18"/>
      <c r="I26" s="18"/>
      <c r="J26" s="18"/>
      <c r="K26" s="18"/>
      <c r="L26" s="18"/>
      <c r="M26" s="18"/>
      <c r="N26" s="18"/>
      <c r="O26" s="18"/>
      <c r="P26" s="18"/>
      <c r="Q26" s="18"/>
      <c r="R26" s="18"/>
      <c r="S26" s="18"/>
      <c r="T26" s="18"/>
      <c r="U26" s="18"/>
      <c r="V26" s="18"/>
      <c r="W26" s="18"/>
      <c r="X26" s="18"/>
      <c r="Y26" s="18"/>
      <c r="Z26" s="18"/>
      <c r="AA26" s="18"/>
    </row>
    <row r="27" spans="1:27" ht="16.5" customHeight="1" thickTop="1">
      <c r="B27" s="170" t="s">
        <v>86</v>
      </c>
      <c r="C27" s="198" t="s">
        <v>159</v>
      </c>
      <c r="D27" s="198"/>
      <c r="E27" s="198"/>
      <c r="F27" s="198"/>
      <c r="G27" s="198"/>
      <c r="H27" s="198" t="s">
        <v>160</v>
      </c>
      <c r="I27" s="300"/>
      <c r="J27" s="300"/>
      <c r="K27" s="300"/>
      <c r="L27" s="300"/>
      <c r="M27" s="198" t="s">
        <v>161</v>
      </c>
      <c r="N27" s="300"/>
      <c r="O27" s="300"/>
      <c r="P27" s="300"/>
      <c r="Q27" s="300"/>
      <c r="R27" s="198" t="s">
        <v>162</v>
      </c>
      <c r="S27" s="300"/>
      <c r="T27" s="300"/>
      <c r="U27" s="300"/>
      <c r="V27" s="300"/>
      <c r="W27" s="198" t="s">
        <v>508</v>
      </c>
      <c r="X27" s="300"/>
      <c r="Y27" s="300"/>
      <c r="Z27" s="300"/>
      <c r="AA27" s="300"/>
    </row>
    <row r="28" spans="1:27" ht="16.5" customHeight="1">
      <c r="B28" s="172"/>
      <c r="C28" s="39" t="s">
        <v>427</v>
      </c>
      <c r="D28" s="5" t="s">
        <v>169</v>
      </c>
      <c r="E28" s="5" t="s">
        <v>170</v>
      </c>
      <c r="F28" s="5" t="s">
        <v>171</v>
      </c>
      <c r="G28" s="5" t="s">
        <v>172</v>
      </c>
      <c r="H28" s="39" t="s">
        <v>427</v>
      </c>
      <c r="I28" s="5" t="s">
        <v>169</v>
      </c>
      <c r="J28" s="5" t="s">
        <v>170</v>
      </c>
      <c r="K28" s="5" t="s">
        <v>171</v>
      </c>
      <c r="L28" s="5" t="s">
        <v>172</v>
      </c>
      <c r="M28" s="39" t="s">
        <v>427</v>
      </c>
      <c r="N28" s="5" t="s">
        <v>169</v>
      </c>
      <c r="O28" s="5" t="s">
        <v>170</v>
      </c>
      <c r="P28" s="5" t="s">
        <v>171</v>
      </c>
      <c r="Q28" s="5" t="s">
        <v>172</v>
      </c>
      <c r="R28" s="39" t="s">
        <v>427</v>
      </c>
      <c r="S28" s="5" t="s">
        <v>169</v>
      </c>
      <c r="T28" s="5" t="s">
        <v>170</v>
      </c>
      <c r="U28" s="5" t="s">
        <v>171</v>
      </c>
      <c r="V28" s="5" t="s">
        <v>172</v>
      </c>
      <c r="W28" s="39" t="s">
        <v>427</v>
      </c>
      <c r="X28" s="5" t="s">
        <v>169</v>
      </c>
      <c r="Y28" s="5" t="s">
        <v>170</v>
      </c>
      <c r="Z28" s="5" t="s">
        <v>171</v>
      </c>
      <c r="AA28" s="5" t="s">
        <v>172</v>
      </c>
    </row>
    <row r="29" spans="1:27" ht="16.5" customHeight="1">
      <c r="B29" s="8"/>
      <c r="C29" s="22"/>
      <c r="D29" s="23"/>
      <c r="E29" s="23"/>
    </row>
    <row r="30" spans="1:27" ht="16.5" customHeight="1">
      <c r="B30" s="73" t="s">
        <v>6</v>
      </c>
      <c r="C30" s="75">
        <v>57633</v>
      </c>
      <c r="D30" s="75">
        <v>57633</v>
      </c>
      <c r="E30" s="71">
        <v>0</v>
      </c>
      <c r="F30" s="71">
        <v>0</v>
      </c>
      <c r="G30" s="71">
        <v>0</v>
      </c>
      <c r="H30" s="71">
        <v>65545</v>
      </c>
      <c r="I30" s="71">
        <v>49827</v>
      </c>
      <c r="J30" s="71">
        <v>15718</v>
      </c>
      <c r="K30" s="71">
        <v>0</v>
      </c>
      <c r="L30" s="71">
        <v>0</v>
      </c>
      <c r="M30" s="71">
        <v>8408</v>
      </c>
      <c r="N30" s="71">
        <v>4281</v>
      </c>
      <c r="O30" s="71">
        <v>2666</v>
      </c>
      <c r="P30" s="71">
        <v>0</v>
      </c>
      <c r="Q30" s="71">
        <v>1461</v>
      </c>
      <c r="R30" s="71">
        <v>67150</v>
      </c>
      <c r="S30" s="71">
        <v>61925</v>
      </c>
      <c r="T30" s="71">
        <v>4402</v>
      </c>
      <c r="U30" s="71">
        <v>0</v>
      </c>
      <c r="V30" s="71">
        <v>823</v>
      </c>
      <c r="W30" s="71">
        <v>9330</v>
      </c>
      <c r="X30" s="71">
        <v>9330</v>
      </c>
      <c r="Y30" s="71">
        <v>0</v>
      </c>
      <c r="Z30" s="71">
        <v>0</v>
      </c>
      <c r="AA30" s="71">
        <v>0</v>
      </c>
    </row>
    <row r="31" spans="1:27" ht="16.5" customHeight="1">
      <c r="B31" s="73" t="s">
        <v>7</v>
      </c>
      <c r="C31" s="75">
        <v>46411</v>
      </c>
      <c r="D31" s="75">
        <v>46411</v>
      </c>
      <c r="E31" s="75">
        <v>0</v>
      </c>
      <c r="F31" s="71">
        <v>0</v>
      </c>
      <c r="G31" s="71">
        <v>0</v>
      </c>
      <c r="H31" s="71">
        <v>58769</v>
      </c>
      <c r="I31" s="71">
        <v>47190</v>
      </c>
      <c r="J31" s="71">
        <v>11579</v>
      </c>
      <c r="K31" s="71">
        <v>0</v>
      </c>
      <c r="L31" s="71">
        <v>0</v>
      </c>
      <c r="M31" s="71">
        <v>6444</v>
      </c>
      <c r="N31" s="71">
        <v>3275</v>
      </c>
      <c r="O31" s="71">
        <v>2188</v>
      </c>
      <c r="P31" s="71">
        <v>0</v>
      </c>
      <c r="Q31" s="71">
        <v>981</v>
      </c>
      <c r="R31" s="71">
        <v>61755</v>
      </c>
      <c r="S31" s="71">
        <v>56251</v>
      </c>
      <c r="T31" s="71">
        <v>4992</v>
      </c>
      <c r="U31" s="71">
        <v>0</v>
      </c>
      <c r="V31" s="71">
        <v>512</v>
      </c>
      <c r="W31" s="71">
        <v>8471</v>
      </c>
      <c r="X31" s="71">
        <v>8471</v>
      </c>
      <c r="Y31" s="71">
        <v>0</v>
      </c>
      <c r="Z31" s="71">
        <v>0</v>
      </c>
      <c r="AA31" s="71">
        <v>0</v>
      </c>
    </row>
    <row r="32" spans="1:27" ht="16.5" customHeight="1">
      <c r="B32" s="73" t="s">
        <v>8</v>
      </c>
      <c r="C32" s="75">
        <v>33722</v>
      </c>
      <c r="D32" s="75">
        <v>33722</v>
      </c>
      <c r="E32" s="75">
        <v>0</v>
      </c>
      <c r="F32" s="71">
        <v>0</v>
      </c>
      <c r="G32" s="71">
        <v>0</v>
      </c>
      <c r="H32" s="71">
        <v>24366</v>
      </c>
      <c r="I32" s="71">
        <v>16879</v>
      </c>
      <c r="J32" s="71">
        <v>7487</v>
      </c>
      <c r="K32" s="71">
        <v>0</v>
      </c>
      <c r="L32" s="71">
        <v>0</v>
      </c>
      <c r="M32" s="71">
        <v>0</v>
      </c>
      <c r="N32" s="71">
        <v>0</v>
      </c>
      <c r="O32" s="71">
        <v>0</v>
      </c>
      <c r="P32" s="71">
        <v>0</v>
      </c>
      <c r="Q32" s="71">
        <v>0</v>
      </c>
      <c r="R32" s="71">
        <v>43266</v>
      </c>
      <c r="S32" s="71">
        <v>39415</v>
      </c>
      <c r="T32" s="71">
        <v>3650</v>
      </c>
      <c r="U32" s="71">
        <v>0</v>
      </c>
      <c r="V32" s="71">
        <v>201</v>
      </c>
      <c r="W32" s="71">
        <v>6327</v>
      </c>
      <c r="X32" s="71">
        <v>6327</v>
      </c>
      <c r="Y32" s="71">
        <v>0</v>
      </c>
      <c r="Z32" s="71">
        <v>0</v>
      </c>
      <c r="AA32" s="71">
        <v>0</v>
      </c>
    </row>
    <row r="33" spans="2:27" ht="16.5" customHeight="1">
      <c r="B33" s="73" t="s">
        <v>434</v>
      </c>
      <c r="C33" s="11">
        <v>31970</v>
      </c>
      <c r="D33" s="11">
        <v>31970</v>
      </c>
      <c r="E33" s="71">
        <v>0</v>
      </c>
      <c r="F33" s="71">
        <v>0</v>
      </c>
      <c r="G33" s="71">
        <v>0</v>
      </c>
      <c r="H33" s="34">
        <v>39391</v>
      </c>
      <c r="I33" s="34">
        <v>29171</v>
      </c>
      <c r="J33" s="34">
        <v>10220</v>
      </c>
      <c r="K33" s="71">
        <v>0</v>
      </c>
      <c r="L33" s="71">
        <v>0</v>
      </c>
      <c r="M33" s="34">
        <v>531</v>
      </c>
      <c r="N33" s="71">
        <v>0</v>
      </c>
      <c r="O33" s="71">
        <v>0</v>
      </c>
      <c r="P33" s="71">
        <v>0</v>
      </c>
      <c r="Q33" s="34">
        <v>531</v>
      </c>
      <c r="R33" s="34">
        <v>44691</v>
      </c>
      <c r="S33" s="34">
        <v>41274</v>
      </c>
      <c r="T33" s="34">
        <v>3406</v>
      </c>
      <c r="U33" s="71">
        <v>0</v>
      </c>
      <c r="V33" s="34">
        <v>11</v>
      </c>
      <c r="W33" s="34">
        <v>6689</v>
      </c>
      <c r="X33" s="34">
        <v>6689</v>
      </c>
      <c r="Y33" s="71">
        <v>0</v>
      </c>
      <c r="Z33" s="71">
        <v>0</v>
      </c>
      <c r="AA33" s="71">
        <v>0</v>
      </c>
    </row>
    <row r="34" spans="2:27" ht="16.5" customHeight="1">
      <c r="B34" s="104" t="s">
        <v>435</v>
      </c>
      <c r="C34" s="106">
        <v>38666</v>
      </c>
      <c r="D34" s="106">
        <v>38666</v>
      </c>
      <c r="E34" s="72">
        <v>0</v>
      </c>
      <c r="F34" s="72">
        <v>0</v>
      </c>
      <c r="G34" s="72">
        <v>0</v>
      </c>
      <c r="H34" s="72">
        <v>44155</v>
      </c>
      <c r="I34" s="72">
        <v>33463</v>
      </c>
      <c r="J34" s="72">
        <v>10692</v>
      </c>
      <c r="K34" s="72">
        <v>0</v>
      </c>
      <c r="L34" s="72">
        <v>0</v>
      </c>
      <c r="M34" s="72">
        <v>3751</v>
      </c>
      <c r="N34" s="72">
        <v>0</v>
      </c>
      <c r="O34" s="72">
        <v>2558</v>
      </c>
      <c r="P34" s="72">
        <v>0</v>
      </c>
      <c r="Q34" s="72">
        <v>1193</v>
      </c>
      <c r="R34" s="72">
        <v>59398</v>
      </c>
      <c r="S34" s="72">
        <v>55444</v>
      </c>
      <c r="T34" s="72">
        <v>3928</v>
      </c>
      <c r="U34" s="72">
        <v>0</v>
      </c>
      <c r="V34" s="72">
        <v>26</v>
      </c>
      <c r="W34" s="72">
        <v>9830</v>
      </c>
      <c r="X34" s="72">
        <v>9830</v>
      </c>
      <c r="Y34" s="72">
        <v>0</v>
      </c>
      <c r="Z34" s="72">
        <v>0</v>
      </c>
      <c r="AA34" s="72">
        <v>0</v>
      </c>
    </row>
    <row r="35" spans="2:27" ht="16.5" customHeight="1" thickBot="1">
      <c r="B35" s="17"/>
      <c r="C35" s="24"/>
      <c r="D35" s="18"/>
      <c r="E35" s="18"/>
      <c r="F35" s="18"/>
      <c r="G35" s="18"/>
      <c r="H35" s="18"/>
      <c r="I35" s="18"/>
      <c r="J35" s="18"/>
      <c r="K35" s="18"/>
      <c r="L35" s="18"/>
      <c r="M35" s="18"/>
      <c r="N35" s="18"/>
      <c r="O35" s="18"/>
      <c r="P35" s="18"/>
      <c r="Q35" s="18"/>
      <c r="R35" s="18"/>
      <c r="S35" s="18"/>
      <c r="T35" s="18"/>
      <c r="U35" s="18"/>
      <c r="V35" s="18"/>
      <c r="W35" s="18"/>
      <c r="X35" s="18"/>
      <c r="Y35" s="18"/>
      <c r="Z35" s="18"/>
      <c r="AA35" s="18"/>
    </row>
    <row r="36" spans="2:27" ht="16.5" customHeight="1" thickTop="1">
      <c r="B36" s="170" t="s">
        <v>86</v>
      </c>
      <c r="C36" s="198" t="s">
        <v>509</v>
      </c>
      <c r="D36" s="198"/>
      <c r="E36" s="198"/>
      <c r="F36" s="198"/>
      <c r="G36" s="198"/>
      <c r="H36" s="198" t="s">
        <v>510</v>
      </c>
      <c r="I36" s="300"/>
      <c r="J36" s="300"/>
      <c r="K36" s="300"/>
      <c r="L36" s="300"/>
      <c r="M36" s="198" t="s">
        <v>163</v>
      </c>
      <c r="N36" s="300"/>
      <c r="O36" s="300"/>
      <c r="P36" s="300"/>
      <c r="Q36" s="300"/>
      <c r="R36" s="198" t="s">
        <v>428</v>
      </c>
      <c r="S36" s="300"/>
      <c r="T36" s="300"/>
      <c r="U36" s="300"/>
      <c r="V36" s="300"/>
      <c r="W36" s="198" t="s">
        <v>429</v>
      </c>
      <c r="X36" s="300"/>
      <c r="Y36" s="300"/>
      <c r="Z36" s="300"/>
      <c r="AA36" s="300"/>
    </row>
    <row r="37" spans="2:27" ht="16.5" customHeight="1">
      <c r="B37" s="172"/>
      <c r="C37" s="39" t="s">
        <v>427</v>
      </c>
      <c r="D37" s="5" t="s">
        <v>169</v>
      </c>
      <c r="E37" s="5" t="s">
        <v>170</v>
      </c>
      <c r="F37" s="5" t="s">
        <v>171</v>
      </c>
      <c r="G37" s="5" t="s">
        <v>172</v>
      </c>
      <c r="H37" s="39" t="s">
        <v>427</v>
      </c>
      <c r="I37" s="5" t="s">
        <v>169</v>
      </c>
      <c r="J37" s="5" t="s">
        <v>170</v>
      </c>
      <c r="K37" s="5" t="s">
        <v>171</v>
      </c>
      <c r="L37" s="5" t="s">
        <v>172</v>
      </c>
      <c r="M37" s="39" t="s">
        <v>427</v>
      </c>
      <c r="N37" s="5" t="s">
        <v>169</v>
      </c>
      <c r="O37" s="5" t="s">
        <v>170</v>
      </c>
      <c r="P37" s="5" t="s">
        <v>171</v>
      </c>
      <c r="Q37" s="5" t="s">
        <v>172</v>
      </c>
      <c r="R37" s="39" t="s">
        <v>427</v>
      </c>
      <c r="S37" s="5" t="s">
        <v>169</v>
      </c>
      <c r="T37" s="5" t="s">
        <v>170</v>
      </c>
      <c r="U37" s="5" t="s">
        <v>171</v>
      </c>
      <c r="V37" s="5" t="s">
        <v>172</v>
      </c>
      <c r="W37" s="39" t="s">
        <v>427</v>
      </c>
      <c r="X37" s="5" t="s">
        <v>169</v>
      </c>
      <c r="Y37" s="5" t="s">
        <v>170</v>
      </c>
      <c r="Z37" s="5" t="s">
        <v>171</v>
      </c>
      <c r="AA37" s="5" t="s">
        <v>172</v>
      </c>
    </row>
    <row r="38" spans="2:27" ht="16.5" customHeight="1">
      <c r="B38" s="8"/>
      <c r="C38" s="22"/>
      <c r="D38" s="23"/>
      <c r="E38" s="23"/>
    </row>
    <row r="39" spans="2:27" ht="16.5" customHeight="1">
      <c r="B39" s="73" t="s">
        <v>6</v>
      </c>
      <c r="C39" s="75">
        <v>17727</v>
      </c>
      <c r="D39" s="75">
        <v>17727</v>
      </c>
      <c r="E39" s="75">
        <v>0</v>
      </c>
      <c r="F39" s="71">
        <v>0</v>
      </c>
      <c r="G39" s="71">
        <v>0</v>
      </c>
      <c r="H39" s="71">
        <v>1561</v>
      </c>
      <c r="I39" s="71">
        <v>1561</v>
      </c>
      <c r="J39" s="71">
        <v>0</v>
      </c>
      <c r="K39" s="71">
        <v>0</v>
      </c>
      <c r="L39" s="71">
        <v>0</v>
      </c>
      <c r="M39" s="71">
        <v>37654</v>
      </c>
      <c r="N39" s="71">
        <v>32979</v>
      </c>
      <c r="O39" s="71">
        <v>4675</v>
      </c>
      <c r="P39" s="71">
        <v>0</v>
      </c>
      <c r="Q39" s="71">
        <v>0</v>
      </c>
      <c r="R39" s="71">
        <v>40371</v>
      </c>
      <c r="S39" s="71">
        <v>40371</v>
      </c>
      <c r="T39" s="71">
        <v>0</v>
      </c>
      <c r="U39" s="71">
        <v>0</v>
      </c>
      <c r="V39" s="71">
        <v>0</v>
      </c>
      <c r="W39" s="71">
        <v>63804</v>
      </c>
      <c r="X39" s="71">
        <v>63804</v>
      </c>
      <c r="Y39" s="71">
        <v>0</v>
      </c>
      <c r="Z39" s="71">
        <v>0</v>
      </c>
      <c r="AA39" s="71">
        <v>0</v>
      </c>
    </row>
    <row r="40" spans="2:27" ht="16.5" customHeight="1">
      <c r="B40" s="73" t="s">
        <v>7</v>
      </c>
      <c r="C40" s="75">
        <v>18583</v>
      </c>
      <c r="D40" s="75">
        <v>18583</v>
      </c>
      <c r="E40" s="75">
        <v>0</v>
      </c>
      <c r="F40" s="71">
        <v>0</v>
      </c>
      <c r="G40" s="71">
        <v>0</v>
      </c>
      <c r="H40" s="71">
        <v>1450</v>
      </c>
      <c r="I40" s="71">
        <v>1450</v>
      </c>
      <c r="J40" s="71">
        <v>0</v>
      </c>
      <c r="K40" s="71">
        <v>0</v>
      </c>
      <c r="L40" s="71">
        <v>0</v>
      </c>
      <c r="M40" s="71">
        <v>31882</v>
      </c>
      <c r="N40" s="71">
        <v>28712</v>
      </c>
      <c r="O40" s="71">
        <v>3170</v>
      </c>
      <c r="P40" s="71">
        <v>0</v>
      </c>
      <c r="Q40" s="71">
        <v>0</v>
      </c>
      <c r="R40" s="71">
        <v>45458</v>
      </c>
      <c r="S40" s="71">
        <v>45458</v>
      </c>
      <c r="T40" s="71">
        <v>0</v>
      </c>
      <c r="U40" s="71">
        <v>0</v>
      </c>
      <c r="V40" s="71">
        <v>0</v>
      </c>
      <c r="W40" s="71">
        <v>60760</v>
      </c>
      <c r="X40" s="71">
        <v>60760</v>
      </c>
      <c r="Y40" s="71">
        <v>0</v>
      </c>
      <c r="Z40" s="71">
        <v>0</v>
      </c>
      <c r="AA40" s="71">
        <v>0</v>
      </c>
    </row>
    <row r="41" spans="2:27" ht="16.5" customHeight="1">
      <c r="B41" s="73" t="s">
        <v>8</v>
      </c>
      <c r="C41" s="75">
        <v>12000</v>
      </c>
      <c r="D41" s="75">
        <v>12000</v>
      </c>
      <c r="E41" s="75">
        <v>0</v>
      </c>
      <c r="F41" s="71">
        <v>0</v>
      </c>
      <c r="G41" s="71">
        <v>0</v>
      </c>
      <c r="H41" s="71">
        <v>1551</v>
      </c>
      <c r="I41" s="71">
        <v>1551</v>
      </c>
      <c r="J41" s="71">
        <v>0</v>
      </c>
      <c r="K41" s="71">
        <v>0</v>
      </c>
      <c r="L41" s="71">
        <v>0</v>
      </c>
      <c r="M41" s="71">
        <v>23444</v>
      </c>
      <c r="N41" s="71">
        <v>20336</v>
      </c>
      <c r="O41" s="71">
        <v>3108</v>
      </c>
      <c r="P41" s="71">
        <v>0</v>
      </c>
      <c r="Q41" s="71">
        <v>0</v>
      </c>
      <c r="R41" s="71">
        <v>17393</v>
      </c>
      <c r="S41" s="71">
        <v>17393</v>
      </c>
      <c r="T41" s="71">
        <v>0</v>
      </c>
      <c r="U41" s="71">
        <v>0</v>
      </c>
      <c r="V41" s="71">
        <v>0</v>
      </c>
      <c r="W41" s="71">
        <v>33452</v>
      </c>
      <c r="X41" s="71">
        <v>33452</v>
      </c>
      <c r="Y41" s="71">
        <v>0</v>
      </c>
      <c r="Z41" s="71">
        <v>0</v>
      </c>
      <c r="AA41" s="71">
        <v>0</v>
      </c>
    </row>
    <row r="42" spans="2:27" ht="16.5" customHeight="1">
      <c r="B42" s="73" t="s">
        <v>434</v>
      </c>
      <c r="C42" s="11">
        <v>14431</v>
      </c>
      <c r="D42" s="11">
        <v>14431</v>
      </c>
      <c r="E42" s="75">
        <v>0</v>
      </c>
      <c r="F42" s="75">
        <v>0</v>
      </c>
      <c r="G42" s="75">
        <v>0</v>
      </c>
      <c r="H42" s="34">
        <v>1062</v>
      </c>
      <c r="I42" s="34">
        <v>1062</v>
      </c>
      <c r="J42" s="75">
        <v>0</v>
      </c>
      <c r="K42" s="75">
        <v>0</v>
      </c>
      <c r="L42" s="75">
        <v>0</v>
      </c>
      <c r="M42" s="34">
        <v>24230</v>
      </c>
      <c r="N42" s="34">
        <v>19775</v>
      </c>
      <c r="O42" s="34">
        <v>4455</v>
      </c>
      <c r="P42" s="75">
        <v>0</v>
      </c>
      <c r="Q42" s="75">
        <v>0</v>
      </c>
      <c r="R42" s="34">
        <v>24190</v>
      </c>
      <c r="S42" s="34">
        <v>24190</v>
      </c>
      <c r="T42" s="75">
        <v>0</v>
      </c>
      <c r="U42" s="75">
        <v>0</v>
      </c>
      <c r="V42" s="75">
        <v>0</v>
      </c>
      <c r="W42" s="34">
        <v>34756</v>
      </c>
      <c r="X42" s="34">
        <v>34756</v>
      </c>
      <c r="Y42" s="75">
        <v>0</v>
      </c>
      <c r="Z42" s="75">
        <v>0</v>
      </c>
      <c r="AA42" s="75">
        <v>0</v>
      </c>
    </row>
    <row r="43" spans="2:27" ht="16.5" customHeight="1">
      <c r="B43" s="104" t="s">
        <v>435</v>
      </c>
      <c r="C43" s="106">
        <v>15753</v>
      </c>
      <c r="D43" s="106">
        <v>15753</v>
      </c>
      <c r="E43" s="106">
        <v>0</v>
      </c>
      <c r="F43" s="106">
        <v>0</v>
      </c>
      <c r="G43" s="106">
        <v>0</v>
      </c>
      <c r="H43" s="72">
        <v>1203</v>
      </c>
      <c r="I43" s="72">
        <v>1203</v>
      </c>
      <c r="J43" s="106">
        <v>0</v>
      </c>
      <c r="K43" s="106">
        <v>0</v>
      </c>
      <c r="L43" s="106">
        <v>0</v>
      </c>
      <c r="M43" s="72">
        <v>29431</v>
      </c>
      <c r="N43" s="72">
        <v>24187</v>
      </c>
      <c r="O43" s="72">
        <v>5244</v>
      </c>
      <c r="P43" s="106">
        <v>0</v>
      </c>
      <c r="Q43" s="106">
        <v>0</v>
      </c>
      <c r="R43" s="72">
        <v>30144</v>
      </c>
      <c r="S43" s="72">
        <v>30144</v>
      </c>
      <c r="T43" s="106">
        <v>0</v>
      </c>
      <c r="U43" s="106">
        <v>0</v>
      </c>
      <c r="V43" s="106">
        <v>0</v>
      </c>
      <c r="W43" s="72">
        <v>48886</v>
      </c>
      <c r="X43" s="72">
        <v>48886</v>
      </c>
      <c r="Y43" s="106">
        <v>0</v>
      </c>
      <c r="Z43" s="106">
        <v>0</v>
      </c>
      <c r="AA43" s="106">
        <v>0</v>
      </c>
    </row>
    <row r="44" spans="2:27" ht="16.5" customHeight="1" thickBot="1">
      <c r="B44" s="17"/>
      <c r="C44" s="24"/>
      <c r="D44" s="18"/>
      <c r="E44" s="18"/>
      <c r="F44" s="18"/>
      <c r="G44" s="18"/>
      <c r="H44" s="18"/>
      <c r="I44" s="18"/>
      <c r="J44" s="18"/>
      <c r="K44" s="18"/>
      <c r="L44" s="18"/>
      <c r="M44" s="18"/>
      <c r="N44" s="18"/>
      <c r="O44" s="18"/>
      <c r="P44" s="18"/>
      <c r="Q44" s="18"/>
      <c r="R44" s="18"/>
      <c r="S44" s="18"/>
      <c r="T44" s="18"/>
      <c r="U44" s="18"/>
      <c r="V44" s="18"/>
      <c r="W44" s="18"/>
      <c r="X44" s="18"/>
      <c r="Y44" s="18"/>
      <c r="Z44" s="18"/>
      <c r="AA44" s="18"/>
    </row>
    <row r="45" spans="2:27" ht="16.5" customHeight="1" thickTop="1">
      <c r="B45" s="170" t="s">
        <v>86</v>
      </c>
      <c r="C45" s="198" t="s">
        <v>430</v>
      </c>
      <c r="D45" s="198"/>
      <c r="E45" s="198"/>
      <c r="F45" s="198"/>
      <c r="G45" s="198"/>
      <c r="H45" s="198" t="s">
        <v>164</v>
      </c>
      <c r="I45" s="300"/>
      <c r="J45" s="300"/>
      <c r="K45" s="300"/>
      <c r="L45" s="300"/>
      <c r="M45" s="198" t="s">
        <v>165</v>
      </c>
      <c r="N45" s="300"/>
      <c r="O45" s="300"/>
      <c r="P45" s="300"/>
      <c r="Q45" s="300"/>
      <c r="R45" s="198" t="s">
        <v>166</v>
      </c>
      <c r="S45" s="300"/>
      <c r="T45" s="300"/>
      <c r="U45" s="300"/>
      <c r="V45" s="300"/>
      <c r="W45" s="198" t="s">
        <v>431</v>
      </c>
      <c r="X45" s="300"/>
      <c r="Y45" s="300"/>
      <c r="Z45" s="300"/>
      <c r="AA45" s="300"/>
    </row>
    <row r="46" spans="2:27" ht="16.5" customHeight="1">
      <c r="B46" s="172"/>
      <c r="C46" s="39" t="s">
        <v>427</v>
      </c>
      <c r="D46" s="5" t="s">
        <v>169</v>
      </c>
      <c r="E46" s="5" t="s">
        <v>170</v>
      </c>
      <c r="F46" s="5" t="s">
        <v>171</v>
      </c>
      <c r="G46" s="5" t="s">
        <v>172</v>
      </c>
      <c r="H46" s="39" t="s">
        <v>427</v>
      </c>
      <c r="I46" s="5" t="s">
        <v>169</v>
      </c>
      <c r="J46" s="5" t="s">
        <v>170</v>
      </c>
      <c r="K46" s="5" t="s">
        <v>171</v>
      </c>
      <c r="L46" s="5" t="s">
        <v>172</v>
      </c>
      <c r="M46" s="39" t="s">
        <v>427</v>
      </c>
      <c r="N46" s="5" t="s">
        <v>169</v>
      </c>
      <c r="O46" s="5" t="s">
        <v>170</v>
      </c>
      <c r="P46" s="5" t="s">
        <v>171</v>
      </c>
      <c r="Q46" s="5" t="s">
        <v>172</v>
      </c>
      <c r="R46" s="39" t="s">
        <v>427</v>
      </c>
      <c r="S46" s="5" t="s">
        <v>169</v>
      </c>
      <c r="T46" s="5" t="s">
        <v>170</v>
      </c>
      <c r="U46" s="5" t="s">
        <v>171</v>
      </c>
      <c r="V46" s="5" t="s">
        <v>172</v>
      </c>
      <c r="W46" s="103" t="s">
        <v>427</v>
      </c>
      <c r="X46" s="105" t="s">
        <v>169</v>
      </c>
      <c r="Y46" s="105" t="s">
        <v>170</v>
      </c>
      <c r="Z46" s="105" t="s">
        <v>171</v>
      </c>
      <c r="AA46" s="105" t="s">
        <v>172</v>
      </c>
    </row>
    <row r="47" spans="2:27" ht="16.5" customHeight="1">
      <c r="B47" s="8"/>
      <c r="C47" s="22"/>
      <c r="D47" s="23"/>
      <c r="E47" s="23"/>
    </row>
    <row r="48" spans="2:27" ht="16.5" customHeight="1">
      <c r="B48" s="73" t="s">
        <v>6</v>
      </c>
      <c r="C48" s="75">
        <v>3634</v>
      </c>
      <c r="D48" s="75">
        <v>0</v>
      </c>
      <c r="E48" s="75">
        <v>0</v>
      </c>
      <c r="F48" s="71">
        <v>0</v>
      </c>
      <c r="G48" s="71">
        <v>3634</v>
      </c>
      <c r="H48" s="71">
        <v>2545</v>
      </c>
      <c r="I48" s="71">
        <v>0</v>
      </c>
      <c r="J48" s="71">
        <v>0</v>
      </c>
      <c r="K48" s="71">
        <v>0</v>
      </c>
      <c r="L48" s="71">
        <v>2545</v>
      </c>
      <c r="M48" s="71">
        <v>13241</v>
      </c>
      <c r="N48" s="71">
        <v>0</v>
      </c>
      <c r="O48" s="71">
        <v>0</v>
      </c>
      <c r="P48" s="71">
        <v>0</v>
      </c>
      <c r="Q48" s="71">
        <v>13241</v>
      </c>
      <c r="R48" s="71">
        <v>1279</v>
      </c>
      <c r="S48" s="71">
        <v>0</v>
      </c>
      <c r="T48" s="71">
        <v>1279</v>
      </c>
      <c r="U48" s="71">
        <v>0</v>
      </c>
      <c r="V48" s="71">
        <v>0</v>
      </c>
      <c r="W48" s="71">
        <v>4918</v>
      </c>
      <c r="X48" s="71">
        <v>0</v>
      </c>
      <c r="Y48" s="71">
        <v>4918</v>
      </c>
      <c r="Z48" s="71">
        <v>0</v>
      </c>
      <c r="AA48" s="71">
        <v>0</v>
      </c>
    </row>
    <row r="49" spans="2:27" ht="16.5" customHeight="1">
      <c r="B49" s="73" t="s">
        <v>7</v>
      </c>
      <c r="C49" s="75">
        <v>2944</v>
      </c>
      <c r="D49" s="75">
        <v>0</v>
      </c>
      <c r="E49" s="75">
        <v>0</v>
      </c>
      <c r="F49" s="71">
        <v>0</v>
      </c>
      <c r="G49" s="71">
        <v>2944</v>
      </c>
      <c r="H49" s="71">
        <v>2345</v>
      </c>
      <c r="I49" s="71">
        <v>0</v>
      </c>
      <c r="J49" s="71">
        <v>0</v>
      </c>
      <c r="K49" s="71">
        <v>0</v>
      </c>
      <c r="L49" s="71">
        <v>2345</v>
      </c>
      <c r="M49" s="71">
        <v>13146</v>
      </c>
      <c r="N49" s="71">
        <v>0</v>
      </c>
      <c r="O49" s="71">
        <v>0</v>
      </c>
      <c r="P49" s="71">
        <v>0</v>
      </c>
      <c r="Q49" s="71">
        <v>13146</v>
      </c>
      <c r="R49" s="71">
        <v>1354</v>
      </c>
      <c r="S49" s="71">
        <v>0</v>
      </c>
      <c r="T49" s="71">
        <v>1354</v>
      </c>
      <c r="U49" s="71">
        <v>0</v>
      </c>
      <c r="V49" s="71">
        <v>0</v>
      </c>
      <c r="W49" s="71">
        <v>5696</v>
      </c>
      <c r="X49" s="71">
        <v>0</v>
      </c>
      <c r="Y49" s="71">
        <v>5696</v>
      </c>
      <c r="Z49" s="71">
        <v>0</v>
      </c>
      <c r="AA49" s="71">
        <v>0</v>
      </c>
    </row>
    <row r="50" spans="2:27" ht="16.5" customHeight="1">
      <c r="B50" s="73" t="s">
        <v>8</v>
      </c>
      <c r="C50" s="75">
        <v>2840</v>
      </c>
      <c r="D50" s="75">
        <v>0</v>
      </c>
      <c r="E50" s="75">
        <v>0</v>
      </c>
      <c r="F50" s="71">
        <v>0</v>
      </c>
      <c r="G50" s="71">
        <v>2840</v>
      </c>
      <c r="H50" s="71">
        <v>920</v>
      </c>
      <c r="I50" s="71">
        <v>0</v>
      </c>
      <c r="J50" s="71">
        <v>0</v>
      </c>
      <c r="K50" s="71">
        <v>0</v>
      </c>
      <c r="L50" s="71">
        <v>920</v>
      </c>
      <c r="M50" s="71">
        <v>1933</v>
      </c>
      <c r="N50" s="71">
        <v>0</v>
      </c>
      <c r="O50" s="71">
        <v>0</v>
      </c>
      <c r="P50" s="71">
        <v>0</v>
      </c>
      <c r="Q50" s="71">
        <v>1933</v>
      </c>
      <c r="R50" s="71">
        <v>1285</v>
      </c>
      <c r="S50" s="71">
        <v>0</v>
      </c>
      <c r="T50" s="71">
        <v>1285</v>
      </c>
      <c r="U50" s="71">
        <v>0</v>
      </c>
      <c r="V50" s="71">
        <v>0</v>
      </c>
      <c r="W50" s="71">
        <v>2569</v>
      </c>
      <c r="X50" s="71">
        <v>0</v>
      </c>
      <c r="Y50" s="71">
        <v>2569</v>
      </c>
      <c r="Z50" s="71">
        <v>0</v>
      </c>
      <c r="AA50" s="71">
        <v>0</v>
      </c>
    </row>
    <row r="51" spans="2:27" ht="16.5" customHeight="1">
      <c r="B51" s="73" t="s">
        <v>434</v>
      </c>
      <c r="C51" s="11">
        <v>2062</v>
      </c>
      <c r="D51" s="75">
        <v>0</v>
      </c>
      <c r="E51" s="75">
        <v>0</v>
      </c>
      <c r="F51" s="75">
        <v>0</v>
      </c>
      <c r="G51" s="34">
        <v>2062</v>
      </c>
      <c r="H51" s="34">
        <v>616</v>
      </c>
      <c r="I51" s="75">
        <v>0</v>
      </c>
      <c r="J51" s="75">
        <v>0</v>
      </c>
      <c r="K51" s="75">
        <v>0</v>
      </c>
      <c r="L51" s="34">
        <v>616</v>
      </c>
      <c r="M51" s="34">
        <v>1473</v>
      </c>
      <c r="N51" s="75">
        <v>0</v>
      </c>
      <c r="O51" s="75">
        <v>0</v>
      </c>
      <c r="P51" s="75">
        <v>0</v>
      </c>
      <c r="Q51" s="34">
        <v>1473</v>
      </c>
      <c r="R51" s="34">
        <v>1166</v>
      </c>
      <c r="S51" s="75">
        <v>0</v>
      </c>
      <c r="T51" s="34">
        <v>1166</v>
      </c>
      <c r="U51" s="75">
        <v>0</v>
      </c>
      <c r="V51" s="75">
        <v>0</v>
      </c>
      <c r="W51" s="34">
        <v>1924</v>
      </c>
      <c r="X51" s="75">
        <v>0</v>
      </c>
      <c r="Y51" s="34">
        <v>1924</v>
      </c>
      <c r="Z51" s="75">
        <v>0</v>
      </c>
      <c r="AA51" s="75">
        <v>0</v>
      </c>
    </row>
    <row r="52" spans="2:27" ht="16.5" customHeight="1">
      <c r="B52" s="74" t="s">
        <v>435</v>
      </c>
      <c r="C52" s="15">
        <v>2705</v>
      </c>
      <c r="D52" s="76">
        <v>0</v>
      </c>
      <c r="E52" s="76">
        <v>0</v>
      </c>
      <c r="F52" s="76">
        <v>0</v>
      </c>
      <c r="G52" s="35">
        <v>2705</v>
      </c>
      <c r="H52" s="35">
        <v>486</v>
      </c>
      <c r="I52" s="76">
        <v>0</v>
      </c>
      <c r="J52" s="76">
        <v>0</v>
      </c>
      <c r="K52" s="76">
        <v>0</v>
      </c>
      <c r="L52" s="35">
        <v>486</v>
      </c>
      <c r="M52" s="35">
        <v>2130</v>
      </c>
      <c r="N52" s="76">
        <v>0</v>
      </c>
      <c r="O52" s="76">
        <v>0</v>
      </c>
      <c r="P52" s="76">
        <v>0</v>
      </c>
      <c r="Q52" s="72">
        <v>2130</v>
      </c>
      <c r="R52" s="72">
        <v>1363</v>
      </c>
      <c r="S52" s="76">
        <v>0</v>
      </c>
      <c r="T52" s="72">
        <v>1363</v>
      </c>
      <c r="U52" s="76">
        <v>0</v>
      </c>
      <c r="V52" s="76">
        <v>0</v>
      </c>
      <c r="W52" s="72">
        <v>3407</v>
      </c>
      <c r="X52" s="76">
        <v>0</v>
      </c>
      <c r="Y52" s="72">
        <v>3407</v>
      </c>
      <c r="Z52" s="76">
        <v>0</v>
      </c>
      <c r="AA52" s="76">
        <v>0</v>
      </c>
    </row>
    <row r="53" spans="2:27" ht="16.5" customHeight="1" thickBot="1">
      <c r="B53" s="17"/>
      <c r="C53" s="24"/>
      <c r="D53" s="18"/>
      <c r="E53" s="18"/>
      <c r="F53" s="18"/>
      <c r="G53" s="18"/>
      <c r="H53" s="18"/>
      <c r="I53" s="18"/>
      <c r="J53" s="18"/>
      <c r="K53" s="18"/>
      <c r="L53" s="18"/>
      <c r="M53" s="18"/>
      <c r="N53" s="18"/>
      <c r="O53" s="18"/>
      <c r="P53" s="18"/>
      <c r="Q53" s="18"/>
      <c r="R53" s="18"/>
      <c r="S53" s="18"/>
      <c r="T53" s="18"/>
      <c r="U53" s="18"/>
      <c r="V53" s="18"/>
      <c r="W53" s="18"/>
      <c r="X53" s="18"/>
      <c r="Y53" s="18"/>
      <c r="Z53" s="18"/>
      <c r="AA53" s="18"/>
    </row>
    <row r="54" spans="2:27" ht="16.5" customHeight="1" thickTop="1">
      <c r="B54" s="170" t="s">
        <v>86</v>
      </c>
      <c r="C54" s="198" t="s">
        <v>167</v>
      </c>
      <c r="D54" s="198"/>
      <c r="E54" s="198"/>
      <c r="F54" s="198"/>
      <c r="G54" s="198"/>
      <c r="H54" s="198" t="s">
        <v>511</v>
      </c>
      <c r="I54" s="300"/>
      <c r="J54" s="300"/>
      <c r="K54" s="300"/>
      <c r="L54" s="300"/>
      <c r="M54" s="198" t="s">
        <v>168</v>
      </c>
      <c r="N54" s="300"/>
      <c r="O54" s="300"/>
      <c r="P54" s="300"/>
      <c r="Q54" s="301"/>
    </row>
    <row r="55" spans="2:27" ht="16.5" customHeight="1">
      <c r="B55" s="172"/>
      <c r="C55" s="39" t="s">
        <v>427</v>
      </c>
      <c r="D55" s="5" t="s">
        <v>169</v>
      </c>
      <c r="E55" s="5" t="s">
        <v>170</v>
      </c>
      <c r="F55" s="5" t="s">
        <v>171</v>
      </c>
      <c r="G55" s="5" t="s">
        <v>172</v>
      </c>
      <c r="H55" s="39" t="s">
        <v>427</v>
      </c>
      <c r="I55" s="5" t="s">
        <v>169</v>
      </c>
      <c r="J55" s="5" t="s">
        <v>170</v>
      </c>
      <c r="K55" s="5" t="s">
        <v>171</v>
      </c>
      <c r="L55" s="5" t="s">
        <v>172</v>
      </c>
      <c r="M55" s="39" t="s">
        <v>427</v>
      </c>
      <c r="N55" s="5" t="s">
        <v>169</v>
      </c>
      <c r="O55" s="5" t="s">
        <v>170</v>
      </c>
      <c r="P55" s="5" t="s">
        <v>171</v>
      </c>
      <c r="Q55" s="20" t="s">
        <v>172</v>
      </c>
    </row>
    <row r="56" spans="2:27" ht="16.5" customHeight="1">
      <c r="B56" s="8"/>
      <c r="C56" s="22"/>
      <c r="D56" s="23"/>
      <c r="E56" s="23"/>
    </row>
    <row r="57" spans="2:27" ht="16.5" customHeight="1">
      <c r="B57" s="73" t="s">
        <v>6</v>
      </c>
      <c r="C57" s="75">
        <v>6313</v>
      </c>
      <c r="D57" s="75">
        <v>0</v>
      </c>
      <c r="E57" s="75">
        <v>6313</v>
      </c>
      <c r="F57" s="71">
        <v>0</v>
      </c>
      <c r="G57" s="71">
        <v>0</v>
      </c>
      <c r="H57" s="71">
        <v>39216</v>
      </c>
      <c r="I57" s="71">
        <v>0</v>
      </c>
      <c r="J57" s="71">
        <v>14439</v>
      </c>
      <c r="K57" s="71">
        <v>24777</v>
      </c>
      <c r="L57" s="71">
        <v>0</v>
      </c>
      <c r="M57" s="71">
        <v>5408</v>
      </c>
      <c r="N57" s="71">
        <v>5408</v>
      </c>
      <c r="O57" s="71">
        <v>0</v>
      </c>
      <c r="P57" s="71">
        <v>0</v>
      </c>
      <c r="Q57" s="71">
        <v>0</v>
      </c>
    </row>
    <row r="58" spans="2:27" ht="16.5" customHeight="1">
      <c r="B58" s="73" t="s">
        <v>7</v>
      </c>
      <c r="C58" s="75">
        <v>5823</v>
      </c>
      <c r="D58" s="75">
        <v>0</v>
      </c>
      <c r="E58" s="75">
        <v>5823</v>
      </c>
      <c r="F58" s="71">
        <v>0</v>
      </c>
      <c r="G58" s="71">
        <v>0</v>
      </c>
      <c r="H58" s="71">
        <v>35276</v>
      </c>
      <c r="I58" s="71">
        <v>0</v>
      </c>
      <c r="J58" s="71">
        <v>13203</v>
      </c>
      <c r="K58" s="71">
        <v>22073</v>
      </c>
      <c r="L58" s="71">
        <v>0</v>
      </c>
      <c r="M58" s="71">
        <v>3664</v>
      </c>
      <c r="N58" s="71">
        <v>3664</v>
      </c>
      <c r="O58" s="71">
        <v>0</v>
      </c>
      <c r="P58" s="71">
        <v>0</v>
      </c>
      <c r="Q58" s="71">
        <v>0</v>
      </c>
    </row>
    <row r="59" spans="2:27" ht="16.5" customHeight="1">
      <c r="B59" s="73" t="s">
        <v>8</v>
      </c>
      <c r="C59" s="75">
        <v>3304</v>
      </c>
      <c r="D59" s="75">
        <v>0</v>
      </c>
      <c r="E59" s="75">
        <v>3304</v>
      </c>
      <c r="F59" s="71">
        <v>0</v>
      </c>
      <c r="G59" s="71">
        <v>0</v>
      </c>
      <c r="H59" s="71">
        <v>22601</v>
      </c>
      <c r="I59" s="71">
        <v>0</v>
      </c>
      <c r="J59" s="71">
        <v>8249</v>
      </c>
      <c r="K59" s="71">
        <v>14352</v>
      </c>
      <c r="L59" s="71">
        <v>0</v>
      </c>
      <c r="M59" s="71">
        <v>5230</v>
      </c>
      <c r="N59" s="71">
        <v>5230</v>
      </c>
      <c r="O59" s="71">
        <v>0</v>
      </c>
      <c r="P59" s="71">
        <v>0</v>
      </c>
      <c r="Q59" s="71">
        <v>0</v>
      </c>
    </row>
    <row r="60" spans="2:27" ht="16.5" customHeight="1">
      <c r="B60" s="73" t="s">
        <v>434</v>
      </c>
      <c r="C60" s="77">
        <v>3198</v>
      </c>
      <c r="D60" s="77">
        <v>0</v>
      </c>
      <c r="E60" s="77">
        <v>3198</v>
      </c>
      <c r="F60" s="69">
        <v>0</v>
      </c>
      <c r="G60" s="69">
        <v>0</v>
      </c>
      <c r="H60" s="69">
        <v>23110</v>
      </c>
      <c r="I60" s="69">
        <v>0</v>
      </c>
      <c r="J60" s="69">
        <v>8492</v>
      </c>
      <c r="K60" s="69">
        <v>14618</v>
      </c>
      <c r="L60" s="69">
        <v>0</v>
      </c>
      <c r="M60" s="69">
        <v>3892</v>
      </c>
      <c r="N60" s="69">
        <v>3892</v>
      </c>
      <c r="O60" s="69">
        <v>0</v>
      </c>
      <c r="P60" s="69">
        <v>0</v>
      </c>
      <c r="Q60" s="69">
        <v>0</v>
      </c>
    </row>
    <row r="61" spans="2:27" ht="16.5" customHeight="1">
      <c r="B61" s="74" t="s">
        <v>435</v>
      </c>
      <c r="C61" s="78">
        <v>4102</v>
      </c>
      <c r="D61" s="78">
        <v>0</v>
      </c>
      <c r="E61" s="78">
        <v>4102</v>
      </c>
      <c r="F61" s="70">
        <v>0</v>
      </c>
      <c r="G61" s="70">
        <v>0</v>
      </c>
      <c r="H61" s="70">
        <v>33570</v>
      </c>
      <c r="I61" s="70">
        <v>0</v>
      </c>
      <c r="J61" s="70">
        <v>11047</v>
      </c>
      <c r="K61" s="70">
        <v>22523</v>
      </c>
      <c r="L61" s="70">
        <v>0</v>
      </c>
      <c r="M61" s="70">
        <v>4664</v>
      </c>
      <c r="N61" s="70">
        <v>4664</v>
      </c>
      <c r="O61" s="70">
        <v>0</v>
      </c>
      <c r="P61" s="70">
        <v>0</v>
      </c>
      <c r="Q61" s="70">
        <v>0</v>
      </c>
    </row>
    <row r="62" spans="2:27" ht="16.5" customHeight="1" thickBot="1">
      <c r="B62" s="17"/>
      <c r="C62" s="24"/>
      <c r="D62" s="18"/>
      <c r="E62" s="18"/>
      <c r="F62" s="18"/>
      <c r="G62" s="18"/>
      <c r="H62" s="18"/>
      <c r="I62" s="18"/>
      <c r="J62" s="18"/>
      <c r="K62" s="18"/>
      <c r="L62" s="18"/>
      <c r="M62" s="18"/>
      <c r="N62" s="18"/>
      <c r="O62" s="18"/>
      <c r="P62" s="18"/>
      <c r="Q62" s="18"/>
    </row>
    <row r="63" spans="2:27" ht="16.5" customHeight="1" thickTop="1">
      <c r="B63" s="19" t="s">
        <v>139</v>
      </c>
    </row>
    <row r="73" spans="1:28" ht="16.5" customHeight="1">
      <c r="B73" s="19"/>
    </row>
    <row r="74" spans="1:28" ht="16.5" customHeight="1">
      <c r="A74" s="1"/>
      <c r="B74" s="1"/>
      <c r="AB74" s="3"/>
    </row>
    <row r="107" spans="1:28" ht="16.5" customHeight="1">
      <c r="A107" s="1"/>
      <c r="B107" s="1"/>
      <c r="AB107" s="3"/>
    </row>
    <row r="123" spans="1:28" ht="16.5" customHeight="1">
      <c r="A123" s="1"/>
      <c r="B123" s="1"/>
      <c r="AB123" s="3"/>
    </row>
    <row r="172" spans="1:28" ht="16.5" customHeight="1">
      <c r="A172" s="1"/>
      <c r="B172" s="1"/>
      <c r="AB172" s="3"/>
    </row>
    <row r="221" spans="1:28" ht="16.5" customHeight="1">
      <c r="A221" s="1"/>
      <c r="B221" s="1"/>
      <c r="AB221" s="3"/>
    </row>
    <row r="270" spans="1:28" ht="16.5" customHeight="1">
      <c r="A270" s="1"/>
      <c r="B270" s="1"/>
      <c r="AB270" s="3"/>
    </row>
    <row r="319" spans="1:28" ht="16.5" customHeight="1">
      <c r="A319" s="1"/>
      <c r="B319" s="1"/>
      <c r="AB319" s="3"/>
    </row>
    <row r="368" spans="1:28" ht="16.5" customHeight="1">
      <c r="A368" s="1"/>
      <c r="B368" s="1"/>
      <c r="AB368" s="3"/>
    </row>
    <row r="417" spans="1:28" ht="16.5" customHeight="1">
      <c r="A417" s="1"/>
      <c r="B417" s="1"/>
      <c r="AB417" s="3"/>
    </row>
    <row r="466" spans="1:28" ht="16.5" customHeight="1">
      <c r="A466" s="1"/>
      <c r="B466" s="1"/>
      <c r="AB466" s="3"/>
    </row>
    <row r="515" spans="1:28" ht="16.5" customHeight="1">
      <c r="A515" s="1"/>
      <c r="B515" s="1"/>
      <c r="AB515" s="3"/>
    </row>
  </sheetData>
  <mergeCells count="40">
    <mergeCell ref="W27:AA27"/>
    <mergeCell ref="B18:B19"/>
    <mergeCell ref="C18:G18"/>
    <mergeCell ref="H18:L18"/>
    <mergeCell ref="M18:Q18"/>
    <mergeCell ref="R18:V18"/>
    <mergeCell ref="R45:V45"/>
    <mergeCell ref="B4:B6"/>
    <mergeCell ref="E4:F5"/>
    <mergeCell ref="W45:AA45"/>
    <mergeCell ref="B36:B37"/>
    <mergeCell ref="C36:G36"/>
    <mergeCell ref="H36:L36"/>
    <mergeCell ref="M36:Q36"/>
    <mergeCell ref="R36:V36"/>
    <mergeCell ref="W36:AA36"/>
    <mergeCell ref="W18:AA18"/>
    <mergeCell ref="B27:B28"/>
    <mergeCell ref="C27:G27"/>
    <mergeCell ref="H27:L27"/>
    <mergeCell ref="M27:Q27"/>
    <mergeCell ref="R27:V27"/>
    <mergeCell ref="B54:B55"/>
    <mergeCell ref="C54:G54"/>
    <mergeCell ref="H54:L54"/>
    <mergeCell ref="M54:Q54"/>
    <mergeCell ref="M4:N5"/>
    <mergeCell ref="O4:P5"/>
    <mergeCell ref="B45:B46"/>
    <mergeCell ref="C45:G45"/>
    <mergeCell ref="H45:L45"/>
    <mergeCell ref="M45:Q45"/>
    <mergeCell ref="C4:D5"/>
    <mergeCell ref="S4:T5"/>
    <mergeCell ref="U4:V5"/>
    <mergeCell ref="W4:X5"/>
    <mergeCell ref="G4:H5"/>
    <mergeCell ref="I4:J5"/>
    <mergeCell ref="K4:L5"/>
    <mergeCell ref="Q4:R5"/>
  </mergeCells>
  <phoneticPr fontId="1"/>
  <pageMargins left="0" right="0" top="0" bottom="0.39370078740157483" header="0" footer="0.19685039370078741"/>
  <pageSetup paperSize="9" scale="75" fitToHeight="0" pageOrder="overThenDown"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A098B-CED3-48E8-B35B-D30988E6DDED}">
  <dimension ref="A1:J442"/>
  <sheetViews>
    <sheetView showGridLines="0" view="pageBreakPreview" zoomScaleNormal="100" zoomScaleSheetLayoutView="100" workbookViewId="0">
      <selection activeCell="G22" sqref="G22"/>
    </sheetView>
  </sheetViews>
  <sheetFormatPr defaultColWidth="3" defaultRowHeight="16.5" customHeight="1"/>
  <cols>
    <col min="1" max="1" width="2.875" style="2" customWidth="1"/>
    <col min="2" max="6" width="30.5" style="2" customWidth="1"/>
    <col min="7" max="7" width="32.625" style="2" customWidth="1"/>
    <col min="8" max="8" width="29.5" style="2" customWidth="1"/>
    <col min="9" max="9" width="29.375" style="2" customWidth="1"/>
    <col min="10" max="10" width="2.875" style="2" customWidth="1"/>
    <col min="11" max="16384" width="3" style="2"/>
  </cols>
  <sheetData>
    <row r="1" spans="1:10" ht="16.5" customHeight="1">
      <c r="A1" s="1" t="str">
        <f>VALUE(SUBSTITUTE('165,166'!AB1,'136~149'!$B$2,""))+1&amp;"　Ｎ 教育・文化"</f>
        <v>128　Ｎ 教育・文化</v>
      </c>
      <c r="B1" s="1"/>
      <c r="J1" s="3" t="str">
        <f>"Ｎ 教育・文化　"&amp;VALUE(SUBSTITUTE(A1,'136~149'!$B$2,""))+1</f>
        <v>Ｎ 教育・文化　129</v>
      </c>
    </row>
    <row r="2" spans="1:10" ht="15.75" customHeight="1">
      <c r="B2" s="4" t="s">
        <v>444</v>
      </c>
    </row>
    <row r="3" spans="1:10" ht="15.75" customHeight="1" thickBot="1">
      <c r="B3" s="4"/>
    </row>
    <row r="4" spans="1:10" ht="15.75" customHeight="1" thickTop="1">
      <c r="B4" s="90" t="s">
        <v>25</v>
      </c>
      <c r="C4" s="91" t="s">
        <v>206</v>
      </c>
      <c r="D4" s="91" t="s">
        <v>207</v>
      </c>
      <c r="E4" s="89" t="s">
        <v>208</v>
      </c>
      <c r="F4" s="90" t="s">
        <v>25</v>
      </c>
      <c r="G4" s="91" t="s">
        <v>206</v>
      </c>
      <c r="H4" s="91" t="s">
        <v>207</v>
      </c>
      <c r="I4" s="89" t="s">
        <v>208</v>
      </c>
    </row>
    <row r="5" spans="1:10" ht="12" customHeight="1"/>
    <row r="6" spans="1:10" ht="15.75" customHeight="1">
      <c r="B6" s="108" t="s">
        <v>209</v>
      </c>
      <c r="F6" s="126" t="s">
        <v>512</v>
      </c>
    </row>
    <row r="7" spans="1:10" ht="15.75" customHeight="1">
      <c r="B7" s="45" t="s">
        <v>210</v>
      </c>
      <c r="C7" s="45" t="s">
        <v>211</v>
      </c>
      <c r="D7" s="45" t="s">
        <v>212</v>
      </c>
      <c r="E7" s="138">
        <v>20135</v>
      </c>
      <c r="F7" s="45" t="s">
        <v>323</v>
      </c>
      <c r="G7" s="45" t="s">
        <v>230</v>
      </c>
      <c r="H7" s="45" t="s">
        <v>324</v>
      </c>
      <c r="I7" s="138">
        <v>30767</v>
      </c>
    </row>
    <row r="8" spans="1:10" ht="15.75" customHeight="1">
      <c r="B8" s="45" t="s">
        <v>213</v>
      </c>
      <c r="C8" s="45" t="s">
        <v>214</v>
      </c>
      <c r="D8" s="45" t="s">
        <v>215</v>
      </c>
      <c r="E8" s="138">
        <v>27188</v>
      </c>
      <c r="F8" s="45" t="s">
        <v>320</v>
      </c>
      <c r="G8" s="45" t="s">
        <v>227</v>
      </c>
      <c r="H8" s="45" t="s">
        <v>307</v>
      </c>
      <c r="I8" s="138">
        <v>34612</v>
      </c>
    </row>
    <row r="9" spans="1:10" ht="15.75" customHeight="1">
      <c r="B9" s="45" t="s">
        <v>217</v>
      </c>
      <c r="C9" s="45" t="s">
        <v>218</v>
      </c>
      <c r="D9" s="45" t="s">
        <v>219</v>
      </c>
      <c r="E9" s="138">
        <v>36887</v>
      </c>
      <c r="F9" s="45" t="s">
        <v>325</v>
      </c>
      <c r="G9" s="45" t="s">
        <v>227</v>
      </c>
      <c r="H9" s="45" t="s">
        <v>268</v>
      </c>
      <c r="I9" s="138">
        <v>39413</v>
      </c>
    </row>
    <row r="10" spans="1:10" ht="15.75" customHeight="1">
      <c r="B10" s="45" t="s">
        <v>220</v>
      </c>
      <c r="C10" s="45" t="s">
        <v>221</v>
      </c>
      <c r="D10" s="45" t="s">
        <v>222</v>
      </c>
      <c r="E10" s="138">
        <v>11195</v>
      </c>
      <c r="F10" s="45" t="s">
        <v>322</v>
      </c>
      <c r="G10" s="45" t="s">
        <v>227</v>
      </c>
      <c r="H10" s="45" t="s">
        <v>326</v>
      </c>
      <c r="I10" s="138">
        <v>43181</v>
      </c>
    </row>
    <row r="11" spans="1:10" ht="15.75" customHeight="1">
      <c r="C11" s="45"/>
      <c r="D11" s="45"/>
      <c r="E11" s="138"/>
      <c r="F11" s="45" t="s">
        <v>327</v>
      </c>
      <c r="G11" s="45" t="s">
        <v>328</v>
      </c>
      <c r="H11" s="45" t="s">
        <v>329</v>
      </c>
      <c r="I11" s="138">
        <v>27364</v>
      </c>
    </row>
    <row r="12" spans="1:10" ht="15.75" customHeight="1">
      <c r="B12" s="126" t="s">
        <v>223</v>
      </c>
      <c r="C12" s="45"/>
      <c r="D12" s="45"/>
      <c r="E12" s="138"/>
      <c r="F12" s="45" t="s">
        <v>330</v>
      </c>
      <c r="G12" s="45" t="s">
        <v>227</v>
      </c>
      <c r="H12" s="45" t="s">
        <v>248</v>
      </c>
      <c r="I12" s="138">
        <v>30072</v>
      </c>
    </row>
    <row r="13" spans="1:10" ht="15.75" customHeight="1">
      <c r="B13" s="45" t="s">
        <v>520</v>
      </c>
      <c r="C13" s="45" t="s">
        <v>224</v>
      </c>
      <c r="D13" s="45" t="s">
        <v>225</v>
      </c>
      <c r="E13" s="138">
        <v>24268</v>
      </c>
      <c r="F13" s="45" t="s">
        <v>331</v>
      </c>
      <c r="G13" s="45" t="s">
        <v>332</v>
      </c>
      <c r="H13" s="45" t="s">
        <v>333</v>
      </c>
      <c r="I13" s="138">
        <v>25292</v>
      </c>
    </row>
    <row r="14" spans="1:10" ht="15.75" customHeight="1">
      <c r="B14" s="45" t="s">
        <v>226</v>
      </c>
      <c r="C14" s="45" t="s">
        <v>227</v>
      </c>
      <c r="D14" s="45" t="s">
        <v>228</v>
      </c>
      <c r="E14" s="138">
        <v>30260</v>
      </c>
      <c r="F14" s="45" t="s">
        <v>334</v>
      </c>
      <c r="G14" s="45" t="s">
        <v>227</v>
      </c>
      <c r="H14" s="45" t="s">
        <v>293</v>
      </c>
      <c r="I14" s="138">
        <v>28262</v>
      </c>
    </row>
    <row r="15" spans="1:10" ht="15.75" customHeight="1">
      <c r="B15" s="45" t="s">
        <v>229</v>
      </c>
      <c r="C15" s="45" t="s">
        <v>230</v>
      </c>
      <c r="D15" s="45" t="s">
        <v>231</v>
      </c>
      <c r="E15" s="138">
        <v>32962</v>
      </c>
      <c r="F15" s="45" t="s">
        <v>335</v>
      </c>
      <c r="G15" s="45" t="s">
        <v>336</v>
      </c>
      <c r="H15" s="45" t="s">
        <v>276</v>
      </c>
      <c r="I15" s="138">
        <v>36615</v>
      </c>
    </row>
    <row r="16" spans="1:10" ht="15.75" customHeight="1">
      <c r="B16" s="45" t="s">
        <v>232</v>
      </c>
      <c r="C16" s="45" t="s">
        <v>227</v>
      </c>
      <c r="D16" s="45" t="s">
        <v>233</v>
      </c>
      <c r="E16" s="138">
        <v>38331</v>
      </c>
      <c r="F16" s="45" t="s">
        <v>337</v>
      </c>
      <c r="G16" s="45" t="s">
        <v>227</v>
      </c>
      <c r="H16" s="45" t="s">
        <v>338</v>
      </c>
      <c r="I16" s="138">
        <v>41359</v>
      </c>
    </row>
    <row r="17" spans="2:9" ht="15.75" customHeight="1">
      <c r="B17" s="45" t="s">
        <v>234</v>
      </c>
      <c r="C17" s="45" t="s">
        <v>235</v>
      </c>
      <c r="D17" s="45" t="s">
        <v>236</v>
      </c>
      <c r="E17" s="138">
        <v>31863</v>
      </c>
      <c r="F17" s="45" t="s">
        <v>339</v>
      </c>
      <c r="G17" s="45" t="s">
        <v>340</v>
      </c>
      <c r="H17" s="45" t="s">
        <v>442</v>
      </c>
      <c r="I17" s="138">
        <v>31909</v>
      </c>
    </row>
    <row r="18" spans="2:9" ht="15.75" customHeight="1">
      <c r="B18" s="45" t="s">
        <v>237</v>
      </c>
      <c r="C18" s="45" t="s">
        <v>238</v>
      </c>
      <c r="D18" s="45" t="s">
        <v>239</v>
      </c>
      <c r="E18" s="138">
        <v>24933</v>
      </c>
      <c r="F18" s="45" t="s">
        <v>341</v>
      </c>
      <c r="G18" s="45" t="s">
        <v>238</v>
      </c>
      <c r="H18" s="45" t="s">
        <v>296</v>
      </c>
      <c r="I18" s="138">
        <v>28216</v>
      </c>
    </row>
    <row r="19" spans="2:9" ht="15.75" customHeight="1">
      <c r="B19" s="45" t="s">
        <v>240</v>
      </c>
      <c r="C19" s="45" t="s">
        <v>227</v>
      </c>
      <c r="D19" s="45" t="s">
        <v>241</v>
      </c>
      <c r="E19" s="138">
        <v>24933</v>
      </c>
      <c r="F19" s="45" t="s">
        <v>342</v>
      </c>
      <c r="G19" s="45" t="s">
        <v>227</v>
      </c>
      <c r="H19" s="45" t="s">
        <v>343</v>
      </c>
      <c r="I19" s="138">
        <v>40016</v>
      </c>
    </row>
    <row r="20" spans="2:9" ht="15.75" customHeight="1">
      <c r="B20" s="45" t="s">
        <v>242</v>
      </c>
      <c r="C20" s="45" t="s">
        <v>227</v>
      </c>
      <c r="D20" s="45" t="s">
        <v>243</v>
      </c>
      <c r="E20" s="138">
        <v>27835</v>
      </c>
      <c r="F20" s="45" t="s">
        <v>344</v>
      </c>
      <c r="G20" s="45" t="s">
        <v>345</v>
      </c>
      <c r="H20" s="45" t="s">
        <v>298</v>
      </c>
      <c r="I20" s="138">
        <v>24903</v>
      </c>
    </row>
    <row r="21" spans="2:9" ht="15.75" customHeight="1">
      <c r="B21" s="45" t="s">
        <v>244</v>
      </c>
      <c r="C21" s="45" t="s">
        <v>227</v>
      </c>
      <c r="D21" s="45" t="s">
        <v>245</v>
      </c>
      <c r="E21" s="138">
        <v>27835</v>
      </c>
      <c r="F21" s="45" t="s">
        <v>346</v>
      </c>
      <c r="G21" s="45" t="s">
        <v>227</v>
      </c>
      <c r="H21" s="45" t="s">
        <v>296</v>
      </c>
      <c r="I21" s="138">
        <v>25292</v>
      </c>
    </row>
    <row r="22" spans="2:9" ht="15.75" customHeight="1">
      <c r="B22" s="45" t="s">
        <v>246</v>
      </c>
      <c r="C22" s="45" t="s">
        <v>227</v>
      </c>
      <c r="D22" s="45" t="s">
        <v>228</v>
      </c>
      <c r="E22" s="138">
        <v>27835</v>
      </c>
      <c r="F22" s="45" t="s">
        <v>347</v>
      </c>
      <c r="G22" s="45" t="s">
        <v>227</v>
      </c>
      <c r="H22" s="45" t="s">
        <v>348</v>
      </c>
      <c r="I22" s="138">
        <v>25292</v>
      </c>
    </row>
    <row r="23" spans="2:9" ht="15.75" customHeight="1">
      <c r="B23" s="45" t="s">
        <v>247</v>
      </c>
      <c r="C23" s="45" t="s">
        <v>227</v>
      </c>
      <c r="D23" s="45" t="s">
        <v>248</v>
      </c>
      <c r="E23" s="138">
        <v>40316</v>
      </c>
      <c r="F23" s="45" t="s">
        <v>349</v>
      </c>
      <c r="G23" s="45" t="s">
        <v>227</v>
      </c>
      <c r="H23" s="45" t="s">
        <v>296</v>
      </c>
      <c r="I23" s="138">
        <v>25968</v>
      </c>
    </row>
    <row r="24" spans="2:9" ht="15.75" customHeight="1">
      <c r="B24" s="45" t="s">
        <v>249</v>
      </c>
      <c r="C24" s="45" t="s">
        <v>250</v>
      </c>
      <c r="D24" s="45" t="s">
        <v>251</v>
      </c>
      <c r="E24" s="138">
        <v>24268</v>
      </c>
      <c r="F24" s="45" t="s">
        <v>350</v>
      </c>
      <c r="G24" s="45" t="s">
        <v>227</v>
      </c>
      <c r="H24" s="45" t="s">
        <v>216</v>
      </c>
      <c r="I24" s="138">
        <v>26877</v>
      </c>
    </row>
    <row r="25" spans="2:9" ht="15.75" customHeight="1">
      <c r="B25" s="45" t="s">
        <v>252</v>
      </c>
      <c r="C25" s="45" t="s">
        <v>227</v>
      </c>
      <c r="D25" s="45" t="s">
        <v>253</v>
      </c>
      <c r="E25" s="138">
        <v>31863</v>
      </c>
      <c r="F25" s="45" t="s">
        <v>351</v>
      </c>
      <c r="G25" s="45" t="s">
        <v>227</v>
      </c>
      <c r="H25" s="45" t="s">
        <v>305</v>
      </c>
      <c r="I25" s="138">
        <v>27967</v>
      </c>
    </row>
    <row r="26" spans="2:9" ht="15.75" customHeight="1">
      <c r="B26" s="45" t="s">
        <v>254</v>
      </c>
      <c r="C26" s="45" t="s">
        <v>227</v>
      </c>
      <c r="D26" s="45" t="s">
        <v>255</v>
      </c>
      <c r="E26" s="138">
        <v>31863</v>
      </c>
      <c r="F26" s="45" t="s">
        <v>352</v>
      </c>
      <c r="G26" s="45" t="s">
        <v>227</v>
      </c>
      <c r="H26" s="45" t="s">
        <v>353</v>
      </c>
      <c r="I26" s="138">
        <v>30657</v>
      </c>
    </row>
    <row r="27" spans="2:9" ht="15.75" customHeight="1">
      <c r="B27" s="45" t="s">
        <v>256</v>
      </c>
      <c r="C27" s="45" t="s">
        <v>221</v>
      </c>
      <c r="D27" s="45" t="s">
        <v>257</v>
      </c>
      <c r="E27" s="138">
        <v>26431</v>
      </c>
      <c r="F27" s="45" t="s">
        <v>354</v>
      </c>
      <c r="G27" s="45" t="s">
        <v>227</v>
      </c>
      <c r="H27" s="45" t="s">
        <v>355</v>
      </c>
      <c r="I27" s="138">
        <v>31660</v>
      </c>
    </row>
    <row r="28" spans="2:9" ht="15.75" customHeight="1">
      <c r="B28" s="45" t="s">
        <v>258</v>
      </c>
      <c r="C28" s="45" t="s">
        <v>227</v>
      </c>
      <c r="D28" s="45" t="s">
        <v>257</v>
      </c>
      <c r="E28" s="138">
        <v>29560</v>
      </c>
      <c r="F28" s="45" t="s">
        <v>356</v>
      </c>
      <c r="G28" s="45" t="s">
        <v>227</v>
      </c>
      <c r="H28" s="45" t="s">
        <v>305</v>
      </c>
      <c r="I28" s="138">
        <v>40109</v>
      </c>
    </row>
    <row r="29" spans="2:9" ht="15.75" customHeight="1">
      <c r="C29" s="45"/>
      <c r="D29" s="45"/>
      <c r="E29" s="138"/>
      <c r="F29" s="45" t="s">
        <v>357</v>
      </c>
      <c r="G29" s="45" t="s">
        <v>227</v>
      </c>
      <c r="H29" s="45" t="s">
        <v>358</v>
      </c>
      <c r="I29" s="138">
        <v>31890</v>
      </c>
    </row>
    <row r="30" spans="2:9" ht="15.75" customHeight="1">
      <c r="B30" s="126" t="s">
        <v>259</v>
      </c>
      <c r="C30" s="45"/>
      <c r="D30" s="45"/>
      <c r="E30" s="138"/>
      <c r="F30" s="45" t="s">
        <v>359</v>
      </c>
      <c r="G30" s="45" t="s">
        <v>227</v>
      </c>
      <c r="H30" s="45" t="s">
        <v>348</v>
      </c>
      <c r="I30" s="138">
        <v>33374</v>
      </c>
    </row>
    <row r="31" spans="2:9" ht="15.75" customHeight="1">
      <c r="B31" s="45" t="s">
        <v>260</v>
      </c>
      <c r="C31" s="45" t="s">
        <v>224</v>
      </c>
      <c r="D31" s="45" t="s">
        <v>261</v>
      </c>
      <c r="E31" s="138">
        <v>25968</v>
      </c>
      <c r="F31" s="45" t="s">
        <v>360</v>
      </c>
      <c r="G31" s="45" t="s">
        <v>227</v>
      </c>
      <c r="H31" s="45" t="s">
        <v>307</v>
      </c>
      <c r="I31" s="138">
        <v>38429</v>
      </c>
    </row>
    <row r="32" spans="2:9" ht="15.75" customHeight="1">
      <c r="B32" s="45" t="s">
        <v>262</v>
      </c>
      <c r="C32" s="45" t="s">
        <v>227</v>
      </c>
      <c r="D32" s="45" t="s">
        <v>263</v>
      </c>
      <c r="E32" s="138">
        <v>27296</v>
      </c>
      <c r="F32" s="45" t="s">
        <v>361</v>
      </c>
      <c r="G32" s="45" t="s">
        <v>362</v>
      </c>
      <c r="H32" s="45" t="s">
        <v>272</v>
      </c>
      <c r="I32" s="138">
        <v>30575</v>
      </c>
    </row>
    <row r="33" spans="1:10" ht="15.75" customHeight="1">
      <c r="B33" s="45" t="s">
        <v>264</v>
      </c>
      <c r="C33" s="45" t="s">
        <v>227</v>
      </c>
      <c r="D33" s="45" t="s">
        <v>248</v>
      </c>
      <c r="E33" s="138">
        <v>27364</v>
      </c>
      <c r="F33" s="45" t="s">
        <v>363</v>
      </c>
      <c r="G33" s="45" t="s">
        <v>221</v>
      </c>
      <c r="H33" s="45" t="s">
        <v>364</v>
      </c>
      <c r="I33" s="138">
        <v>27296</v>
      </c>
    </row>
    <row r="34" spans="1:10" ht="15.75" customHeight="1">
      <c r="A34" s="1"/>
      <c r="B34" s="45" t="s">
        <v>265</v>
      </c>
      <c r="C34" s="45" t="s">
        <v>227</v>
      </c>
      <c r="D34" s="45" t="s">
        <v>266</v>
      </c>
      <c r="E34" s="138">
        <v>27967</v>
      </c>
      <c r="F34" s="45" t="s">
        <v>365</v>
      </c>
      <c r="G34" s="45" t="s">
        <v>227</v>
      </c>
      <c r="H34" s="45" t="s">
        <v>307</v>
      </c>
      <c r="I34" s="138">
        <v>27296</v>
      </c>
      <c r="J34" s="3"/>
    </row>
    <row r="35" spans="1:10" ht="15.75" customHeight="1">
      <c r="B35" s="45" t="s">
        <v>267</v>
      </c>
      <c r="C35" s="45" t="s">
        <v>227</v>
      </c>
      <c r="D35" s="45" t="s">
        <v>268</v>
      </c>
      <c r="E35" s="138">
        <v>28684</v>
      </c>
      <c r="F35" s="45" t="s">
        <v>366</v>
      </c>
      <c r="G35" s="45" t="s">
        <v>227</v>
      </c>
      <c r="H35" s="45" t="s">
        <v>321</v>
      </c>
      <c r="I35" s="138">
        <v>31909</v>
      </c>
    </row>
    <row r="36" spans="1:10" ht="15.75" customHeight="1">
      <c r="B36" s="45" t="s">
        <v>269</v>
      </c>
      <c r="C36" s="45" t="s">
        <v>227</v>
      </c>
      <c r="D36" s="45" t="s">
        <v>270</v>
      </c>
      <c r="E36" s="138">
        <v>29669</v>
      </c>
      <c r="F36" s="45" t="s">
        <v>367</v>
      </c>
      <c r="G36" s="45" t="s">
        <v>227</v>
      </c>
      <c r="H36" s="45" t="s">
        <v>305</v>
      </c>
      <c r="I36" s="138">
        <v>34612</v>
      </c>
    </row>
    <row r="37" spans="1:10" ht="15.75" customHeight="1">
      <c r="B37" s="45" t="s">
        <v>271</v>
      </c>
      <c r="C37" s="45" t="s">
        <v>227</v>
      </c>
      <c r="D37" s="45" t="s">
        <v>272</v>
      </c>
      <c r="E37" s="138">
        <v>30657</v>
      </c>
      <c r="F37" s="45" t="s">
        <v>368</v>
      </c>
      <c r="G37" s="45" t="s">
        <v>227</v>
      </c>
      <c r="H37" s="45" t="s">
        <v>364</v>
      </c>
      <c r="I37" s="138">
        <v>39413</v>
      </c>
    </row>
    <row r="38" spans="1:10" ht="15.75" customHeight="1">
      <c r="B38" s="45" t="s">
        <v>273</v>
      </c>
      <c r="C38" s="45" t="s">
        <v>227</v>
      </c>
      <c r="D38" s="45" t="s">
        <v>274</v>
      </c>
      <c r="E38" s="138">
        <v>30767</v>
      </c>
      <c r="F38" s="45" t="s">
        <v>369</v>
      </c>
      <c r="G38" s="45" t="s">
        <v>227</v>
      </c>
      <c r="H38" s="45" t="s">
        <v>370</v>
      </c>
      <c r="I38" s="138">
        <v>40625</v>
      </c>
    </row>
    <row r="39" spans="1:10" ht="15.75" customHeight="1">
      <c r="B39" s="45" t="s">
        <v>275</v>
      </c>
      <c r="C39" s="45" t="s">
        <v>227</v>
      </c>
      <c r="D39" s="45" t="s">
        <v>276</v>
      </c>
      <c r="E39" s="138">
        <v>31168</v>
      </c>
      <c r="G39" s="124"/>
      <c r="H39" s="124"/>
      <c r="I39" s="109"/>
    </row>
    <row r="40" spans="1:10" ht="15.75" customHeight="1">
      <c r="B40" s="45" t="s">
        <v>277</v>
      </c>
      <c r="C40" s="45" t="s">
        <v>227</v>
      </c>
      <c r="D40" s="45" t="s">
        <v>278</v>
      </c>
      <c r="E40" s="138">
        <v>31471</v>
      </c>
      <c r="F40" s="126" t="s">
        <v>371</v>
      </c>
      <c r="G40" s="124"/>
      <c r="H40" s="124"/>
      <c r="I40" s="109"/>
    </row>
    <row r="41" spans="1:10" ht="15.75" customHeight="1">
      <c r="B41" s="45" t="s">
        <v>279</v>
      </c>
      <c r="C41" s="45" t="s">
        <v>227</v>
      </c>
      <c r="D41" s="45" t="s">
        <v>280</v>
      </c>
      <c r="E41" s="138">
        <v>32119</v>
      </c>
      <c r="F41" s="45" t="s">
        <v>372</v>
      </c>
      <c r="G41" s="45"/>
      <c r="H41" s="45" t="s">
        <v>373</v>
      </c>
      <c r="I41" s="138">
        <v>26044</v>
      </c>
    </row>
    <row r="42" spans="1:10" ht="15.75" customHeight="1">
      <c r="B42" s="45" t="s">
        <v>281</v>
      </c>
      <c r="C42" s="45" t="s">
        <v>227</v>
      </c>
      <c r="D42" s="45" t="s">
        <v>282</v>
      </c>
      <c r="E42" s="138">
        <v>32626</v>
      </c>
      <c r="F42" s="45" t="s">
        <v>374</v>
      </c>
      <c r="G42" s="45"/>
      <c r="H42" s="45" t="s">
        <v>375</v>
      </c>
      <c r="I42" s="138">
        <v>34681</v>
      </c>
    </row>
    <row r="43" spans="1:10" ht="15.75" customHeight="1">
      <c r="B43" s="45" t="s">
        <v>283</v>
      </c>
      <c r="C43" s="45" t="s">
        <v>227</v>
      </c>
      <c r="D43" s="45" t="s">
        <v>284</v>
      </c>
      <c r="E43" s="138">
        <v>32692</v>
      </c>
      <c r="G43" s="45"/>
      <c r="H43" s="45"/>
      <c r="I43" s="138"/>
    </row>
    <row r="44" spans="1:10" ht="15.75" customHeight="1">
      <c r="B44" s="45" t="s">
        <v>285</v>
      </c>
      <c r="C44" s="45" t="s">
        <v>227</v>
      </c>
      <c r="D44" s="45" t="s">
        <v>286</v>
      </c>
      <c r="E44" s="138">
        <v>33960</v>
      </c>
      <c r="F44" s="126" t="s">
        <v>513</v>
      </c>
      <c r="G44" s="45"/>
      <c r="H44" s="45"/>
      <c r="I44" s="138"/>
    </row>
    <row r="45" spans="1:10" ht="15.75" customHeight="1">
      <c r="B45" s="45" t="s">
        <v>287</v>
      </c>
      <c r="C45" s="45" t="s">
        <v>227</v>
      </c>
      <c r="D45" s="45" t="s">
        <v>288</v>
      </c>
      <c r="E45" s="138">
        <v>36433</v>
      </c>
      <c r="F45" s="45" t="s">
        <v>376</v>
      </c>
      <c r="G45" s="45" t="s">
        <v>377</v>
      </c>
      <c r="H45" s="45" t="s">
        <v>378</v>
      </c>
      <c r="I45" s="138">
        <v>36817</v>
      </c>
    </row>
    <row r="46" spans="1:10" ht="15.75" customHeight="1">
      <c r="B46" s="45" t="s">
        <v>289</v>
      </c>
      <c r="C46" s="45" t="s">
        <v>227</v>
      </c>
      <c r="D46" s="45" t="s">
        <v>278</v>
      </c>
      <c r="E46" s="138">
        <v>36916</v>
      </c>
      <c r="F46" s="45" t="s">
        <v>379</v>
      </c>
      <c r="G46" s="45" t="s">
        <v>227</v>
      </c>
      <c r="H46" s="45" t="s">
        <v>378</v>
      </c>
      <c r="I46" s="138">
        <v>36817</v>
      </c>
    </row>
    <row r="47" spans="1:10" ht="15.75" customHeight="1">
      <c r="B47" s="45" t="s">
        <v>290</v>
      </c>
      <c r="C47" s="45" t="s">
        <v>227</v>
      </c>
      <c r="D47" s="45" t="s">
        <v>278</v>
      </c>
      <c r="E47" s="138">
        <v>36916</v>
      </c>
      <c r="F47" s="45" t="s">
        <v>380</v>
      </c>
      <c r="G47" s="45" t="s">
        <v>227</v>
      </c>
      <c r="H47" s="45" t="s">
        <v>381</v>
      </c>
      <c r="I47" s="138">
        <v>39744</v>
      </c>
    </row>
    <row r="48" spans="1:10" ht="15.75" customHeight="1">
      <c r="B48" s="45" t="s">
        <v>291</v>
      </c>
      <c r="C48" s="45" t="s">
        <v>292</v>
      </c>
      <c r="D48" s="45" t="s">
        <v>293</v>
      </c>
      <c r="E48" s="138">
        <v>28262</v>
      </c>
      <c r="F48" s="45" t="s">
        <v>382</v>
      </c>
      <c r="G48" s="45" t="s">
        <v>227</v>
      </c>
      <c r="H48" s="45" t="s">
        <v>381</v>
      </c>
      <c r="I48" s="138">
        <v>39744</v>
      </c>
    </row>
    <row r="49" spans="1:10" ht="15.75" customHeight="1">
      <c r="B49" s="45" t="s">
        <v>294</v>
      </c>
      <c r="C49" s="45" t="s">
        <v>227</v>
      </c>
      <c r="D49" s="45" t="s">
        <v>284</v>
      </c>
      <c r="E49" s="138">
        <v>32295</v>
      </c>
      <c r="F49" s="45" t="s">
        <v>383</v>
      </c>
      <c r="G49" s="45" t="s">
        <v>227</v>
      </c>
      <c r="H49" s="45" t="s">
        <v>381</v>
      </c>
      <c r="I49" s="138">
        <v>39744</v>
      </c>
    </row>
    <row r="50" spans="1:10" ht="15.75" customHeight="1">
      <c r="A50" s="1"/>
      <c r="B50" s="45" t="s">
        <v>295</v>
      </c>
      <c r="C50" s="45" t="s">
        <v>235</v>
      </c>
      <c r="D50" s="45" t="s">
        <v>296</v>
      </c>
      <c r="E50" s="138">
        <v>25292</v>
      </c>
      <c r="F50" s="45" t="s">
        <v>384</v>
      </c>
      <c r="G50" s="45" t="s">
        <v>227</v>
      </c>
      <c r="H50" s="45" t="s">
        <v>385</v>
      </c>
      <c r="I50" s="138">
        <v>39744</v>
      </c>
      <c r="J50" s="3"/>
    </row>
    <row r="51" spans="1:10" ht="15.75" customHeight="1">
      <c r="B51" s="45" t="s">
        <v>297</v>
      </c>
      <c r="C51" s="45" t="s">
        <v>227</v>
      </c>
      <c r="D51" s="45" t="s">
        <v>298</v>
      </c>
      <c r="E51" s="138">
        <v>27851</v>
      </c>
      <c r="F51" s="45" t="s">
        <v>386</v>
      </c>
      <c r="G51" s="45" t="s">
        <v>387</v>
      </c>
      <c r="H51" s="45" t="s">
        <v>385</v>
      </c>
      <c r="I51" s="138">
        <v>39744</v>
      </c>
    </row>
    <row r="52" spans="1:10" ht="15.75" customHeight="1">
      <c r="B52" s="45" t="s">
        <v>299</v>
      </c>
      <c r="C52" s="45" t="s">
        <v>227</v>
      </c>
      <c r="D52" s="45" t="s">
        <v>278</v>
      </c>
      <c r="E52" s="138">
        <v>28734</v>
      </c>
      <c r="F52" s="45" t="s">
        <v>388</v>
      </c>
      <c r="G52" s="45" t="s">
        <v>227</v>
      </c>
      <c r="H52" s="45" t="s">
        <v>389</v>
      </c>
      <c r="I52" s="138">
        <v>41632</v>
      </c>
    </row>
    <row r="53" spans="1:10" ht="15.75" customHeight="1">
      <c r="B53" s="45" t="s">
        <v>300</v>
      </c>
      <c r="C53" s="45" t="s">
        <v>227</v>
      </c>
      <c r="D53" s="45" t="s">
        <v>276</v>
      </c>
      <c r="E53" s="138">
        <v>28734</v>
      </c>
      <c r="F53" s="45" t="s">
        <v>390</v>
      </c>
      <c r="G53" s="45" t="s">
        <v>227</v>
      </c>
      <c r="H53" s="45" t="s">
        <v>389</v>
      </c>
      <c r="I53" s="138">
        <v>41632</v>
      </c>
    </row>
    <row r="54" spans="1:10" ht="15.75" customHeight="1">
      <c r="B54" s="45" t="s">
        <v>301</v>
      </c>
      <c r="C54" s="45" t="s">
        <v>227</v>
      </c>
      <c r="D54" s="45" t="s">
        <v>302</v>
      </c>
      <c r="E54" s="138">
        <v>29312</v>
      </c>
      <c r="F54" s="45" t="s">
        <v>391</v>
      </c>
      <c r="G54" s="45" t="s">
        <v>227</v>
      </c>
      <c r="H54" s="45" t="s">
        <v>389</v>
      </c>
      <c r="I54" s="138">
        <v>41632</v>
      </c>
    </row>
    <row r="55" spans="1:10" ht="15.75" customHeight="1">
      <c r="B55" s="45" t="s">
        <v>303</v>
      </c>
      <c r="C55" s="45" t="s">
        <v>227</v>
      </c>
      <c r="D55" s="45" t="s">
        <v>268</v>
      </c>
      <c r="E55" s="138">
        <v>29669</v>
      </c>
      <c r="F55" s="45" t="s">
        <v>392</v>
      </c>
      <c r="G55" s="45" t="s">
        <v>227</v>
      </c>
      <c r="H55" s="45" t="s">
        <v>389</v>
      </c>
      <c r="I55" s="138">
        <v>41632</v>
      </c>
    </row>
    <row r="56" spans="1:10" ht="15.75" customHeight="1">
      <c r="B56" s="45" t="s">
        <v>304</v>
      </c>
      <c r="C56" s="45" t="s">
        <v>227</v>
      </c>
      <c r="D56" s="45" t="s">
        <v>305</v>
      </c>
      <c r="E56" s="138">
        <v>29669</v>
      </c>
      <c r="F56" s="45" t="s">
        <v>393</v>
      </c>
      <c r="G56" s="45" t="s">
        <v>227</v>
      </c>
      <c r="H56" s="45" t="s">
        <v>389</v>
      </c>
      <c r="I56" s="138">
        <v>41632</v>
      </c>
    </row>
    <row r="57" spans="1:10" ht="15.75" customHeight="1">
      <c r="B57" s="45" t="s">
        <v>306</v>
      </c>
      <c r="C57" s="45" t="s">
        <v>227</v>
      </c>
      <c r="D57" s="45" t="s">
        <v>307</v>
      </c>
      <c r="E57" s="138">
        <v>30767</v>
      </c>
      <c r="F57" s="45" t="s">
        <v>394</v>
      </c>
      <c r="G57" s="45" t="s">
        <v>227</v>
      </c>
      <c r="H57" s="45" t="s">
        <v>389</v>
      </c>
      <c r="I57" s="138">
        <v>41632</v>
      </c>
    </row>
    <row r="58" spans="1:10" ht="15.75" customHeight="1">
      <c r="B58" s="45" t="s">
        <v>308</v>
      </c>
      <c r="C58" s="45" t="s">
        <v>227</v>
      </c>
      <c r="D58" s="45" t="s">
        <v>284</v>
      </c>
      <c r="E58" s="138">
        <v>32295</v>
      </c>
      <c r="F58" s="45" t="s">
        <v>395</v>
      </c>
      <c r="G58" s="45" t="s">
        <v>227</v>
      </c>
      <c r="H58" s="45" t="s">
        <v>389</v>
      </c>
      <c r="I58" s="138">
        <v>41632</v>
      </c>
    </row>
    <row r="59" spans="1:10" ht="15.75" customHeight="1">
      <c r="B59" s="45" t="s">
        <v>309</v>
      </c>
      <c r="C59" s="45" t="s">
        <v>227</v>
      </c>
      <c r="D59" s="45" t="s">
        <v>310</v>
      </c>
      <c r="E59" s="138">
        <v>32626</v>
      </c>
      <c r="F59" s="45" t="s">
        <v>396</v>
      </c>
      <c r="G59" s="45" t="s">
        <v>397</v>
      </c>
      <c r="H59" s="45" t="s">
        <v>389</v>
      </c>
      <c r="I59" s="138">
        <v>41632</v>
      </c>
    </row>
    <row r="60" spans="1:10" ht="15.75" customHeight="1">
      <c r="B60" s="45" t="s">
        <v>311</v>
      </c>
      <c r="C60" s="45" t="s">
        <v>227</v>
      </c>
      <c r="D60" s="45" t="s">
        <v>310</v>
      </c>
      <c r="E60" s="138">
        <v>32626</v>
      </c>
      <c r="F60" s="45" t="s">
        <v>398</v>
      </c>
      <c r="G60" s="45" t="s">
        <v>387</v>
      </c>
      <c r="H60" s="45" t="s">
        <v>399</v>
      </c>
      <c r="I60" s="138">
        <v>43406</v>
      </c>
    </row>
    <row r="61" spans="1:10" ht="15.75" customHeight="1">
      <c r="B61" s="45" t="s">
        <v>312</v>
      </c>
      <c r="C61" s="45" t="s">
        <v>227</v>
      </c>
      <c r="D61" s="45" t="s">
        <v>313</v>
      </c>
      <c r="E61" s="138">
        <v>32626</v>
      </c>
      <c r="F61" s="113" t="s">
        <v>403</v>
      </c>
      <c r="G61" s="45" t="s">
        <v>397</v>
      </c>
      <c r="H61" s="45" t="s">
        <v>404</v>
      </c>
      <c r="I61" s="138">
        <v>44609</v>
      </c>
    </row>
    <row r="62" spans="1:10" ht="15.75" customHeight="1">
      <c r="B62" s="45" t="s">
        <v>314</v>
      </c>
      <c r="C62" s="45" t="s">
        <v>227</v>
      </c>
      <c r="D62" s="45" t="s">
        <v>263</v>
      </c>
      <c r="E62" s="138">
        <v>36003</v>
      </c>
      <c r="F62" s="113" t="s">
        <v>405</v>
      </c>
      <c r="G62" s="45" t="s">
        <v>227</v>
      </c>
      <c r="H62" s="45" t="s">
        <v>404</v>
      </c>
      <c r="I62" s="138">
        <v>44609</v>
      </c>
    </row>
    <row r="63" spans="1:10" ht="15.75" customHeight="1">
      <c r="B63" s="45" t="s">
        <v>315</v>
      </c>
      <c r="C63" s="45" t="s">
        <v>227</v>
      </c>
      <c r="D63" s="45" t="s">
        <v>316</v>
      </c>
      <c r="E63" s="138">
        <v>39413</v>
      </c>
      <c r="F63" s="113" t="s">
        <v>406</v>
      </c>
      <c r="G63" s="45" t="s">
        <v>227</v>
      </c>
      <c r="H63" s="45" t="s">
        <v>404</v>
      </c>
      <c r="I63" s="138">
        <v>44609</v>
      </c>
    </row>
    <row r="64" spans="1:10" ht="15.75" customHeight="1">
      <c r="B64" s="45" t="s">
        <v>317</v>
      </c>
      <c r="C64" s="45" t="s">
        <v>230</v>
      </c>
      <c r="D64" s="45" t="s">
        <v>318</v>
      </c>
      <c r="E64" s="138">
        <v>27296</v>
      </c>
      <c r="F64" s="92"/>
      <c r="G64" s="45"/>
      <c r="H64" s="45"/>
      <c r="I64" s="45"/>
    </row>
    <row r="65" spans="2:9" ht="15.75" customHeight="1">
      <c r="B65" s="45" t="s">
        <v>319</v>
      </c>
      <c r="C65" s="45" t="s">
        <v>227</v>
      </c>
      <c r="D65" s="45" t="s">
        <v>278</v>
      </c>
      <c r="E65" s="138">
        <v>27364</v>
      </c>
      <c r="F65" s="137" t="s">
        <v>443</v>
      </c>
      <c r="G65" s="45"/>
      <c r="H65" s="45"/>
      <c r="I65" s="138"/>
    </row>
    <row r="66" spans="2:9" ht="15.75" customHeight="1">
      <c r="B66" s="45" t="s">
        <v>320</v>
      </c>
      <c r="C66" s="45" t="s">
        <v>227</v>
      </c>
      <c r="D66" s="45" t="s">
        <v>321</v>
      </c>
      <c r="E66" s="138">
        <v>28004</v>
      </c>
      <c r="F66" s="113" t="s">
        <v>400</v>
      </c>
      <c r="G66" s="113" t="s">
        <v>401</v>
      </c>
      <c r="H66" s="113" t="s">
        <v>402</v>
      </c>
      <c r="I66" s="139">
        <v>44480</v>
      </c>
    </row>
    <row r="67" spans="2:9" ht="15.75" customHeight="1">
      <c r="B67" s="45" t="s">
        <v>322</v>
      </c>
      <c r="C67" s="45" t="s">
        <v>227</v>
      </c>
      <c r="D67" s="45" t="s">
        <v>307</v>
      </c>
      <c r="E67" s="138">
        <v>28684</v>
      </c>
      <c r="F67" s="92"/>
      <c r="G67" s="113"/>
      <c r="H67" s="113"/>
      <c r="I67" s="113"/>
    </row>
    <row r="68" spans="2:9" ht="12" customHeight="1" thickBot="1">
      <c r="B68" s="18"/>
      <c r="C68" s="18"/>
      <c r="D68" s="18"/>
      <c r="E68" s="18"/>
      <c r="F68" s="93"/>
      <c r="G68" s="121"/>
      <c r="H68" s="121"/>
      <c r="I68" s="121"/>
    </row>
    <row r="69" spans="2:9" ht="16.5" customHeight="1" thickTop="1">
      <c r="B69" s="19" t="s">
        <v>407</v>
      </c>
      <c r="F69" s="92"/>
    </row>
    <row r="75" spans="2:9" ht="16.5" customHeight="1">
      <c r="B75" s="1"/>
    </row>
    <row r="99" spans="1:10" ht="16.5" customHeight="1">
      <c r="A99" s="1"/>
      <c r="J99" s="3"/>
    </row>
    <row r="124" spans="2:2" ht="16.5" customHeight="1">
      <c r="B124" s="1"/>
    </row>
    <row r="148" spans="1:10" ht="16.5" customHeight="1">
      <c r="A148" s="1"/>
      <c r="J148" s="3"/>
    </row>
    <row r="173" spans="2:2" ht="16.5" customHeight="1">
      <c r="B173" s="1"/>
    </row>
    <row r="197" spans="1:10" ht="16.5" customHeight="1">
      <c r="A197" s="1"/>
      <c r="J197" s="3"/>
    </row>
    <row r="222" spans="2:2" ht="16.5" customHeight="1">
      <c r="B222" s="1"/>
    </row>
    <row r="246" spans="1:10" ht="16.5" customHeight="1">
      <c r="A246" s="1"/>
      <c r="J246" s="3"/>
    </row>
    <row r="271" spans="2:2" ht="16.5" customHeight="1">
      <c r="B271" s="1"/>
    </row>
    <row r="295" spans="1:10" ht="16.5" customHeight="1">
      <c r="A295" s="1"/>
      <c r="J295" s="3"/>
    </row>
    <row r="344" spans="1:10" ht="16.5" customHeight="1">
      <c r="A344" s="1"/>
      <c r="J344" s="3"/>
    </row>
    <row r="393" spans="1:10" ht="16.5" customHeight="1">
      <c r="A393" s="1"/>
      <c r="J393" s="3"/>
    </row>
    <row r="442" spans="1:10" ht="16.5" customHeight="1">
      <c r="A442" s="1"/>
      <c r="J442" s="3"/>
    </row>
  </sheetData>
  <phoneticPr fontId="1"/>
  <pageMargins left="0" right="0" top="0" bottom="0.39370078740157483" header="0" footer="0.19685039370078741"/>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136~149</vt:lpstr>
      <vt:lpstr>150~152</vt:lpstr>
      <vt:lpstr>153~164</vt:lpstr>
      <vt:lpstr>165,166</vt:lpstr>
      <vt:lpstr>167</vt:lpstr>
      <vt:lpstr>'167'!Print_Area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PC200121</dc:creator>
  <cp:lastModifiedBy>PC210015</cp:lastModifiedBy>
  <cp:lastPrinted>2024-04-08T00:44:38Z</cp:lastPrinted>
  <dcterms:created xsi:type="dcterms:W3CDTF">2015-06-05T18:19:34Z</dcterms:created>
  <dcterms:modified xsi:type="dcterms:W3CDTF">2024-04-08T01:42:57Z</dcterms:modified>
</cp:coreProperties>
</file>