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420" tabRatio="846" activeTab="13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記入例" sheetId="13" r:id="rId13"/>
    <sheet name="※記入不可（集計用）" sheetId="14" r:id="rId14"/>
  </sheets>
  <definedNames>
    <definedName name="_xlnm.Print_Area" localSheetId="6">'10月'!$A$1:$P$42</definedName>
    <definedName name="_xlnm.Print_Area" localSheetId="7">'11月'!$A$1:$P$42</definedName>
    <definedName name="_xlnm.Print_Area" localSheetId="8">'12月'!$A$1:$P$42</definedName>
    <definedName name="_xlnm.Print_Area" localSheetId="9">'1月'!$A$1:$P$42</definedName>
    <definedName name="_xlnm.Print_Area" localSheetId="10">'2月'!$A$1:$P$42</definedName>
    <definedName name="_xlnm.Print_Area" localSheetId="11">'3月'!$A$1:$P$42</definedName>
    <definedName name="_xlnm.Print_Area" localSheetId="0">'4月'!$A$1:$P$42</definedName>
    <definedName name="_xlnm.Print_Area" localSheetId="1">'5月'!$A$1:$P$42</definedName>
    <definedName name="_xlnm.Print_Area" localSheetId="2">'6月'!$A$1:$P$42</definedName>
    <definedName name="_xlnm.Print_Area" localSheetId="3">'7月'!$A$1:$P$42</definedName>
    <definedName name="_xlnm.Print_Area" localSheetId="4">'8月'!$A$1:$P$42</definedName>
    <definedName name="_xlnm.Print_Area" localSheetId="5">'9月'!$A$1:$P$42</definedName>
    <definedName name="_xlnm.Print_Area" localSheetId="12">'記入例'!$A$1:$P$42</definedName>
  </definedNames>
  <calcPr fullCalcOnLoad="1"/>
</workbook>
</file>

<file path=xl/comments1.xml><?xml version="1.0" encoding="utf-8"?>
<comments xmlns="http://schemas.openxmlformats.org/spreadsheetml/2006/main">
  <authors>
    <author>PC200543</author>
  </authors>
  <commentLis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</commentList>
</comments>
</file>

<file path=xl/comments10.xml><?xml version="1.0" encoding="utf-8"?>
<comments xmlns="http://schemas.openxmlformats.org/spreadsheetml/2006/main">
  <authors>
    <author>PC200543</author>
  </authors>
  <commentLis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</commentList>
</comments>
</file>

<file path=xl/comments11.xml><?xml version="1.0" encoding="utf-8"?>
<comments xmlns="http://schemas.openxmlformats.org/spreadsheetml/2006/main">
  <authors>
    <author>PC200543</author>
  </authors>
  <commentLis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
○テレワーク　
○その他（バイクなど）</t>
        </r>
      </text>
    </comment>
  </commentList>
</comments>
</file>

<file path=xl/comments12.xml><?xml version="1.0" encoding="utf-8"?>
<comments xmlns="http://schemas.openxmlformats.org/spreadsheetml/2006/main">
  <authors>
    <author>PC200543</author>
  </authors>
  <commentLis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※片道のみノーマイカーを実施した場合は片道通勤距離、往復でノーマイカーを実施した場合は往復通勤距離を記入してください。</t>
        </r>
      </text>
    </commen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</commentList>
</comments>
</file>

<file path=xl/comments13.xml><?xml version="1.0" encoding="utf-8"?>
<comments xmlns="http://schemas.openxmlformats.org/spreadsheetml/2006/main">
  <authors>
    <author>PC200543</author>
  </authors>
  <commentList>
    <comment ref="J19" authorId="0">
      <text>
        <r>
          <rPr>
            <sz val="9"/>
            <rFont val="MS P ゴシック"/>
            <family val="3"/>
          </rPr>
          <t>日頃の通勤手段が自動車の人を記入してください。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※片道のみノーマイカーを実施した場合は片道通勤距離、往復でノーマイカーを実施した場合は往復通勤距離を記入してください。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PC200543</author>
  </authors>
  <commentLis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PC200543</author>
  </authors>
  <commentLis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PC200543</author>
  </authors>
  <commentLis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</commentList>
</comments>
</file>

<file path=xl/comments5.xml><?xml version="1.0" encoding="utf-8"?>
<comments xmlns="http://schemas.openxmlformats.org/spreadsheetml/2006/main">
  <authors>
    <author>PC200543</author>
  </authors>
  <commentLis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</commentList>
</comments>
</file>

<file path=xl/comments6.xml><?xml version="1.0" encoding="utf-8"?>
<comments xmlns="http://schemas.openxmlformats.org/spreadsheetml/2006/main">
  <authors>
    <author>PC200543</author>
  </authors>
  <commentLis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</commentList>
</comments>
</file>

<file path=xl/comments7.xml><?xml version="1.0" encoding="utf-8"?>
<comments xmlns="http://schemas.openxmlformats.org/spreadsheetml/2006/main">
  <authors>
    <author>PC200543</author>
  </authors>
  <commentLis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</commentList>
</comments>
</file>

<file path=xl/comments8.xml><?xml version="1.0" encoding="utf-8"?>
<comments xmlns="http://schemas.openxmlformats.org/spreadsheetml/2006/main">
  <authors>
    <author>PC200543</author>
  </authors>
  <commentLis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</commentList>
</comments>
</file>

<file path=xl/comments9.xml><?xml version="1.0" encoding="utf-8"?>
<comments xmlns="http://schemas.openxmlformats.org/spreadsheetml/2006/main">
  <authors>
    <author>PC200543</author>
  </authors>
  <commentList>
    <comment ref="J25" authorId="0">
      <text>
        <r>
          <rPr>
            <sz val="9"/>
            <rFont val="MS P ゴシック"/>
            <family val="3"/>
          </rPr>
          <t>※削減通勤距離は、</t>
        </r>
        <r>
          <rPr>
            <sz val="9"/>
            <color indexed="10"/>
            <rFont val="MS P ゴシック"/>
            <family val="3"/>
          </rPr>
          <t>ノーマイカー実施者の通勤距離の合計</t>
        </r>
        <r>
          <rPr>
            <sz val="9"/>
            <rFont val="MS P ゴシック"/>
            <family val="3"/>
          </rPr>
          <t>とします。
※片道のみノーマイカーを実施した場合は片道通勤距離、往復でノーマイカーを
実施した場合は往復通勤距離を記入してください。</t>
        </r>
      </text>
    </comment>
    <comment ref="J19" authorId="0">
      <text>
        <r>
          <rPr>
            <sz val="9"/>
            <rFont val="MS P ゴシック"/>
            <family val="3"/>
          </rPr>
          <t>日頃の通勤手段が自動車の人の数を記入してください。
※普段バイクで通勤している人は、マイカー通勤者に含めないでください。
※実施日が</t>
        </r>
        <r>
          <rPr>
            <sz val="9"/>
            <color indexed="10"/>
            <rFont val="MS P ゴシック"/>
            <family val="3"/>
          </rPr>
          <t>休暇の場合、マイカー通勤者には含めないでください。</t>
        </r>
      </text>
    </comment>
    <comment ref="J21" authorId="0">
      <text>
        <r>
          <rPr>
            <sz val="9"/>
            <rFont val="MS P ゴシック"/>
            <family val="3"/>
          </rPr>
          <t>通勤の具体的な変更手段は以下のとおりとします。
○徒歩　
○自転車　
○公共交通機関　
○相乗り（運転手以外）　
○テレワーク　
○その他（バイクなど）</t>
        </r>
      </text>
    </comment>
  </commentList>
</comments>
</file>

<file path=xl/sharedStrings.xml><?xml version="1.0" encoding="utf-8"?>
<sst xmlns="http://schemas.openxmlformats.org/spreadsheetml/2006/main" count="241" uniqueCount="35">
  <si>
    <t>人</t>
  </si>
  <si>
    <t>km</t>
  </si>
  <si>
    <t>○取組内容：ノーマイカーデーの実施及び参加結果</t>
  </si>
  <si>
    <t>月実施分</t>
  </si>
  <si>
    <t>市内一斉ノーマイカーデー実施結果</t>
  </si>
  <si>
    <t>　○　以下の太枠内にご記入ください。</t>
  </si>
  <si>
    <t>課名</t>
  </si>
  <si>
    <t>担当者名</t>
  </si>
  <si>
    <t>電話番号</t>
  </si>
  <si>
    <t>１０月</t>
  </si>
  <si>
    <t>１１月</t>
  </si>
  <si>
    <t>１２月</t>
  </si>
  <si>
    <t>１月</t>
  </si>
  <si>
    <t>２月</t>
  </si>
  <si>
    <t>３月</t>
  </si>
  <si>
    <t>合計</t>
  </si>
  <si>
    <t>マイカー通勤者数
（人）</t>
  </si>
  <si>
    <t>マイカー通勤者のうち
ノーマイカー実施人数
（人）</t>
  </si>
  <si>
    <t>のこのこパス利用者数
（人）</t>
  </si>
  <si>
    <t>ガソリン削減量
（L）</t>
  </si>
  <si>
    <t>温室効果ガス削減量
（ｋｇ-CO₂）</t>
  </si>
  <si>
    <t>【集計表】</t>
  </si>
  <si>
    <t>マイカー通勤者数</t>
  </si>
  <si>
    <r>
      <rPr>
        <sz val="12"/>
        <color indexed="10"/>
        <rFont val="HG丸ｺﾞｼｯｸM-PRO"/>
        <family val="3"/>
      </rPr>
      <t>削減</t>
    </r>
    <r>
      <rPr>
        <sz val="12"/>
        <color indexed="8"/>
        <rFont val="HG丸ｺﾞｼｯｸM-PRO"/>
        <family val="3"/>
      </rPr>
      <t>通勤距離</t>
    </r>
  </si>
  <si>
    <t>ノーマイカー実施率</t>
  </si>
  <si>
    <t>％</t>
  </si>
  <si>
    <t>削減通勤距離
（km）</t>
  </si>
  <si>
    <t>４月</t>
  </si>
  <si>
    <t>５月</t>
  </si>
  <si>
    <t>６月</t>
  </si>
  <si>
    <t>７月</t>
  </si>
  <si>
    <t>８月</t>
  </si>
  <si>
    <t>９月</t>
  </si>
  <si>
    <r>
      <rPr>
        <sz val="12"/>
        <color indexed="10"/>
        <rFont val="HG丸ｺﾞｼｯｸM-PRO"/>
        <family val="3"/>
      </rPr>
      <t>のこのこパス利用者数</t>
    </r>
    <r>
      <rPr>
        <b/>
        <sz val="12"/>
        <color indexed="10"/>
        <rFont val="HG丸ｺﾞｼｯｸM-PRO"/>
        <family val="3"/>
      </rPr>
      <t xml:space="preserve">
</t>
    </r>
    <r>
      <rPr>
        <sz val="9"/>
        <color indexed="8"/>
        <rFont val="HG丸ｺﾞｼｯｸM-PRO"/>
        <family val="3"/>
      </rPr>
      <t>（バスの乗車運賃割引）</t>
    </r>
  </si>
  <si>
    <t>マイカー通勤者のうち
ノーマイカー実施者数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</si>
</sst>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&lt;=999]000;[&lt;=9999]000\-00;000\-0000"/>
    <numFmt numFmtId="179" formatCode="0_ "/>
  </numFmts>
  <fonts count="7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P創英角ﾎﾟｯﾌﾟ体"/>
      <family val="3"/>
    </font>
    <font>
      <sz val="18"/>
      <color indexed="8"/>
      <name val="ＤＦ特太ゴシック体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HGS創英角ﾎﾟｯﾌﾟ体"/>
      <family val="3"/>
    </font>
    <font>
      <u val="double"/>
      <sz val="14"/>
      <color indexed="8"/>
      <name val="HG丸ｺﾞｼｯｸM-PRO"/>
      <family val="3"/>
    </font>
    <font>
      <sz val="11"/>
      <color indexed="8"/>
      <name val="HGP創英角ﾎﾟｯﾌﾟ体"/>
      <family val="3"/>
    </font>
    <font>
      <sz val="10"/>
      <color indexed="8"/>
      <name val="ＭＳ Ｐゴシック"/>
      <family val="3"/>
    </font>
    <font>
      <sz val="12"/>
      <color indexed="8"/>
      <name val="HGP創英ﾌﾟﾚｾﾞﾝｽEB"/>
      <family val="1"/>
    </font>
    <font>
      <sz val="12"/>
      <color indexed="8"/>
      <name val="HGS創英ﾌﾟﾚｾﾞﾝｽEB"/>
      <family val="1"/>
    </font>
    <font>
      <sz val="18"/>
      <color indexed="8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sz val="9"/>
      <color indexed="10"/>
      <name val="MS P ゴシック"/>
      <family val="3"/>
    </font>
    <font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Century"/>
      <family val="1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20"/>
      <color indexed="8"/>
      <name val="HG創英角ﾎﾟｯﾌﾟ体"/>
      <family val="3"/>
    </font>
    <font>
      <b/>
      <sz val="20"/>
      <color indexed="10"/>
      <name val="ＭＳ Ｐゴシック"/>
      <family val="3"/>
    </font>
    <font>
      <b/>
      <sz val="20"/>
      <color indexed="10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Ｐ明朝"/>
      <family val="1"/>
    </font>
    <font>
      <b/>
      <sz val="14"/>
      <color theme="1"/>
      <name val="ＭＳ Ｐゴシック"/>
      <family val="3"/>
    </font>
    <font>
      <sz val="11"/>
      <color theme="4"/>
      <name val="ＭＳ Ｐゴシック"/>
      <family val="3"/>
    </font>
    <font>
      <sz val="18"/>
      <color rgb="FFFF0000"/>
      <name val="ＭＳ Ｐゴシック"/>
      <family val="3"/>
    </font>
    <font>
      <sz val="20"/>
      <color theme="1"/>
      <name val="Century"/>
      <family val="1"/>
    </font>
    <font>
      <sz val="14"/>
      <color theme="1"/>
      <name val="ＭＳ Ｐ明朝"/>
      <family val="1"/>
    </font>
    <font>
      <sz val="14"/>
      <color theme="1"/>
      <name val="ＭＳ Ｐゴシック"/>
      <family val="3"/>
    </font>
    <font>
      <b/>
      <sz val="12"/>
      <color rgb="FFFF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>
        <color theme="3"/>
      </left>
      <right>
        <color indexed="63"/>
      </right>
      <top>
        <color indexed="63"/>
      </top>
      <bottom>
        <color indexed="63"/>
      </bottom>
    </border>
    <border>
      <left style="dashed">
        <color theme="3"/>
      </left>
      <right>
        <color indexed="63"/>
      </right>
      <top>
        <color indexed="63"/>
      </top>
      <bottom style="dashed">
        <color theme="3"/>
      </bottom>
    </border>
    <border>
      <left>
        <color indexed="63"/>
      </left>
      <right>
        <color indexed="63"/>
      </right>
      <top>
        <color indexed="63"/>
      </top>
      <bottom style="dashed">
        <color theme="3"/>
      </bottom>
    </border>
    <border>
      <left style="dashed">
        <color theme="3"/>
      </left>
      <right>
        <color indexed="63"/>
      </right>
      <top style="dashed">
        <color theme="3"/>
      </top>
      <bottom>
        <color indexed="63"/>
      </bottom>
    </border>
    <border>
      <left>
        <color indexed="63"/>
      </left>
      <right>
        <color indexed="63"/>
      </right>
      <top style="dashed">
        <color theme="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theme="3"/>
      </right>
      <top style="dashed">
        <color theme="3"/>
      </top>
      <bottom>
        <color indexed="63"/>
      </bottom>
    </border>
    <border>
      <left>
        <color indexed="63"/>
      </left>
      <right style="dashed">
        <color theme="3"/>
      </right>
      <top>
        <color indexed="63"/>
      </top>
      <bottom>
        <color indexed="63"/>
      </bottom>
    </border>
    <border>
      <left>
        <color indexed="63"/>
      </left>
      <right style="dashed">
        <color theme="3"/>
      </right>
      <top>
        <color indexed="63"/>
      </top>
      <bottom style="dashed">
        <color theme="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 style="thick"/>
      <bottom style="thick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/>
      <top style="thick"/>
      <bottom style="thick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63" fillId="3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shrinkToFit="1" readingOrder="1"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10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12" fillId="32" borderId="0" xfId="0" applyFont="1" applyFill="1" applyBorder="1" applyAlignment="1">
      <alignment vertical="top"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64" fillId="32" borderId="15" xfId="0" applyFont="1" applyFill="1" applyBorder="1" applyAlignment="1">
      <alignment vertical="center" shrinkToFit="1"/>
    </xf>
    <xf numFmtId="0" fontId="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13" fillId="32" borderId="17" xfId="0" applyFont="1" applyFill="1" applyBorder="1" applyAlignment="1">
      <alignment vertical="center"/>
    </xf>
    <xf numFmtId="0" fontId="5" fillId="32" borderId="17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0" fillId="32" borderId="18" xfId="0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shrinkToFit="1"/>
    </xf>
    <xf numFmtId="0" fontId="16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vertical="center" wrapText="1" shrinkToFit="1" readingOrder="1"/>
    </xf>
    <xf numFmtId="0" fontId="14" fillId="32" borderId="0" xfId="0" applyFont="1" applyFill="1" applyBorder="1" applyAlignment="1">
      <alignment vertical="center" readingOrder="1"/>
    </xf>
    <xf numFmtId="0" fontId="0" fillId="3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/>
    </xf>
    <xf numFmtId="0" fontId="0" fillId="0" borderId="19" xfId="0" applyBorder="1" applyAlignment="1">
      <alignment vertic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Border="1" applyAlignment="1">
      <alignment vertical="center"/>
    </xf>
    <xf numFmtId="0" fontId="65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 vertical="center"/>
    </xf>
    <xf numFmtId="0" fontId="66" fillId="0" borderId="0" xfId="0" applyFont="1" applyAlignment="1">
      <alignment vertical="center"/>
    </xf>
    <xf numFmtId="0" fontId="16" fillId="32" borderId="26" xfId="0" applyFont="1" applyFill="1" applyBorder="1" applyAlignment="1" applyProtection="1">
      <alignment horizontal="right" vertical="center"/>
      <protection locked="0"/>
    </xf>
    <xf numFmtId="0" fontId="5" fillId="32" borderId="0" xfId="0" applyFont="1" applyFill="1" applyBorder="1" applyAlignment="1">
      <alignment horizontal="right" vertical="center"/>
    </xf>
    <xf numFmtId="0" fontId="67" fillId="32" borderId="26" xfId="0" applyFont="1" applyFill="1" applyBorder="1" applyAlignment="1" applyProtection="1">
      <alignment horizontal="right" vertical="center"/>
      <protection locked="0"/>
    </xf>
    <xf numFmtId="176" fontId="16" fillId="32" borderId="26" xfId="0" applyNumberFormat="1" applyFont="1" applyFill="1" applyBorder="1" applyAlignment="1" applyProtection="1">
      <alignment horizontal="right" vertical="center"/>
      <protection locked="0"/>
    </xf>
    <xf numFmtId="0" fontId="8" fillId="32" borderId="0" xfId="0" applyFont="1" applyFill="1" applyBorder="1" applyAlignment="1">
      <alignment horizontal="center" vertical="center"/>
    </xf>
    <xf numFmtId="176" fontId="8" fillId="32" borderId="27" xfId="0" applyNumberFormat="1" applyFont="1" applyFill="1" applyBorder="1" applyAlignment="1">
      <alignment horizontal="right" vertical="center"/>
    </xf>
    <xf numFmtId="176" fontId="8" fillId="32" borderId="0" xfId="0" applyNumberFormat="1" applyFont="1" applyFill="1" applyBorder="1" applyAlignment="1">
      <alignment horizontal="right" vertical="center"/>
    </xf>
    <xf numFmtId="0" fontId="68" fillId="32" borderId="28" xfId="0" applyFont="1" applyFill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14" fillId="32" borderId="22" xfId="0" applyFont="1" applyFill="1" applyBorder="1" applyAlignment="1">
      <alignment horizontal="distributed" vertical="center" wrapText="1" shrinkToFit="1" readingOrder="1"/>
    </xf>
    <xf numFmtId="0" fontId="14" fillId="32" borderId="29" xfId="0" applyFont="1" applyFill="1" applyBorder="1" applyAlignment="1">
      <alignment horizontal="distributed" vertical="center" wrapText="1" shrinkToFit="1" readingOrder="1"/>
    </xf>
    <xf numFmtId="0" fontId="14" fillId="32" borderId="30" xfId="0" applyFont="1" applyFill="1" applyBorder="1" applyAlignment="1">
      <alignment horizontal="distributed" vertical="center" wrapText="1" shrinkToFit="1" readingOrder="1"/>
    </xf>
    <xf numFmtId="0" fontId="69" fillId="32" borderId="28" xfId="0" applyFont="1" applyFill="1" applyBorder="1" applyAlignment="1" applyProtection="1">
      <alignment vertical="center" shrinkToFit="1"/>
      <protection locked="0"/>
    </xf>
    <xf numFmtId="0" fontId="70" fillId="0" borderId="31" xfId="0" applyFont="1" applyBorder="1" applyAlignment="1" applyProtection="1">
      <alignment vertical="center" shrinkToFit="1"/>
      <protection locked="0"/>
    </xf>
    <xf numFmtId="0" fontId="15" fillId="32" borderId="22" xfId="0" applyFont="1" applyFill="1" applyBorder="1" applyAlignment="1">
      <alignment horizontal="distributed" vertical="center" wrapText="1" shrinkToFit="1" readingOrder="1"/>
    </xf>
    <xf numFmtId="0" fontId="15" fillId="32" borderId="29" xfId="0" applyFont="1" applyFill="1" applyBorder="1" applyAlignment="1">
      <alignment horizontal="distributed" vertical="center" wrapText="1" shrinkToFit="1" readingOrder="1"/>
    </xf>
    <xf numFmtId="0" fontId="15" fillId="32" borderId="30" xfId="0" applyFont="1" applyFill="1" applyBorder="1" applyAlignment="1">
      <alignment horizontal="distributed" vertical="center" wrapText="1" shrinkToFit="1" readingOrder="1"/>
    </xf>
    <xf numFmtId="0" fontId="71" fillId="0" borderId="19" xfId="0" applyFont="1" applyFill="1" applyBorder="1" applyAlignment="1">
      <alignment horizontal="center" vertical="center" wrapText="1" shrinkToFit="1"/>
    </xf>
    <xf numFmtId="0" fontId="71" fillId="0" borderId="19" xfId="0" applyFont="1" applyFill="1" applyBorder="1" applyAlignment="1">
      <alignment horizontal="center" vertical="center" shrinkToFit="1"/>
    </xf>
    <xf numFmtId="0" fontId="71" fillId="0" borderId="32" xfId="0" applyFont="1" applyFill="1" applyBorder="1" applyAlignment="1">
      <alignment horizontal="center" vertical="center" shrinkToFit="1"/>
    </xf>
    <xf numFmtId="0" fontId="8" fillId="32" borderId="33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 shrinkToFit="1"/>
    </xf>
    <xf numFmtId="0" fontId="8" fillId="32" borderId="3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32" borderId="22" xfId="0" applyFont="1" applyFill="1" applyBorder="1" applyAlignment="1">
      <alignment horizontal="center" vertical="center" shrinkToFit="1"/>
    </xf>
    <xf numFmtId="0" fontId="8" fillId="32" borderId="29" xfId="0" applyFont="1" applyFill="1" applyBorder="1" applyAlignment="1">
      <alignment horizontal="center" vertical="center" shrinkToFit="1"/>
    </xf>
    <xf numFmtId="0" fontId="8" fillId="32" borderId="30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 wrapText="1" shrinkToFit="1"/>
    </xf>
    <xf numFmtId="0" fontId="8" fillId="32" borderId="29" xfId="0" applyFont="1" applyFill="1" applyBorder="1" applyAlignment="1">
      <alignment horizontal="center" vertical="center" wrapText="1" shrinkToFit="1"/>
    </xf>
    <xf numFmtId="0" fontId="8" fillId="32" borderId="30" xfId="0" applyFont="1" applyFill="1" applyBorder="1" applyAlignment="1">
      <alignment horizontal="center" vertical="center" wrapText="1" shrinkToFit="1"/>
    </xf>
    <xf numFmtId="0" fontId="66" fillId="0" borderId="0" xfId="0" applyFont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令和６度市内一斉ノーマイカーデー実施結果報告書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6019800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  <xdr:twoCellAnchor>
    <xdr:from>
      <xdr:col>9</xdr:col>
      <xdr:colOff>304800</xdr:colOff>
      <xdr:row>4</xdr:row>
      <xdr:rowOff>114300</xdr:rowOff>
    </xdr:from>
    <xdr:to>
      <xdr:col>13</xdr:col>
      <xdr:colOff>133350</xdr:colOff>
      <xdr:row>6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3943350" y="876300"/>
          <a:ext cx="1504950" cy="647700"/>
        </a:xfrm>
        <a:prstGeom prst="ellipse">
          <a:avLst/>
        </a:prstGeom>
        <a:noFill/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7</xdr:col>
      <xdr:colOff>0</xdr:colOff>
      <xdr:row>15</xdr:row>
      <xdr:rowOff>180975</xdr:rowOff>
    </xdr:to>
    <xdr:sp>
      <xdr:nvSpPr>
        <xdr:cNvPr id="1" name="直線コネクタ 2"/>
        <xdr:cNvSpPr>
          <a:spLocks/>
        </xdr:cNvSpPr>
      </xdr:nvSpPr>
      <xdr:spPr>
        <a:xfrm flipH="1">
          <a:off x="8077200" y="1323975"/>
          <a:ext cx="1362075" cy="2066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16</xdr:row>
      <xdr:rowOff>9525</xdr:rowOff>
    </xdr:to>
    <xdr:sp>
      <xdr:nvSpPr>
        <xdr:cNvPr id="2" name="直線コネクタ 8"/>
        <xdr:cNvSpPr>
          <a:spLocks/>
        </xdr:cNvSpPr>
      </xdr:nvSpPr>
      <xdr:spPr>
        <a:xfrm flipH="1">
          <a:off x="9439275" y="1323975"/>
          <a:ext cx="1876425" cy="2076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381000</xdr:colOff>
      <xdr:row>3</xdr:row>
      <xdr:rowOff>200025</xdr:rowOff>
    </xdr:to>
    <xdr:sp>
      <xdr:nvSpPr>
        <xdr:cNvPr id="1" name="額縁 1"/>
        <xdr:cNvSpPr>
          <a:spLocks/>
        </xdr:cNvSpPr>
      </xdr:nvSpPr>
      <xdr:spPr>
        <a:xfrm>
          <a:off x="95250" y="180975"/>
          <a:ext cx="5819775" cy="571500"/>
        </a:xfrm>
        <a:prstGeom prst="bevel">
          <a:avLst/>
        </a:prstGeom>
        <a:gradFill rotWithShape="1">
          <a:gsLst>
            <a:gs pos="0">
              <a:srgbClr val="CCC1DA"/>
            </a:gs>
            <a:gs pos="23000">
              <a:srgbClr val="CCC1DA"/>
            </a:gs>
            <a:gs pos="74001">
              <a:srgbClr val="C2D1ED"/>
            </a:gs>
          </a:gsLst>
          <a:lin ang="5400000" scaled="1"/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令和６年度市内一斉ノーマイカーデー実施結果報告書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B9" sqref="B9:E9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4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61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61"/>
      <c r="K26" s="61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3:H23"/>
    <mergeCell ref="J23:K23"/>
    <mergeCell ref="D25:H25"/>
    <mergeCell ref="J25:K25"/>
    <mergeCell ref="C15:M15"/>
    <mergeCell ref="D19:H19"/>
    <mergeCell ref="J19:K19"/>
    <mergeCell ref="L20:O20"/>
    <mergeCell ref="D21:H21"/>
    <mergeCell ref="J21:K21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r:id="rId4"/>
  <headerFooter>
    <oddHeader>&amp;L&amp;"ＭＳ Ｐ明朝,太字"&amp;12様式２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1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38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38"/>
      <c r="K26" s="38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5:H25"/>
    <mergeCell ref="J25:K25"/>
    <mergeCell ref="C15:M15"/>
    <mergeCell ref="D19:H19"/>
    <mergeCell ref="J19:K19"/>
    <mergeCell ref="D21:H21"/>
    <mergeCell ref="J21:K21"/>
    <mergeCell ref="D23:H23"/>
    <mergeCell ref="J23:K23"/>
    <mergeCell ref="L20:O20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scale="96" r:id="rId4"/>
  <headerFooter>
    <oddHeader>&amp;L&amp;"ＭＳ Ｐ明朝,太字"&amp;12様式２</oddHead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2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38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38"/>
      <c r="K26" s="38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5:H25"/>
    <mergeCell ref="J25:K25"/>
    <mergeCell ref="C15:M15"/>
    <mergeCell ref="D19:H19"/>
    <mergeCell ref="J19:K19"/>
    <mergeCell ref="D21:H21"/>
    <mergeCell ref="J21:K21"/>
    <mergeCell ref="D23:H23"/>
    <mergeCell ref="J23:K23"/>
    <mergeCell ref="L20:O20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scale="96" r:id="rId4"/>
  <headerFooter>
    <oddHeader>&amp;L&amp;"ＭＳ Ｐ明朝,太字"&amp;12様式２</oddHead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3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38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38"/>
      <c r="K26" s="38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5:H25"/>
    <mergeCell ref="J25:K25"/>
    <mergeCell ref="C15:M15"/>
    <mergeCell ref="D19:H19"/>
    <mergeCell ref="J19:K19"/>
    <mergeCell ref="D21:H21"/>
    <mergeCell ref="J21:K21"/>
    <mergeCell ref="D23:H23"/>
    <mergeCell ref="J23:K23"/>
    <mergeCell ref="L20:O20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scale="96" r:id="rId4"/>
  <headerFooter>
    <oddHeader>&amp;L&amp;"ＭＳ Ｐ明朝,太字"&amp;12様式２</oddHead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8" width="5.50390625" style="1" customWidth="1"/>
    <col min="9" max="9" width="8.125" style="1" customWidth="1"/>
    <col min="10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4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>
        <v>10</v>
      </c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>
        <v>4</v>
      </c>
      <c r="J21" s="77" t="s">
        <v>0</v>
      </c>
      <c r="K21" s="78"/>
      <c r="L21" s="62">
        <f>I21/I19*100</f>
        <v>40</v>
      </c>
      <c r="M21" s="63"/>
      <c r="N21" s="38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>
        <v>3</v>
      </c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>
        <v>16.5</v>
      </c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38"/>
      <c r="K26" s="38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L21:M21"/>
    <mergeCell ref="B7:C7"/>
    <mergeCell ref="B9:E9"/>
    <mergeCell ref="F9:N9"/>
    <mergeCell ref="B10:E10"/>
    <mergeCell ref="F10:N10"/>
    <mergeCell ref="B11:E11"/>
    <mergeCell ref="F11:N11"/>
    <mergeCell ref="D23:H23"/>
    <mergeCell ref="J23:K23"/>
    <mergeCell ref="D25:H25"/>
    <mergeCell ref="J25:K25"/>
    <mergeCell ref="C15:M15"/>
    <mergeCell ref="D19:H19"/>
    <mergeCell ref="J19:K19"/>
    <mergeCell ref="L20:O20"/>
    <mergeCell ref="D21:H21"/>
    <mergeCell ref="J21:K2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scale="96" r:id="rId4"/>
  <headerFooter>
    <oddHeader>&amp;L&amp;"ＭＳ Ｐ明朝,太字"&amp;12様式２</oddHead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2" max="2" width="7.25390625" style="0" customWidth="1"/>
    <col min="3" max="3" width="20.00390625" style="0" customWidth="1"/>
    <col min="4" max="4" width="23.75390625" style="0" customWidth="1"/>
    <col min="5" max="5" width="25.00390625" style="0" customWidth="1"/>
    <col min="6" max="6" width="21.00390625" style="0" customWidth="1"/>
    <col min="7" max="7" width="17.875" style="0" customWidth="1"/>
    <col min="8" max="8" width="24.625" style="0" customWidth="1"/>
  </cols>
  <sheetData>
    <row r="1" ht="25.5">
      <c r="B1" s="43" t="s">
        <v>21</v>
      </c>
    </row>
    <row r="4" spans="2:8" ht="51.75">
      <c r="B4" s="44"/>
      <c r="C4" s="49" t="s">
        <v>16</v>
      </c>
      <c r="D4" s="49" t="s">
        <v>17</v>
      </c>
      <c r="E4" s="49" t="s">
        <v>18</v>
      </c>
      <c r="F4" s="49" t="s">
        <v>26</v>
      </c>
      <c r="G4" s="51" t="s">
        <v>19</v>
      </c>
      <c r="H4" s="51" t="s">
        <v>20</v>
      </c>
    </row>
    <row r="5" spans="2:8" ht="13.5" customHeight="1">
      <c r="B5" s="45" t="s">
        <v>27</v>
      </c>
      <c r="C5" s="44">
        <f>'4月'!I19</f>
        <v>0</v>
      </c>
      <c r="D5" s="44">
        <f>'4月'!I21</f>
        <v>0</v>
      </c>
      <c r="E5" s="44">
        <f>'4月'!I23</f>
        <v>0</v>
      </c>
      <c r="F5" s="50">
        <f>'4月'!I25</f>
        <v>0</v>
      </c>
      <c r="G5" s="92"/>
      <c r="H5" s="92"/>
    </row>
    <row r="6" spans="2:8" ht="13.5" customHeight="1">
      <c r="B6" s="45" t="s">
        <v>28</v>
      </c>
      <c r="C6" s="44">
        <f>'5月'!I19</f>
        <v>0</v>
      </c>
      <c r="D6" s="44">
        <f>'5月'!I21</f>
        <v>0</v>
      </c>
      <c r="E6" s="44">
        <f>'5月'!I23</f>
        <v>0</v>
      </c>
      <c r="F6" s="50">
        <f>'5月'!I25</f>
        <v>0</v>
      </c>
      <c r="G6" s="93"/>
      <c r="H6" s="93"/>
    </row>
    <row r="7" spans="2:8" ht="13.5" customHeight="1">
      <c r="B7" s="45" t="s">
        <v>29</v>
      </c>
      <c r="C7" s="44">
        <f>'6月'!I19</f>
        <v>0</v>
      </c>
      <c r="D7" s="44">
        <f>'6月'!I21</f>
        <v>0</v>
      </c>
      <c r="E7" s="44">
        <f>'6月'!I23</f>
        <v>0</v>
      </c>
      <c r="F7" s="50">
        <f>'6月'!I25</f>
        <v>0</v>
      </c>
      <c r="G7" s="93"/>
      <c r="H7" s="93"/>
    </row>
    <row r="8" spans="2:8" ht="13.5" customHeight="1">
      <c r="B8" s="45" t="s">
        <v>30</v>
      </c>
      <c r="C8" s="44">
        <f>'7月'!I19</f>
        <v>0</v>
      </c>
      <c r="D8" s="44">
        <f>'7月'!I21</f>
        <v>0</v>
      </c>
      <c r="E8" s="44">
        <f>'7月'!I23</f>
        <v>0</v>
      </c>
      <c r="F8" s="50">
        <f>'7月'!I25</f>
        <v>0</v>
      </c>
      <c r="G8" s="93"/>
      <c r="H8" s="93"/>
    </row>
    <row r="9" spans="2:8" ht="13.5" customHeight="1">
      <c r="B9" s="45" t="s">
        <v>31</v>
      </c>
      <c r="C9" s="44">
        <f>'8月'!I19</f>
        <v>0</v>
      </c>
      <c r="D9" s="44">
        <f>'8月'!I21</f>
        <v>0</v>
      </c>
      <c r="E9" s="44">
        <f>'8月'!I23</f>
        <v>0</v>
      </c>
      <c r="F9" s="50">
        <f>'8月'!I25</f>
        <v>0</v>
      </c>
      <c r="G9" s="93"/>
      <c r="H9" s="93"/>
    </row>
    <row r="10" spans="2:8" ht="13.5" customHeight="1">
      <c r="B10" s="45" t="s">
        <v>32</v>
      </c>
      <c r="C10" s="44">
        <f>'9月'!I19</f>
        <v>0</v>
      </c>
      <c r="D10" s="44">
        <f>'9月'!I21</f>
        <v>0</v>
      </c>
      <c r="E10" s="44">
        <f>'9月'!I23</f>
        <v>0</v>
      </c>
      <c r="F10" s="50">
        <f>'9月'!I25</f>
        <v>0</v>
      </c>
      <c r="G10" s="93"/>
      <c r="H10" s="93"/>
    </row>
    <row r="11" spans="2:8" ht="13.5">
      <c r="B11" s="45" t="s">
        <v>9</v>
      </c>
      <c r="C11" s="44">
        <f>'10月'!I19</f>
        <v>0</v>
      </c>
      <c r="D11" s="44">
        <f>'10月'!I21</f>
        <v>0</v>
      </c>
      <c r="E11" s="44">
        <f>'4月'!I23</f>
        <v>0</v>
      </c>
      <c r="F11" s="50">
        <f>'10月'!I25</f>
        <v>0</v>
      </c>
      <c r="G11" s="93"/>
      <c r="H11" s="93"/>
    </row>
    <row r="12" spans="2:8" ht="13.5">
      <c r="B12" s="45" t="s">
        <v>10</v>
      </c>
      <c r="C12" s="44">
        <f>'11月'!I19</f>
        <v>0</v>
      </c>
      <c r="D12" s="44">
        <f>'11月'!I21</f>
        <v>0</v>
      </c>
      <c r="E12" s="44">
        <f>'11月'!I23</f>
        <v>0</v>
      </c>
      <c r="F12" s="50">
        <f>'11月'!I25</f>
        <v>0</v>
      </c>
      <c r="G12" s="93"/>
      <c r="H12" s="93"/>
    </row>
    <row r="13" spans="2:8" ht="13.5">
      <c r="B13" s="45" t="s">
        <v>11</v>
      </c>
      <c r="C13" s="44">
        <f>'12月'!I19</f>
        <v>0</v>
      </c>
      <c r="D13" s="44">
        <f>'12月'!I21</f>
        <v>0</v>
      </c>
      <c r="E13" s="44">
        <f>'12月'!I23</f>
        <v>0</v>
      </c>
      <c r="F13" s="50">
        <f>'12月'!I25</f>
        <v>0</v>
      </c>
      <c r="G13" s="93"/>
      <c r="H13" s="93"/>
    </row>
    <row r="14" spans="2:8" ht="13.5">
      <c r="B14" s="45" t="s">
        <v>12</v>
      </c>
      <c r="C14" s="44">
        <f>'1月'!I19</f>
        <v>0</v>
      </c>
      <c r="D14" s="44">
        <f>'1月'!I21</f>
        <v>0</v>
      </c>
      <c r="E14" s="44">
        <f>'1月'!I23</f>
        <v>0</v>
      </c>
      <c r="F14" s="50">
        <f>'1月'!I25</f>
        <v>0</v>
      </c>
      <c r="G14" s="93"/>
      <c r="H14" s="93"/>
    </row>
    <row r="15" spans="2:8" ht="13.5">
      <c r="B15" s="45" t="s">
        <v>13</v>
      </c>
      <c r="C15" s="44">
        <f>'2月'!I19</f>
        <v>0</v>
      </c>
      <c r="D15" s="44">
        <f>'2月'!I21</f>
        <v>0</v>
      </c>
      <c r="E15" s="44">
        <f>'2月'!I23</f>
        <v>0</v>
      </c>
      <c r="F15" s="50">
        <f>'2月'!I25</f>
        <v>0</v>
      </c>
      <c r="G15" s="93"/>
      <c r="H15" s="93"/>
    </row>
    <row r="16" spans="2:8" ht="14.25" thickBot="1">
      <c r="B16" s="47" t="s">
        <v>14</v>
      </c>
      <c r="C16" s="48">
        <f>'3月'!I19</f>
        <v>0</v>
      </c>
      <c r="D16" s="48">
        <f>'3月'!I21</f>
        <v>0</v>
      </c>
      <c r="E16" s="48">
        <f>'3月'!I23</f>
        <v>0</v>
      </c>
      <c r="F16" s="52">
        <f>'3月'!I25</f>
        <v>0</v>
      </c>
      <c r="G16" s="94"/>
      <c r="H16" s="94"/>
    </row>
    <row r="17" spans="2:8" ht="14.25" thickTop="1">
      <c r="B17" s="46" t="s">
        <v>15</v>
      </c>
      <c r="C17" s="53">
        <f>SUM(C5:C16)</f>
        <v>0</v>
      </c>
      <c r="D17" s="53">
        <f>SUM(D5:D16)</f>
        <v>0</v>
      </c>
      <c r="E17" s="53">
        <f>SUM(E5:E16)</f>
        <v>0</v>
      </c>
      <c r="F17" s="53">
        <f>SUM(F5:F16)</f>
        <v>0</v>
      </c>
      <c r="G17" s="54">
        <f>0.08152*F17</f>
        <v>0</v>
      </c>
      <c r="H17" s="54">
        <f>(G17*34.6*0.0671)+(F17*(0.00001*28+0.00002613*268))</f>
        <v>0</v>
      </c>
    </row>
    <row r="18" ht="13.5">
      <c r="F18" s="55"/>
    </row>
    <row r="20" spans="7:8" s="56" customFormat="1" ht="24" customHeight="1">
      <c r="G20" s="91"/>
      <c r="H20" s="91"/>
    </row>
  </sheetData>
  <sheetProtection/>
  <mergeCells count="3">
    <mergeCell ref="G20:H20"/>
    <mergeCell ref="G5:G16"/>
    <mergeCell ref="H5:H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5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61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61"/>
      <c r="K26" s="61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3:H23"/>
    <mergeCell ref="J23:K23"/>
    <mergeCell ref="D25:H25"/>
    <mergeCell ref="J25:K25"/>
    <mergeCell ref="C15:M15"/>
    <mergeCell ref="D19:H19"/>
    <mergeCell ref="J19:K19"/>
    <mergeCell ref="L20:O20"/>
    <mergeCell ref="D21:H21"/>
    <mergeCell ref="J21:K21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r:id="rId4"/>
  <headerFooter>
    <oddHeader>&amp;L&amp;"ＭＳ Ｐ明朝,太字"&amp;12様式２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6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61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61"/>
      <c r="K26" s="61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3:H23"/>
    <mergeCell ref="J23:K23"/>
    <mergeCell ref="D25:H25"/>
    <mergeCell ref="J25:K25"/>
    <mergeCell ref="C15:M15"/>
    <mergeCell ref="D19:H19"/>
    <mergeCell ref="J19:K19"/>
    <mergeCell ref="L20:O20"/>
    <mergeCell ref="D21:H21"/>
    <mergeCell ref="J21:K21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r:id="rId4"/>
  <headerFooter>
    <oddHeader>&amp;L&amp;"ＭＳ Ｐ明朝,太字"&amp;12様式２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7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61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61"/>
      <c r="K26" s="61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3:H23"/>
    <mergeCell ref="J23:K23"/>
    <mergeCell ref="D25:H25"/>
    <mergeCell ref="J25:K25"/>
    <mergeCell ref="C15:M15"/>
    <mergeCell ref="D19:H19"/>
    <mergeCell ref="J19:K19"/>
    <mergeCell ref="L20:O20"/>
    <mergeCell ref="D21:H21"/>
    <mergeCell ref="J21:K21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r:id="rId4"/>
  <headerFooter>
    <oddHeader>&amp;L&amp;"ＭＳ Ｐ明朝,太字"&amp;12様式２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8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61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61"/>
      <c r="K26" s="61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3:H23"/>
    <mergeCell ref="J23:K23"/>
    <mergeCell ref="D25:H25"/>
    <mergeCell ref="J25:K25"/>
    <mergeCell ref="C15:M15"/>
    <mergeCell ref="D19:H19"/>
    <mergeCell ref="J19:K19"/>
    <mergeCell ref="L20:O20"/>
    <mergeCell ref="D21:H21"/>
    <mergeCell ref="J21:K21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r:id="rId4"/>
  <headerFooter>
    <oddHeader>&amp;L&amp;"ＭＳ Ｐ明朝,太字"&amp;12様式２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9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61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61"/>
      <c r="K26" s="61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3:H23"/>
    <mergeCell ref="J23:K23"/>
    <mergeCell ref="D25:H25"/>
    <mergeCell ref="J25:K25"/>
    <mergeCell ref="C15:M15"/>
    <mergeCell ref="D19:H19"/>
    <mergeCell ref="J19:K19"/>
    <mergeCell ref="L20:O20"/>
    <mergeCell ref="D21:H21"/>
    <mergeCell ref="J21:K21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r:id="rId4"/>
  <headerFooter>
    <oddHeader>&amp;L&amp;"ＭＳ Ｐ明朝,太字"&amp;12様式２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10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38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38"/>
      <c r="K26" s="38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5:H25"/>
    <mergeCell ref="J25:K25"/>
    <mergeCell ref="C15:M15"/>
    <mergeCell ref="D19:H19"/>
    <mergeCell ref="J19:K19"/>
    <mergeCell ref="D21:H21"/>
    <mergeCell ref="J21:K21"/>
    <mergeCell ref="D23:H23"/>
    <mergeCell ref="J23:K23"/>
    <mergeCell ref="L20:O20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r:id="rId4"/>
  <headerFooter>
    <oddHeader>&amp;L&amp;"ＭＳ Ｐ明朝,太字"&amp;12様式２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11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38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38"/>
      <c r="K26" s="38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5:H25"/>
    <mergeCell ref="J25:K25"/>
    <mergeCell ref="C15:M15"/>
    <mergeCell ref="D19:H19"/>
    <mergeCell ref="J19:K19"/>
    <mergeCell ref="D21:H21"/>
    <mergeCell ref="J21:K21"/>
    <mergeCell ref="D23:H23"/>
    <mergeCell ref="J23:K23"/>
    <mergeCell ref="L20:O20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scale="96" r:id="rId4"/>
  <headerFooter>
    <oddHeader>&amp;L&amp;"ＭＳ Ｐ明朝,太字"&amp;12様式２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7"/>
  <sheetViews>
    <sheetView zoomScaleSheetLayoutView="100" zoomScalePageLayoutView="0" workbookViewId="0" topLeftCell="A1">
      <selection activeCell="D21" sqref="D21:H21"/>
    </sheetView>
  </sheetViews>
  <sheetFormatPr defaultColWidth="9.00390625" defaultRowHeight="13.5"/>
  <cols>
    <col min="1" max="1" width="1.12109375" style="5" customWidth="1"/>
    <col min="2" max="15" width="5.50390625" style="1" customWidth="1"/>
    <col min="16" max="16" width="1.25" style="1" customWidth="1"/>
    <col min="17" max="19" width="4.50390625" style="1" customWidth="1"/>
    <col min="20" max="16384" width="9.00390625" style="1" customWidth="1"/>
  </cols>
  <sheetData>
    <row r="1" spans="2:16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27" customHeight="1" thickBot="1"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"/>
    </row>
    <row r="7" spans="2:16" ht="24" customHeight="1" thickBot="1" thickTop="1">
      <c r="B7" s="64">
        <v>12</v>
      </c>
      <c r="C7" s="65"/>
      <c r="D7" s="40" t="s">
        <v>3</v>
      </c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</row>
    <row r="8" spans="2:16" ht="9.75" customHeight="1" thickBot="1" thickTop="1">
      <c r="B8" s="41"/>
      <c r="C8" s="42"/>
      <c r="D8" s="40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</row>
    <row r="9" spans="2:19" ht="27" customHeight="1" thickBot="1" thickTop="1">
      <c r="B9" s="66" t="s">
        <v>6</v>
      </c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23"/>
      <c r="P9" s="5"/>
      <c r="R9" s="2"/>
      <c r="S9" s="2"/>
    </row>
    <row r="10" spans="2:19" ht="27" customHeight="1" thickBot="1" thickTop="1">
      <c r="B10" s="66" t="s">
        <v>7</v>
      </c>
      <c r="C10" s="67"/>
      <c r="D10" s="67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23"/>
      <c r="P10" s="5"/>
      <c r="R10" s="2"/>
      <c r="S10" s="2"/>
    </row>
    <row r="11" spans="2:19" ht="27" customHeight="1" thickBot="1" thickTop="1">
      <c r="B11" s="71" t="s">
        <v>8</v>
      </c>
      <c r="C11" s="72"/>
      <c r="D11" s="72"/>
      <c r="E11" s="73"/>
      <c r="F11" s="69"/>
      <c r="G11" s="70"/>
      <c r="H11" s="70"/>
      <c r="I11" s="70"/>
      <c r="J11" s="70"/>
      <c r="K11" s="70"/>
      <c r="L11" s="70"/>
      <c r="M11" s="70"/>
      <c r="N11" s="70"/>
      <c r="O11" s="23"/>
      <c r="P11" s="5"/>
      <c r="R11" s="2"/>
      <c r="S11" s="2"/>
    </row>
    <row r="12" spans="2:16" ht="21" customHeight="1" thickTop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 customHeight="1"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5"/>
    </row>
    <row r="15" spans="2:16" ht="30.75" customHeight="1">
      <c r="B15" s="4"/>
      <c r="C15" s="81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24"/>
      <c r="O15" s="29"/>
      <c r="P15" s="5"/>
    </row>
    <row r="16" spans="2:16" ht="9" customHeight="1">
      <c r="B16" s="6"/>
      <c r="C16" s="7"/>
      <c r="D16" s="8"/>
      <c r="E16" s="7"/>
      <c r="F16" s="7"/>
      <c r="G16" s="9"/>
      <c r="H16" s="7"/>
      <c r="I16" s="7"/>
      <c r="J16" s="7"/>
      <c r="K16" s="7"/>
      <c r="L16" s="7"/>
      <c r="M16" s="7"/>
      <c r="N16" s="7"/>
      <c r="O16" s="30"/>
      <c r="P16" s="5"/>
    </row>
    <row r="17" spans="2:16" ht="19.5" customHeight="1">
      <c r="B17" s="6"/>
      <c r="C17" s="7"/>
      <c r="D17" s="8" t="s">
        <v>2</v>
      </c>
      <c r="E17" s="7"/>
      <c r="F17" s="7"/>
      <c r="G17" s="9"/>
      <c r="H17" s="7"/>
      <c r="I17" s="7"/>
      <c r="J17" s="7"/>
      <c r="K17" s="7"/>
      <c r="L17" s="7"/>
      <c r="M17" s="7"/>
      <c r="N17" s="7"/>
      <c r="O17" s="30"/>
      <c r="P17" s="5"/>
    </row>
    <row r="18" spans="2:16" ht="9" customHeight="1" thickBot="1">
      <c r="B18" s="6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  <c r="P18" s="5"/>
    </row>
    <row r="19" spans="1:16" s="3" customFormat="1" ht="30.75" customHeight="1" thickBot="1" thickTop="1">
      <c r="A19" s="12"/>
      <c r="B19" s="13"/>
      <c r="C19" s="14"/>
      <c r="D19" s="83" t="s">
        <v>22</v>
      </c>
      <c r="E19" s="84"/>
      <c r="F19" s="84"/>
      <c r="G19" s="84"/>
      <c r="H19" s="85"/>
      <c r="I19" s="57"/>
      <c r="J19" s="77" t="s">
        <v>0</v>
      </c>
      <c r="K19" s="78"/>
      <c r="L19" s="14"/>
      <c r="M19" s="14"/>
      <c r="N19" s="14"/>
      <c r="O19" s="32"/>
      <c r="P19" s="12"/>
    </row>
    <row r="20" spans="1:16" s="3" customFormat="1" ht="15.75" customHeight="1" thickBot="1" thickTop="1">
      <c r="A20" s="12"/>
      <c r="B20" s="13"/>
      <c r="C20" s="14"/>
      <c r="D20" s="15"/>
      <c r="E20" s="15"/>
      <c r="F20" s="15"/>
      <c r="G20" s="15"/>
      <c r="H20" s="15"/>
      <c r="I20" s="58"/>
      <c r="J20" s="10"/>
      <c r="K20" s="10"/>
      <c r="L20" s="86" t="s">
        <v>24</v>
      </c>
      <c r="M20" s="86"/>
      <c r="N20" s="86"/>
      <c r="O20" s="87"/>
      <c r="P20" s="12"/>
    </row>
    <row r="21" spans="1:16" s="3" customFormat="1" ht="30" customHeight="1" thickBot="1" thickTop="1">
      <c r="A21" s="12"/>
      <c r="B21" s="13"/>
      <c r="C21" s="14"/>
      <c r="D21" s="88" t="s">
        <v>34</v>
      </c>
      <c r="E21" s="89"/>
      <c r="F21" s="89"/>
      <c r="G21" s="89"/>
      <c r="H21" s="90"/>
      <c r="I21" s="57"/>
      <c r="J21" s="77" t="s">
        <v>0</v>
      </c>
      <c r="K21" s="78"/>
      <c r="L21" s="62" t="e">
        <f>I21/I19*100</f>
        <v>#DIV/0!</v>
      </c>
      <c r="M21" s="63"/>
      <c r="N21" s="38" t="s">
        <v>25</v>
      </c>
      <c r="O21" s="33"/>
      <c r="P21" s="12"/>
    </row>
    <row r="22" spans="1:16" s="3" customFormat="1" ht="15.75" customHeight="1" thickBot="1" thickTop="1">
      <c r="A22" s="12"/>
      <c r="B22" s="13"/>
      <c r="C22" s="14"/>
      <c r="D22" s="15"/>
      <c r="E22" s="15"/>
      <c r="F22" s="15"/>
      <c r="G22" s="15"/>
      <c r="H22" s="15"/>
      <c r="I22" s="58"/>
      <c r="J22" s="10"/>
      <c r="K22" s="10"/>
      <c r="L22" s="10"/>
      <c r="M22" s="10"/>
      <c r="N22" s="10"/>
      <c r="O22" s="33"/>
      <c r="P22" s="12"/>
    </row>
    <row r="23" spans="1:16" s="3" customFormat="1" ht="30.75" customHeight="1" thickBot="1" thickTop="1">
      <c r="A23" s="12"/>
      <c r="B23" s="13"/>
      <c r="C23" s="14"/>
      <c r="D23" s="74" t="s">
        <v>33</v>
      </c>
      <c r="E23" s="75"/>
      <c r="F23" s="75"/>
      <c r="G23" s="75"/>
      <c r="H23" s="76"/>
      <c r="I23" s="59"/>
      <c r="J23" s="77" t="s">
        <v>0</v>
      </c>
      <c r="K23" s="78"/>
      <c r="L23" s="10"/>
      <c r="M23" s="10"/>
      <c r="N23" s="10"/>
      <c r="O23" s="33"/>
      <c r="P23" s="12"/>
    </row>
    <row r="24" spans="1:16" s="3" customFormat="1" ht="15.75" customHeight="1" thickBot="1" thickTop="1">
      <c r="A24" s="12"/>
      <c r="B24" s="13"/>
      <c r="C24" s="14"/>
      <c r="D24" s="15"/>
      <c r="E24" s="15"/>
      <c r="F24" s="15"/>
      <c r="G24" s="15"/>
      <c r="H24" s="15"/>
      <c r="I24" s="58"/>
      <c r="J24" s="10"/>
      <c r="K24" s="10"/>
      <c r="L24" s="10"/>
      <c r="M24" s="10"/>
      <c r="N24" s="10"/>
      <c r="O24" s="33"/>
      <c r="P24" s="12"/>
    </row>
    <row r="25" spans="1:16" s="3" customFormat="1" ht="30.75" customHeight="1" thickBot="1" thickTop="1">
      <c r="A25" s="12"/>
      <c r="B25" s="13"/>
      <c r="C25" s="14"/>
      <c r="D25" s="79" t="s">
        <v>23</v>
      </c>
      <c r="E25" s="79"/>
      <c r="F25" s="79"/>
      <c r="G25" s="79"/>
      <c r="H25" s="80"/>
      <c r="I25" s="60"/>
      <c r="J25" s="77" t="s">
        <v>1</v>
      </c>
      <c r="K25" s="78"/>
      <c r="L25" s="10"/>
      <c r="M25" s="10"/>
      <c r="N25" s="10"/>
      <c r="O25" s="33"/>
      <c r="P25" s="12"/>
    </row>
    <row r="26" spans="1:16" s="3" customFormat="1" ht="12" customHeight="1" thickTop="1">
      <c r="A26" s="12"/>
      <c r="B26" s="13"/>
      <c r="C26" s="14"/>
      <c r="D26" s="36"/>
      <c r="E26" s="36"/>
      <c r="F26" s="36"/>
      <c r="G26" s="36"/>
      <c r="H26" s="36"/>
      <c r="I26" s="37"/>
      <c r="J26" s="38"/>
      <c r="K26" s="38"/>
      <c r="L26" s="10"/>
      <c r="M26" s="10"/>
      <c r="N26" s="10"/>
      <c r="O26" s="33"/>
      <c r="P26" s="12"/>
    </row>
    <row r="27" spans="1:16" s="3" customFormat="1" ht="13.5" customHeight="1">
      <c r="A27" s="12"/>
      <c r="B27" s="13"/>
      <c r="C27" s="14"/>
      <c r="D27" s="26"/>
      <c r="E27" s="26"/>
      <c r="F27" s="27"/>
      <c r="G27" s="10"/>
      <c r="H27" s="10"/>
      <c r="I27" s="10"/>
      <c r="J27" s="10"/>
      <c r="K27" s="10"/>
      <c r="L27" s="10"/>
      <c r="M27" s="10"/>
      <c r="N27" s="10"/>
      <c r="O27" s="33"/>
      <c r="P27" s="12"/>
    </row>
    <row r="28" spans="1:16" s="3" customFormat="1" ht="14.25" customHeight="1">
      <c r="A28" s="12"/>
      <c r="B28" s="13"/>
      <c r="C28" s="14"/>
      <c r="D28" s="26"/>
      <c r="E28" s="26"/>
      <c r="F28" s="27"/>
      <c r="G28" s="16"/>
      <c r="H28" s="16"/>
      <c r="I28" s="16"/>
      <c r="J28" s="16"/>
      <c r="K28" s="16"/>
      <c r="L28" s="16"/>
      <c r="M28" s="16"/>
      <c r="N28" s="16"/>
      <c r="O28" s="34"/>
      <c r="P28" s="12"/>
    </row>
    <row r="29" spans="2:16" ht="12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  <c r="P29" s="5"/>
    </row>
    <row r="30" spans="2:16" ht="7.5" customHeight="1"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2:16" ht="7.5" customHeight="1">
      <c r="B31" s="7"/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2:16" ht="12.75" customHeight="1">
      <c r="B32" s="7"/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2:16" ht="13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selectLockedCells="1"/>
  <mergeCells count="18">
    <mergeCell ref="D25:H25"/>
    <mergeCell ref="J25:K25"/>
    <mergeCell ref="C15:M15"/>
    <mergeCell ref="D19:H19"/>
    <mergeCell ref="J19:K19"/>
    <mergeCell ref="D21:H21"/>
    <mergeCell ref="J21:K21"/>
    <mergeCell ref="D23:H23"/>
    <mergeCell ref="J23:K23"/>
    <mergeCell ref="L20:O20"/>
    <mergeCell ref="L21:M21"/>
    <mergeCell ref="B7:C7"/>
    <mergeCell ref="B9:E9"/>
    <mergeCell ref="F9:N9"/>
    <mergeCell ref="B10:E10"/>
    <mergeCell ref="F10:N10"/>
    <mergeCell ref="B11:E11"/>
    <mergeCell ref="F11:N11"/>
  </mergeCells>
  <dataValidations count="1">
    <dataValidation allowBlank="1" showInputMessage="1" showErrorMessage="1" imeMode="off" sqref="I25:I26 I23 I21 I19"/>
  </dataValidations>
  <printOptions/>
  <pageMargins left="0.4330708661417323" right="0.2362204724409449" top="0.9448818897637796" bottom="0.35433070866141736" header="0.31496062992125984" footer="0.31496062992125984"/>
  <pageSetup fitToHeight="1" fitToWidth="1" horizontalDpi="600" verticalDpi="600" orientation="portrait" paperSize="9" scale="96" r:id="rId4"/>
  <headerFooter>
    <oddHeader>&amp;L&amp;"ＭＳ Ｐ明朝,太字"&amp;12様式２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環境政策課</dc:creator>
  <cp:keywords/>
  <dc:description/>
  <cp:lastModifiedBy>PC200543</cp:lastModifiedBy>
  <cp:lastPrinted>2022-10-05T02:56:57Z</cp:lastPrinted>
  <dcterms:created xsi:type="dcterms:W3CDTF">2009-02-18T02:44:44Z</dcterms:created>
  <dcterms:modified xsi:type="dcterms:W3CDTF">2024-03-28T08:03:31Z</dcterms:modified>
  <cp:category/>
  <cp:version/>
  <cp:contentType/>
  <cp:contentStatus/>
</cp:coreProperties>
</file>