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W:\24浄水課\3000_個人フォルダ\齋藤\齋藤\R7\R7委託\01_飲料水供給施設水質検査業務委託\★入札図書\"/>
    </mc:Choice>
  </mc:AlternateContent>
  <xr:revisionPtr revIDLastSave="0" documentId="13_ncr:1_{1F2AE78E-51A3-4C0F-B464-73470ACAAA4F}" xr6:coauthVersionLast="47" xr6:coauthVersionMax="47" xr10:uidLastSave="{00000000-0000-0000-0000-000000000000}"/>
  <bookViews>
    <workbookView xWindow="-120" yWindow="-120" windowWidth="29040" windowHeight="15720" xr2:uid="{A767447F-F09F-4B87-BA94-280B18722C02}"/>
  </bookViews>
  <sheets>
    <sheet name="表紙" sheetId="1" r:id="rId1"/>
    <sheet name="設計書" sheetId="2" r:id="rId2"/>
  </sheets>
  <definedNames>
    <definedName name="_xlnm.Print_Area" localSheetId="1">設計書!$A$1:$H$14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2" l="1"/>
  <c r="M14" i="2"/>
  <c r="K14" i="2"/>
  <c r="J14" i="2"/>
  <c r="N13" i="2"/>
  <c r="M13" i="2"/>
  <c r="N12" i="2"/>
  <c r="M12" i="2"/>
  <c r="J11" i="2"/>
  <c r="E11" i="2"/>
  <c r="J10" i="2"/>
  <c r="E10" i="2"/>
  <c r="E9" i="2"/>
  <c r="J9" i="2" s="1"/>
  <c r="E8" i="2"/>
  <c r="J8" i="2" s="1"/>
  <c r="J12" i="2" s="1"/>
  <c r="J7" i="2"/>
  <c r="E7" i="2"/>
  <c r="J6" i="2"/>
  <c r="E6" i="2"/>
  <c r="J5" i="2"/>
  <c r="E5" i="2"/>
  <c r="J4" i="2"/>
  <c r="E4" i="2"/>
</calcChain>
</file>

<file path=xl/sharedStrings.xml><?xml version="1.0" encoding="utf-8"?>
<sst xmlns="http://schemas.openxmlformats.org/spreadsheetml/2006/main" count="33" uniqueCount="29">
  <si>
    <t>令和　7年度</t>
    <rPh sb="0" eb="2">
      <t>レイワ</t>
    </rPh>
    <rPh sb="4" eb="6">
      <t>ネンド</t>
    </rPh>
    <phoneticPr fontId="2"/>
  </si>
  <si>
    <t>担当課</t>
    <rPh sb="0" eb="2">
      <t>タントウ</t>
    </rPh>
    <rPh sb="2" eb="3">
      <t>カ</t>
    </rPh>
    <phoneticPr fontId="2"/>
  </si>
  <si>
    <t>浄　水　課</t>
    <rPh sb="0" eb="1">
      <t>ジョウ</t>
    </rPh>
    <rPh sb="2" eb="3">
      <t>ミズ</t>
    </rPh>
    <rPh sb="4" eb="5">
      <t>カ</t>
    </rPh>
    <phoneticPr fontId="2"/>
  </si>
  <si>
    <t>飲料水供給施設水質検査業務委託</t>
    <phoneticPr fontId="2"/>
  </si>
  <si>
    <t>設計書</t>
    <rPh sb="0" eb="3">
      <t>セッケイショ</t>
    </rPh>
    <phoneticPr fontId="2"/>
  </si>
  <si>
    <t>履行場所</t>
    <rPh sb="0" eb="2">
      <t>リコウ</t>
    </rPh>
    <rPh sb="2" eb="4">
      <t>バショ</t>
    </rPh>
    <phoneticPr fontId="2"/>
  </si>
  <si>
    <t>周南市中野、八籾、桂、里四熊、新畑、花河原地区</t>
    <rPh sb="0" eb="3">
      <t>シュウナンシ</t>
    </rPh>
    <rPh sb="3" eb="5">
      <t>ナカノ</t>
    </rPh>
    <rPh sb="6" eb="7">
      <t>ハチ</t>
    </rPh>
    <rPh sb="7" eb="8">
      <t>モミ</t>
    </rPh>
    <rPh sb="9" eb="10">
      <t>カツラ</t>
    </rPh>
    <rPh sb="11" eb="12">
      <t>サト</t>
    </rPh>
    <rPh sb="12" eb="14">
      <t>シクマ</t>
    </rPh>
    <rPh sb="15" eb="16">
      <t>シン</t>
    </rPh>
    <rPh sb="16" eb="17">
      <t>ハタケ</t>
    </rPh>
    <rPh sb="18" eb="19">
      <t>ハナ</t>
    </rPh>
    <rPh sb="19" eb="21">
      <t>カワラ</t>
    </rPh>
    <rPh sb="21" eb="23">
      <t>チク</t>
    </rPh>
    <phoneticPr fontId="2"/>
  </si>
  <si>
    <t>履行期間</t>
    <rPh sb="0" eb="2">
      <t>リコウ</t>
    </rPh>
    <rPh sb="2" eb="4">
      <t>キカン</t>
    </rPh>
    <phoneticPr fontId="2"/>
  </si>
  <si>
    <t>契約日</t>
    <rPh sb="0" eb="3">
      <t>ケイヤクビ</t>
    </rPh>
    <phoneticPr fontId="2"/>
  </si>
  <si>
    <t>から</t>
    <phoneticPr fontId="2"/>
  </si>
  <si>
    <t>（着手の日から　　　日間）</t>
    <rPh sb="1" eb="3">
      <t>チャクシュ</t>
    </rPh>
    <rPh sb="4" eb="5">
      <t>ヒ</t>
    </rPh>
    <rPh sb="10" eb="11">
      <t>ニチ</t>
    </rPh>
    <rPh sb="11" eb="12">
      <t>カン</t>
    </rPh>
    <phoneticPr fontId="2"/>
  </si>
  <si>
    <t>飲料水供給施設水質検査業務委託　　　　　　　　　　　　　　　</t>
    <phoneticPr fontId="2"/>
  </si>
  <si>
    <t>検査名等</t>
    <rPh sb="0" eb="2">
      <t>ケンサ</t>
    </rPh>
    <rPh sb="2" eb="3">
      <t>メイ</t>
    </rPh>
    <rPh sb="3" eb="4">
      <t>トウ</t>
    </rPh>
    <phoneticPr fontId="2"/>
  </si>
  <si>
    <t>単価</t>
    <rPh sb="0" eb="2">
      <t>タンカ</t>
    </rPh>
    <phoneticPr fontId="2"/>
  </si>
  <si>
    <t>回　数</t>
    <rPh sb="0" eb="1">
      <t>カイ</t>
    </rPh>
    <rPh sb="2" eb="3">
      <t>スウ</t>
    </rPh>
    <phoneticPr fontId="2"/>
  </si>
  <si>
    <t>金　額</t>
    <rPh sb="0" eb="1">
      <t>キン</t>
    </rPh>
    <rPh sb="2" eb="3">
      <t>ガク</t>
    </rPh>
    <phoneticPr fontId="2"/>
  </si>
  <si>
    <t>中野</t>
    <rPh sb="0" eb="2">
      <t>ナカノ</t>
    </rPh>
    <phoneticPr fontId="2"/>
  </si>
  <si>
    <t>花河原</t>
    <rPh sb="0" eb="1">
      <t>ハナ</t>
    </rPh>
    <rPh sb="1" eb="3">
      <t>カワラ</t>
    </rPh>
    <phoneticPr fontId="2"/>
  </si>
  <si>
    <t>計</t>
    <rPh sb="0" eb="1">
      <t>ケイ</t>
    </rPh>
    <phoneticPr fontId="2"/>
  </si>
  <si>
    <t>水質基準全51項目</t>
    <rPh sb="0" eb="2">
      <t>スイシツ</t>
    </rPh>
    <rPh sb="2" eb="4">
      <t>キジュン</t>
    </rPh>
    <rPh sb="4" eb="5">
      <t>ゼン</t>
    </rPh>
    <rPh sb="7" eb="9">
      <t>コウモク</t>
    </rPh>
    <phoneticPr fontId="2"/>
  </si>
  <si>
    <t>原水39項目</t>
    <rPh sb="0" eb="2">
      <t>ゲンスイ</t>
    </rPh>
    <rPh sb="4" eb="6">
      <t>コウモク</t>
    </rPh>
    <phoneticPr fontId="2"/>
  </si>
  <si>
    <t>定期（13項目）</t>
    <rPh sb="0" eb="2">
      <t>テイキ</t>
    </rPh>
    <rPh sb="5" eb="7">
      <t>コウモク</t>
    </rPh>
    <phoneticPr fontId="2"/>
  </si>
  <si>
    <t>塩素酸</t>
    <rPh sb="0" eb="2">
      <t>エンソ</t>
    </rPh>
    <rPh sb="2" eb="3">
      <t>サン</t>
    </rPh>
    <phoneticPr fontId="2"/>
  </si>
  <si>
    <t>ｐH値、色度、濁度</t>
    <rPh sb="2" eb="3">
      <t>チ</t>
    </rPh>
    <rPh sb="4" eb="6">
      <t>シキド</t>
    </rPh>
    <rPh sb="7" eb="9">
      <t>ダクド</t>
    </rPh>
    <phoneticPr fontId="2"/>
  </si>
  <si>
    <t>指標菌</t>
    <phoneticPr fontId="2"/>
  </si>
  <si>
    <t>クリプトスポリジウム等</t>
    <rPh sb="10" eb="11">
      <t>トウ</t>
    </rPh>
    <phoneticPr fontId="2"/>
  </si>
  <si>
    <t>採水費</t>
    <rPh sb="0" eb="2">
      <t>サイスイ</t>
    </rPh>
    <rPh sb="2" eb="3">
      <t>ヒ</t>
    </rPh>
    <phoneticPr fontId="2"/>
  </si>
  <si>
    <r>
      <t>消費税(</t>
    </r>
    <r>
      <rPr>
        <sz val="11"/>
        <rFont val="ＭＳ Ｐゴシック"/>
        <family val="3"/>
        <charset val="128"/>
      </rPr>
      <t>10%</t>
    </r>
    <r>
      <rPr>
        <sz val="11"/>
        <rFont val="ＭＳ Ｐゴシック"/>
        <family val="3"/>
        <charset val="128"/>
      </rPr>
      <t>)</t>
    </r>
    <rPh sb="0" eb="3">
      <t>ショウヒゼイ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</si>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</sst>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.000000;[Red]\-#,##0.000000"/>
    <numFmt numFmtId="178" formatCode="#,##0.00000;[Red]\-#,##0.0000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HG明朝B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38" fontId="5" fillId="0" borderId="0" xfId="1" applyFont="1">
      <alignment vertical="center"/>
    </xf>
    <xf numFmtId="38" fontId="1" fillId="0" borderId="0" xfId="1" applyFont="1">
      <alignment vertical="center"/>
    </xf>
    <xf numFmtId="38" fontId="8" fillId="0" borderId="14" xfId="1" applyFont="1" applyBorder="1" applyAlignment="1">
      <alignment horizontal="distributed" vertical="center" justifyLastLine="1"/>
    </xf>
    <xf numFmtId="38" fontId="8" fillId="0" borderId="15" xfId="1" applyFont="1" applyBorder="1" applyAlignment="1">
      <alignment horizontal="distributed" vertical="center" justifyLastLine="1"/>
    </xf>
    <xf numFmtId="38" fontId="9" fillId="0" borderId="16" xfId="1" applyFont="1" applyBorder="1" applyAlignment="1">
      <alignment horizontal="distributed" vertical="center" justifyLastLine="1" shrinkToFit="1"/>
    </xf>
    <xf numFmtId="38" fontId="1" fillId="0" borderId="14" xfId="1" applyFont="1" applyBorder="1" applyAlignment="1">
      <alignment horizontal="center" vertical="center"/>
    </xf>
    <xf numFmtId="38" fontId="1" fillId="0" borderId="14" xfId="1" applyFont="1" applyBorder="1" applyAlignment="1">
      <alignment horizontal="right" vertical="center"/>
    </xf>
    <xf numFmtId="38" fontId="1" fillId="0" borderId="15" xfId="1" applyFont="1" applyBorder="1" applyAlignment="1">
      <alignment horizontal="right" vertical="center"/>
    </xf>
    <xf numFmtId="38" fontId="9" fillId="0" borderId="17" xfId="1" applyFont="1" applyBorder="1" applyAlignment="1">
      <alignment horizontal="distributed" vertical="center" justifyLastLine="1" shrinkToFit="1"/>
    </xf>
    <xf numFmtId="38" fontId="1" fillId="0" borderId="18" xfId="1" applyFont="1" applyBorder="1" applyAlignment="1">
      <alignment horizontal="center" vertical="center"/>
    </xf>
    <xf numFmtId="38" fontId="1" fillId="0" borderId="21" xfId="1" applyFont="1" applyBorder="1" applyAlignment="1">
      <alignment horizontal="center" vertical="center"/>
    </xf>
    <xf numFmtId="38" fontId="1" fillId="0" borderId="19" xfId="1" applyFont="1" applyBorder="1" applyAlignment="1">
      <alignment vertical="center"/>
    </xf>
    <xf numFmtId="38" fontId="1" fillId="0" borderId="18" xfId="1" applyFont="1" applyBorder="1" applyAlignment="1">
      <alignment horizontal="right" vertical="center"/>
    </xf>
    <xf numFmtId="38" fontId="1" fillId="0" borderId="22" xfId="1" applyFont="1" applyBorder="1" applyAlignment="1">
      <alignment horizontal="right" vertical="center"/>
    </xf>
    <xf numFmtId="38" fontId="7" fillId="0" borderId="4" xfId="1" applyFont="1" applyBorder="1" applyAlignment="1">
      <alignment vertical="center" justifyLastLine="1"/>
    </xf>
    <xf numFmtId="38" fontId="1" fillId="0" borderId="0" xfId="1" applyFont="1" applyBorder="1" applyAlignment="1">
      <alignment horizontal="center" vertical="center"/>
    </xf>
    <xf numFmtId="38" fontId="1" fillId="0" borderId="23" xfId="1" applyFont="1" applyBorder="1" applyAlignment="1">
      <alignment horizontal="distributed" vertical="center" justifyLastLine="1"/>
    </xf>
    <xf numFmtId="38" fontId="1" fillId="0" borderId="23" xfId="1" applyFont="1" applyBorder="1" applyAlignment="1">
      <alignment horizontal="right" vertical="center"/>
    </xf>
    <xf numFmtId="38" fontId="1" fillId="0" borderId="24" xfId="1" applyFont="1" applyBorder="1" applyAlignment="1">
      <alignment horizontal="right" vertical="center"/>
    </xf>
    <xf numFmtId="38" fontId="1" fillId="0" borderId="25" xfId="1" applyFont="1" applyBorder="1" applyAlignment="1">
      <alignment horizontal="right" vertical="center"/>
    </xf>
    <xf numFmtId="38" fontId="0" fillId="0" borderId="0" xfId="1" applyFont="1" applyAlignment="1">
      <alignment horizontal="center" vertical="center"/>
    </xf>
    <xf numFmtId="177" fontId="1" fillId="0" borderId="0" xfId="1" applyNumberFormat="1" applyFont="1">
      <alignment vertical="center"/>
    </xf>
    <xf numFmtId="38" fontId="7" fillId="0" borderId="26" xfId="1" applyFont="1" applyBorder="1" applyAlignment="1">
      <alignment vertical="center" justifyLastLine="1"/>
    </xf>
    <xf numFmtId="38" fontId="1" fillId="0" borderId="27" xfId="1" applyFont="1" applyBorder="1">
      <alignment vertical="center"/>
    </xf>
    <xf numFmtId="38" fontId="0" fillId="0" borderId="28" xfId="1" applyFont="1" applyBorder="1" applyAlignment="1">
      <alignment horizontal="distributed" vertical="center" justifyLastLine="1"/>
    </xf>
    <xf numFmtId="38" fontId="1" fillId="0" borderId="28" xfId="1" applyFont="1" applyBorder="1" applyAlignment="1">
      <alignment horizontal="right" vertical="center"/>
    </xf>
    <xf numFmtId="38" fontId="1" fillId="0" borderId="29" xfId="1" applyFont="1" applyBorder="1" applyAlignment="1">
      <alignment horizontal="right" vertical="center"/>
    </xf>
    <xf numFmtId="38" fontId="0" fillId="0" borderId="0" xfId="1" applyFont="1" applyBorder="1" applyAlignment="1">
      <alignment horizontal="center" vertical="center" wrapText="1" justifyLastLine="1"/>
    </xf>
    <xf numFmtId="38" fontId="7" fillId="0" borderId="30" xfId="1" applyFont="1" applyBorder="1" applyAlignment="1">
      <alignment vertical="center" justifyLastLine="1"/>
    </xf>
    <xf numFmtId="38" fontId="1" fillId="0" borderId="31" xfId="1" applyFont="1" applyBorder="1">
      <alignment vertical="center"/>
    </xf>
    <xf numFmtId="38" fontId="1" fillId="2" borderId="32" xfId="1" applyFont="1" applyFill="1" applyBorder="1" applyAlignment="1">
      <alignment horizontal="distributed" vertical="center" justifyLastLine="1"/>
    </xf>
    <xf numFmtId="38" fontId="1" fillId="2" borderId="33" xfId="1" applyFont="1" applyFill="1" applyBorder="1" applyAlignment="1">
      <alignment horizontal="right" vertical="center"/>
    </xf>
    <xf numFmtId="38" fontId="1" fillId="2" borderId="34" xfId="1" applyFont="1" applyFill="1" applyBorder="1" applyAlignment="1">
      <alignment horizontal="right" vertical="center"/>
    </xf>
    <xf numFmtId="178" fontId="1" fillId="0" borderId="0" xfId="1" applyNumberFormat="1" applyFont="1">
      <alignment vertical="center"/>
    </xf>
    <xf numFmtId="38" fontId="7" fillId="0" borderId="0" xfId="1" applyFont="1">
      <alignment vertical="center"/>
    </xf>
    <xf numFmtId="0" fontId="0" fillId="0" borderId="0" xfId="0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>
      <alignment vertical="center"/>
    </xf>
    <xf numFmtId="0" fontId="4" fillId="0" borderId="6" xfId="0" applyFont="1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38" fontId="6" fillId="0" borderId="0" xfId="1" applyFont="1" applyBorder="1" applyAlignment="1">
      <alignment horizontal="center" vertical="center" wrapText="1"/>
    </xf>
    <xf numFmtId="38" fontId="7" fillId="0" borderId="1" xfId="1" applyFont="1" applyBorder="1" applyAlignment="1">
      <alignment horizontal="distributed" vertical="center" justifyLastLine="1"/>
    </xf>
    <xf numFmtId="38" fontId="7" fillId="0" borderId="12" xfId="1" applyFont="1" applyBorder="1" applyAlignment="1">
      <alignment horizontal="distributed" vertical="center" justifyLastLine="1"/>
    </xf>
    <xf numFmtId="38" fontId="1" fillId="0" borderId="9" xfId="1" applyFont="1" applyBorder="1" applyAlignment="1">
      <alignment horizontal="distributed" vertical="center" justifyLastLine="1"/>
    </xf>
    <xf numFmtId="38" fontId="1" fillId="0" borderId="13" xfId="1" applyFont="1" applyBorder="1" applyAlignment="1">
      <alignment horizontal="distributed" vertical="center" justifyLastLine="1"/>
    </xf>
    <xf numFmtId="38" fontId="7" fillId="0" borderId="10" xfId="1" applyFont="1" applyBorder="1" applyAlignment="1">
      <alignment horizontal="center" vertical="center" justifyLastLine="1"/>
    </xf>
    <xf numFmtId="38" fontId="7" fillId="0" borderId="11" xfId="1" applyFont="1" applyBorder="1" applyAlignment="1">
      <alignment horizontal="center" vertical="center" justifyLastLine="1"/>
    </xf>
    <xf numFmtId="38" fontId="1" fillId="0" borderId="19" xfId="1" applyFont="1" applyBorder="1" applyAlignment="1">
      <alignment horizontal="center" vertical="center"/>
    </xf>
    <xf numFmtId="38" fontId="1" fillId="0" borderId="20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87799-385D-4714-A35D-02A35AF71321}">
  <dimension ref="A1:R41"/>
  <sheetViews>
    <sheetView tabSelected="1" view="pageBreakPreview" zoomScaleNormal="100" zoomScaleSheetLayoutView="100" workbookViewId="0">
      <selection activeCell="K17" sqref="K17"/>
    </sheetView>
  </sheetViews>
  <sheetFormatPr defaultRowHeight="24.75" customHeight="1" x14ac:dyDescent="0.15"/>
  <cols>
    <col min="1" max="18" width="4.625" customWidth="1"/>
    <col min="257" max="274" width="4.625" customWidth="1"/>
    <col min="513" max="530" width="4.625" customWidth="1"/>
    <col min="769" max="786" width="4.625" customWidth="1"/>
    <col min="1025" max="1042" width="4.625" customWidth="1"/>
    <col min="1281" max="1298" width="4.625" customWidth="1"/>
    <col min="1537" max="1554" width="4.625" customWidth="1"/>
    <col min="1793" max="1810" width="4.625" customWidth="1"/>
    <col min="2049" max="2066" width="4.625" customWidth="1"/>
    <col min="2305" max="2322" width="4.625" customWidth="1"/>
    <col min="2561" max="2578" width="4.625" customWidth="1"/>
    <col min="2817" max="2834" width="4.625" customWidth="1"/>
    <col min="3073" max="3090" width="4.625" customWidth="1"/>
    <col min="3329" max="3346" width="4.625" customWidth="1"/>
    <col min="3585" max="3602" width="4.625" customWidth="1"/>
    <col min="3841" max="3858" width="4.625" customWidth="1"/>
    <col min="4097" max="4114" width="4.625" customWidth="1"/>
    <col min="4353" max="4370" width="4.625" customWidth="1"/>
    <col min="4609" max="4626" width="4.625" customWidth="1"/>
    <col min="4865" max="4882" width="4.625" customWidth="1"/>
    <col min="5121" max="5138" width="4.625" customWidth="1"/>
    <col min="5377" max="5394" width="4.625" customWidth="1"/>
    <col min="5633" max="5650" width="4.625" customWidth="1"/>
    <col min="5889" max="5906" width="4.625" customWidth="1"/>
    <col min="6145" max="6162" width="4.625" customWidth="1"/>
    <col min="6401" max="6418" width="4.625" customWidth="1"/>
    <col min="6657" max="6674" width="4.625" customWidth="1"/>
    <col min="6913" max="6930" width="4.625" customWidth="1"/>
    <col min="7169" max="7186" width="4.625" customWidth="1"/>
    <col min="7425" max="7442" width="4.625" customWidth="1"/>
    <col min="7681" max="7698" width="4.625" customWidth="1"/>
    <col min="7937" max="7954" width="4.625" customWidth="1"/>
    <col min="8193" max="8210" width="4.625" customWidth="1"/>
    <col min="8449" max="8466" width="4.625" customWidth="1"/>
    <col min="8705" max="8722" width="4.625" customWidth="1"/>
    <col min="8961" max="8978" width="4.625" customWidth="1"/>
    <col min="9217" max="9234" width="4.625" customWidth="1"/>
    <col min="9473" max="9490" width="4.625" customWidth="1"/>
    <col min="9729" max="9746" width="4.625" customWidth="1"/>
    <col min="9985" max="10002" width="4.625" customWidth="1"/>
    <col min="10241" max="10258" width="4.625" customWidth="1"/>
    <col min="10497" max="10514" width="4.625" customWidth="1"/>
    <col min="10753" max="10770" width="4.625" customWidth="1"/>
    <col min="11009" max="11026" width="4.625" customWidth="1"/>
    <col min="11265" max="11282" width="4.625" customWidth="1"/>
    <col min="11521" max="11538" width="4.625" customWidth="1"/>
    <col min="11777" max="11794" width="4.625" customWidth="1"/>
    <col min="12033" max="12050" width="4.625" customWidth="1"/>
    <col min="12289" max="12306" width="4.625" customWidth="1"/>
    <col min="12545" max="12562" width="4.625" customWidth="1"/>
    <col min="12801" max="12818" width="4.625" customWidth="1"/>
    <col min="13057" max="13074" width="4.625" customWidth="1"/>
    <col min="13313" max="13330" width="4.625" customWidth="1"/>
    <col min="13569" max="13586" width="4.625" customWidth="1"/>
    <col min="13825" max="13842" width="4.625" customWidth="1"/>
    <col min="14081" max="14098" width="4.625" customWidth="1"/>
    <col min="14337" max="14354" width="4.625" customWidth="1"/>
    <col min="14593" max="14610" width="4.625" customWidth="1"/>
    <col min="14849" max="14866" width="4.625" customWidth="1"/>
    <col min="15105" max="15122" width="4.625" customWidth="1"/>
    <col min="15361" max="15378" width="4.625" customWidth="1"/>
    <col min="15617" max="15634" width="4.625" customWidth="1"/>
    <col min="15873" max="15890" width="4.625" customWidth="1"/>
    <col min="16129" max="16146" width="4.625" customWidth="1"/>
  </cols>
  <sheetData>
    <row r="1" spans="1:18" ht="24.75" customHeight="1" x14ac:dyDescent="0.15">
      <c r="A1" s="1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</row>
    <row r="2" spans="1:18" ht="24.75" customHeight="1" x14ac:dyDescent="0.15">
      <c r="A2" s="5"/>
      <c r="B2" s="6"/>
      <c r="C2" s="6"/>
      <c r="D2" s="6"/>
      <c r="E2" s="6"/>
      <c r="F2" s="6"/>
      <c r="R2" s="7"/>
    </row>
    <row r="3" spans="1:18" ht="24.75" customHeight="1" x14ac:dyDescent="0.15">
      <c r="A3" s="5"/>
      <c r="B3" s="6"/>
      <c r="C3" s="6"/>
      <c r="D3" s="6"/>
      <c r="E3" s="6"/>
      <c r="F3" s="6"/>
      <c r="R3" s="7"/>
    </row>
    <row r="4" spans="1:18" ht="24.75" customHeight="1" x14ac:dyDescent="0.15">
      <c r="A4" s="5"/>
      <c r="R4" s="7"/>
    </row>
    <row r="5" spans="1:18" ht="24.75" customHeight="1" x14ac:dyDescent="0.15">
      <c r="A5" s="5"/>
      <c r="C5" s="8"/>
      <c r="D5" s="8"/>
      <c r="E5" s="8"/>
      <c r="F5" s="8"/>
      <c r="G5" s="8"/>
      <c r="H5" s="8"/>
      <c r="I5" s="8"/>
      <c r="J5" s="8"/>
      <c r="K5" s="8"/>
      <c r="L5" s="8"/>
      <c r="R5" s="7"/>
    </row>
    <row r="6" spans="1:18" ht="24.75" customHeight="1" x14ac:dyDescent="0.15">
      <c r="A6" s="5"/>
      <c r="C6" s="8"/>
      <c r="D6" s="8"/>
      <c r="E6" s="8"/>
      <c r="F6" s="8"/>
      <c r="G6" s="8"/>
      <c r="H6" s="8"/>
      <c r="I6" s="8"/>
      <c r="J6" s="8"/>
      <c r="K6" s="8"/>
      <c r="L6" s="8"/>
      <c r="R6" s="7"/>
    </row>
    <row r="7" spans="1:18" ht="24.75" customHeight="1" x14ac:dyDescent="0.15">
      <c r="A7" s="5"/>
      <c r="R7" s="7"/>
    </row>
    <row r="8" spans="1:18" ht="24.75" customHeight="1" x14ac:dyDescent="0.15">
      <c r="A8" s="5"/>
      <c r="B8" t="s">
        <v>0</v>
      </c>
      <c r="R8" s="7"/>
    </row>
    <row r="9" spans="1:18" ht="24.75" customHeight="1" x14ac:dyDescent="0.15">
      <c r="A9" s="5"/>
      <c r="G9" s="9"/>
      <c r="H9" s="9"/>
      <c r="J9" s="53" t="s">
        <v>1</v>
      </c>
      <c r="K9" s="53"/>
      <c r="L9" s="53"/>
      <c r="M9" t="s">
        <v>2</v>
      </c>
      <c r="R9" s="7"/>
    </row>
    <row r="10" spans="1:18" ht="24.75" customHeight="1" x14ac:dyDescent="0.15">
      <c r="A10" s="5"/>
      <c r="J10" s="53"/>
      <c r="K10" s="53"/>
      <c r="L10" s="53"/>
      <c r="R10" s="7"/>
    </row>
    <row r="11" spans="1:18" ht="24.75" customHeight="1" x14ac:dyDescent="0.15">
      <c r="A11" s="5"/>
      <c r="R11" s="7"/>
    </row>
    <row r="12" spans="1:18" ht="24.75" customHeight="1" thickBot="1" x14ac:dyDescent="0.2">
      <c r="A12" s="5"/>
      <c r="B12" s="54" t="s">
        <v>3</v>
      </c>
      <c r="C12" s="54"/>
      <c r="D12" s="54"/>
      <c r="E12" s="54"/>
      <c r="F12" s="54"/>
      <c r="G12" s="54"/>
      <c r="H12" s="55"/>
      <c r="I12" s="55"/>
      <c r="J12" s="55"/>
      <c r="K12" s="55"/>
      <c r="L12" s="55"/>
      <c r="M12" s="55"/>
      <c r="N12" s="55"/>
      <c r="O12" s="55"/>
      <c r="P12" s="56" t="s">
        <v>4</v>
      </c>
      <c r="Q12" s="56"/>
      <c r="R12" s="7"/>
    </row>
    <row r="13" spans="1:18" ht="24.75" customHeight="1" x14ac:dyDescent="0.15">
      <c r="A13" s="5"/>
      <c r="R13" s="7"/>
    </row>
    <row r="14" spans="1:18" ht="24.75" customHeight="1" thickBot="1" x14ac:dyDescent="0.2">
      <c r="A14" s="5"/>
      <c r="B14" s="49" t="s">
        <v>5</v>
      </c>
      <c r="C14" s="49"/>
      <c r="D14" s="51" t="s">
        <v>6</v>
      </c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R14" s="7"/>
    </row>
    <row r="15" spans="1:18" ht="24.75" customHeight="1" x14ac:dyDescent="0.15">
      <c r="A15" s="5"/>
      <c r="R15" s="7"/>
    </row>
    <row r="16" spans="1:18" ht="24.75" customHeight="1" thickBot="1" x14ac:dyDescent="0.2">
      <c r="A16" s="5"/>
      <c r="B16" s="49" t="s">
        <v>7</v>
      </c>
      <c r="C16" s="49"/>
      <c r="D16" s="50" t="s">
        <v>8</v>
      </c>
      <c r="E16" s="50"/>
      <c r="F16" s="50"/>
      <c r="G16" s="50"/>
      <c r="H16" s="50"/>
      <c r="I16" s="51" t="s">
        <v>9</v>
      </c>
      <c r="J16" s="51"/>
      <c r="K16" s="50">
        <v>46112</v>
      </c>
      <c r="L16" s="50"/>
      <c r="M16" s="50"/>
      <c r="N16" s="50"/>
      <c r="O16" s="50"/>
      <c r="R16" s="7"/>
    </row>
    <row r="17" spans="1:18" ht="24.75" customHeight="1" x14ac:dyDescent="0.15">
      <c r="A17" s="5"/>
      <c r="O17" s="10" t="s">
        <v>10</v>
      </c>
      <c r="R17" s="7"/>
    </row>
    <row r="18" spans="1:18" ht="24.75" customHeight="1" x14ac:dyDescent="0.15">
      <c r="A18" s="5"/>
      <c r="C18" s="52"/>
      <c r="D18" s="52"/>
      <c r="E18" s="52"/>
      <c r="F18" s="52"/>
      <c r="G18" s="52"/>
      <c r="R18" s="7"/>
    </row>
    <row r="19" spans="1:18" ht="24.75" customHeight="1" x14ac:dyDescent="0.15">
      <c r="A19" s="5"/>
      <c r="R19" s="7"/>
    </row>
    <row r="20" spans="1:18" ht="24.75" customHeight="1" x14ac:dyDescent="0.15">
      <c r="A20" s="5"/>
      <c r="R20" s="7"/>
    </row>
    <row r="21" spans="1:18" ht="24.75" customHeight="1" x14ac:dyDescent="0.15">
      <c r="A21" s="5"/>
      <c r="R21" s="7"/>
    </row>
    <row r="22" spans="1:18" ht="24.75" customHeight="1" x14ac:dyDescent="0.15">
      <c r="A22" s="5"/>
      <c r="R22" s="7"/>
    </row>
    <row r="23" spans="1:18" ht="24.75" customHeight="1" x14ac:dyDescent="0.15">
      <c r="A23" s="5"/>
      <c r="R23" s="7"/>
    </row>
    <row r="24" spans="1:18" ht="24.75" customHeight="1" x14ac:dyDescent="0.15">
      <c r="A24" s="5"/>
      <c r="R24" s="7"/>
    </row>
    <row r="25" spans="1:18" ht="24.75" customHeight="1" x14ac:dyDescent="0.15">
      <c r="A25" s="5"/>
      <c r="R25" s="7"/>
    </row>
    <row r="26" spans="1:18" ht="24.75" customHeight="1" x14ac:dyDescent="0.15">
      <c r="A26" s="5"/>
      <c r="R26" s="7"/>
    </row>
    <row r="27" spans="1:18" ht="24.75" customHeight="1" x14ac:dyDescent="0.15">
      <c r="A27" s="5"/>
      <c r="R27" s="7"/>
    </row>
    <row r="28" spans="1:18" ht="24.75" customHeight="1" x14ac:dyDescent="0.15">
      <c r="A28" s="5"/>
      <c r="R28" s="7"/>
    </row>
    <row r="29" spans="1:18" ht="24.75" customHeight="1" x14ac:dyDescent="0.15">
      <c r="A29" s="5"/>
      <c r="R29" s="7"/>
    </row>
    <row r="30" spans="1:18" ht="24.75" customHeight="1" x14ac:dyDescent="0.15">
      <c r="A30" s="5"/>
      <c r="R30" s="7"/>
    </row>
    <row r="31" spans="1:18" ht="24.75" customHeight="1" thickBot="1" x14ac:dyDescent="0.2">
      <c r="A31" s="1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3"/>
    </row>
    <row r="35" ht="37.5" customHeight="1" x14ac:dyDescent="0.15"/>
    <row r="37" ht="37.5" customHeight="1" x14ac:dyDescent="0.15"/>
    <row r="41" ht="37.5" customHeight="1" x14ac:dyDescent="0.15"/>
  </sheetData>
  <mergeCells count="11">
    <mergeCell ref="J9:L9"/>
    <mergeCell ref="J10:L10"/>
    <mergeCell ref="B12:O12"/>
    <mergeCell ref="P12:Q12"/>
    <mergeCell ref="B14:C14"/>
    <mergeCell ref="D14:O14"/>
    <mergeCell ref="B16:C16"/>
    <mergeCell ref="D16:H16"/>
    <mergeCell ref="I16:J16"/>
    <mergeCell ref="K16:O16"/>
    <mergeCell ref="C18:G18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&amp;R設計書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83FEC-6B28-46EA-81B9-CA7065C51484}">
  <dimension ref="A1:Q15"/>
  <sheetViews>
    <sheetView view="pageBreakPreview" zoomScaleNormal="100" zoomScaleSheetLayoutView="100" workbookViewId="0">
      <selection activeCell="G4" sqref="G4"/>
    </sheetView>
  </sheetViews>
  <sheetFormatPr defaultRowHeight="13.5" x14ac:dyDescent="0.15"/>
  <cols>
    <col min="1" max="1" width="17.625" style="48" bestFit="1" customWidth="1"/>
    <col min="2" max="5" width="9.125" style="15" customWidth="1"/>
    <col min="6" max="8" width="11.625" style="15" customWidth="1"/>
    <col min="9" max="9" width="12" style="15" hidden="1" customWidth="1"/>
    <col min="10" max="10" width="9.25" style="15" hidden="1" customWidth="1"/>
    <col min="11" max="12" width="0" style="15" hidden="1" customWidth="1"/>
    <col min="13" max="13" width="10.25" style="15" hidden="1" customWidth="1"/>
    <col min="14" max="14" width="0" style="15" hidden="1" customWidth="1"/>
    <col min="15" max="20" width="9.625" style="15" customWidth="1"/>
    <col min="21" max="256" width="9" style="15"/>
    <col min="257" max="257" width="17.625" style="15" bestFit="1" customWidth="1"/>
    <col min="258" max="261" width="9.125" style="15" customWidth="1"/>
    <col min="262" max="264" width="11.625" style="15" customWidth="1"/>
    <col min="265" max="270" width="0" style="15" hidden="1" customWidth="1"/>
    <col min="271" max="276" width="9.625" style="15" customWidth="1"/>
    <col min="277" max="512" width="9" style="15"/>
    <col min="513" max="513" width="17.625" style="15" bestFit="1" customWidth="1"/>
    <col min="514" max="517" width="9.125" style="15" customWidth="1"/>
    <col min="518" max="520" width="11.625" style="15" customWidth="1"/>
    <col min="521" max="526" width="0" style="15" hidden="1" customWidth="1"/>
    <col min="527" max="532" width="9.625" style="15" customWidth="1"/>
    <col min="533" max="768" width="9" style="15"/>
    <col min="769" max="769" width="17.625" style="15" bestFit="1" customWidth="1"/>
    <col min="770" max="773" width="9.125" style="15" customWidth="1"/>
    <col min="774" max="776" width="11.625" style="15" customWidth="1"/>
    <col min="777" max="782" width="0" style="15" hidden="1" customWidth="1"/>
    <col min="783" max="788" width="9.625" style="15" customWidth="1"/>
    <col min="789" max="1024" width="9" style="15"/>
    <col min="1025" max="1025" width="17.625" style="15" bestFit="1" customWidth="1"/>
    <col min="1026" max="1029" width="9.125" style="15" customWidth="1"/>
    <col min="1030" max="1032" width="11.625" style="15" customWidth="1"/>
    <col min="1033" max="1038" width="0" style="15" hidden="1" customWidth="1"/>
    <col min="1039" max="1044" width="9.625" style="15" customWidth="1"/>
    <col min="1045" max="1280" width="9" style="15"/>
    <col min="1281" max="1281" width="17.625" style="15" bestFit="1" customWidth="1"/>
    <col min="1282" max="1285" width="9.125" style="15" customWidth="1"/>
    <col min="1286" max="1288" width="11.625" style="15" customWidth="1"/>
    <col min="1289" max="1294" width="0" style="15" hidden="1" customWidth="1"/>
    <col min="1295" max="1300" width="9.625" style="15" customWidth="1"/>
    <col min="1301" max="1536" width="9" style="15"/>
    <col min="1537" max="1537" width="17.625" style="15" bestFit="1" customWidth="1"/>
    <col min="1538" max="1541" width="9.125" style="15" customWidth="1"/>
    <col min="1542" max="1544" width="11.625" style="15" customWidth="1"/>
    <col min="1545" max="1550" width="0" style="15" hidden="1" customWidth="1"/>
    <col min="1551" max="1556" width="9.625" style="15" customWidth="1"/>
    <col min="1557" max="1792" width="9" style="15"/>
    <col min="1793" max="1793" width="17.625" style="15" bestFit="1" customWidth="1"/>
    <col min="1794" max="1797" width="9.125" style="15" customWidth="1"/>
    <col min="1798" max="1800" width="11.625" style="15" customWidth="1"/>
    <col min="1801" max="1806" width="0" style="15" hidden="1" customWidth="1"/>
    <col min="1807" max="1812" width="9.625" style="15" customWidth="1"/>
    <col min="1813" max="2048" width="9" style="15"/>
    <col min="2049" max="2049" width="17.625" style="15" bestFit="1" customWidth="1"/>
    <col min="2050" max="2053" width="9.125" style="15" customWidth="1"/>
    <col min="2054" max="2056" width="11.625" style="15" customWidth="1"/>
    <col min="2057" max="2062" width="0" style="15" hidden="1" customWidth="1"/>
    <col min="2063" max="2068" width="9.625" style="15" customWidth="1"/>
    <col min="2069" max="2304" width="9" style="15"/>
    <col min="2305" max="2305" width="17.625" style="15" bestFit="1" customWidth="1"/>
    <col min="2306" max="2309" width="9.125" style="15" customWidth="1"/>
    <col min="2310" max="2312" width="11.625" style="15" customWidth="1"/>
    <col min="2313" max="2318" width="0" style="15" hidden="1" customWidth="1"/>
    <col min="2319" max="2324" width="9.625" style="15" customWidth="1"/>
    <col min="2325" max="2560" width="9" style="15"/>
    <col min="2561" max="2561" width="17.625" style="15" bestFit="1" customWidth="1"/>
    <col min="2562" max="2565" width="9.125" style="15" customWidth="1"/>
    <col min="2566" max="2568" width="11.625" style="15" customWidth="1"/>
    <col min="2569" max="2574" width="0" style="15" hidden="1" customWidth="1"/>
    <col min="2575" max="2580" width="9.625" style="15" customWidth="1"/>
    <col min="2581" max="2816" width="9" style="15"/>
    <col min="2817" max="2817" width="17.625" style="15" bestFit="1" customWidth="1"/>
    <col min="2818" max="2821" width="9.125" style="15" customWidth="1"/>
    <col min="2822" max="2824" width="11.625" style="15" customWidth="1"/>
    <col min="2825" max="2830" width="0" style="15" hidden="1" customWidth="1"/>
    <col min="2831" max="2836" width="9.625" style="15" customWidth="1"/>
    <col min="2837" max="3072" width="9" style="15"/>
    <col min="3073" max="3073" width="17.625" style="15" bestFit="1" customWidth="1"/>
    <col min="3074" max="3077" width="9.125" style="15" customWidth="1"/>
    <col min="3078" max="3080" width="11.625" style="15" customWidth="1"/>
    <col min="3081" max="3086" width="0" style="15" hidden="1" customWidth="1"/>
    <col min="3087" max="3092" width="9.625" style="15" customWidth="1"/>
    <col min="3093" max="3328" width="9" style="15"/>
    <col min="3329" max="3329" width="17.625" style="15" bestFit="1" customWidth="1"/>
    <col min="3330" max="3333" width="9.125" style="15" customWidth="1"/>
    <col min="3334" max="3336" width="11.625" style="15" customWidth="1"/>
    <col min="3337" max="3342" width="0" style="15" hidden="1" customWidth="1"/>
    <col min="3343" max="3348" width="9.625" style="15" customWidth="1"/>
    <col min="3349" max="3584" width="9" style="15"/>
    <col min="3585" max="3585" width="17.625" style="15" bestFit="1" customWidth="1"/>
    <col min="3586" max="3589" width="9.125" style="15" customWidth="1"/>
    <col min="3590" max="3592" width="11.625" style="15" customWidth="1"/>
    <col min="3593" max="3598" width="0" style="15" hidden="1" customWidth="1"/>
    <col min="3599" max="3604" width="9.625" style="15" customWidth="1"/>
    <col min="3605" max="3840" width="9" style="15"/>
    <col min="3841" max="3841" width="17.625" style="15" bestFit="1" customWidth="1"/>
    <col min="3842" max="3845" width="9.125" style="15" customWidth="1"/>
    <col min="3846" max="3848" width="11.625" style="15" customWidth="1"/>
    <col min="3849" max="3854" width="0" style="15" hidden="1" customWidth="1"/>
    <col min="3855" max="3860" width="9.625" style="15" customWidth="1"/>
    <col min="3861" max="4096" width="9" style="15"/>
    <col min="4097" max="4097" width="17.625" style="15" bestFit="1" customWidth="1"/>
    <col min="4098" max="4101" width="9.125" style="15" customWidth="1"/>
    <col min="4102" max="4104" width="11.625" style="15" customWidth="1"/>
    <col min="4105" max="4110" width="0" style="15" hidden="1" customWidth="1"/>
    <col min="4111" max="4116" width="9.625" style="15" customWidth="1"/>
    <col min="4117" max="4352" width="9" style="15"/>
    <col min="4353" max="4353" width="17.625" style="15" bestFit="1" customWidth="1"/>
    <col min="4354" max="4357" width="9.125" style="15" customWidth="1"/>
    <col min="4358" max="4360" width="11.625" style="15" customWidth="1"/>
    <col min="4361" max="4366" width="0" style="15" hidden="1" customWidth="1"/>
    <col min="4367" max="4372" width="9.625" style="15" customWidth="1"/>
    <col min="4373" max="4608" width="9" style="15"/>
    <col min="4609" max="4609" width="17.625" style="15" bestFit="1" customWidth="1"/>
    <col min="4610" max="4613" width="9.125" style="15" customWidth="1"/>
    <col min="4614" max="4616" width="11.625" style="15" customWidth="1"/>
    <col min="4617" max="4622" width="0" style="15" hidden="1" customWidth="1"/>
    <col min="4623" max="4628" width="9.625" style="15" customWidth="1"/>
    <col min="4629" max="4864" width="9" style="15"/>
    <col min="4865" max="4865" width="17.625" style="15" bestFit="1" customWidth="1"/>
    <col min="4866" max="4869" width="9.125" style="15" customWidth="1"/>
    <col min="4870" max="4872" width="11.625" style="15" customWidth="1"/>
    <col min="4873" max="4878" width="0" style="15" hidden="1" customWidth="1"/>
    <col min="4879" max="4884" width="9.625" style="15" customWidth="1"/>
    <col min="4885" max="5120" width="9" style="15"/>
    <col min="5121" max="5121" width="17.625" style="15" bestFit="1" customWidth="1"/>
    <col min="5122" max="5125" width="9.125" style="15" customWidth="1"/>
    <col min="5126" max="5128" width="11.625" style="15" customWidth="1"/>
    <col min="5129" max="5134" width="0" style="15" hidden="1" customWidth="1"/>
    <col min="5135" max="5140" width="9.625" style="15" customWidth="1"/>
    <col min="5141" max="5376" width="9" style="15"/>
    <col min="5377" max="5377" width="17.625" style="15" bestFit="1" customWidth="1"/>
    <col min="5378" max="5381" width="9.125" style="15" customWidth="1"/>
    <col min="5382" max="5384" width="11.625" style="15" customWidth="1"/>
    <col min="5385" max="5390" width="0" style="15" hidden="1" customWidth="1"/>
    <col min="5391" max="5396" width="9.625" style="15" customWidth="1"/>
    <col min="5397" max="5632" width="9" style="15"/>
    <col min="5633" max="5633" width="17.625" style="15" bestFit="1" customWidth="1"/>
    <col min="5634" max="5637" width="9.125" style="15" customWidth="1"/>
    <col min="5638" max="5640" width="11.625" style="15" customWidth="1"/>
    <col min="5641" max="5646" width="0" style="15" hidden="1" customWidth="1"/>
    <col min="5647" max="5652" width="9.625" style="15" customWidth="1"/>
    <col min="5653" max="5888" width="9" style="15"/>
    <col min="5889" max="5889" width="17.625" style="15" bestFit="1" customWidth="1"/>
    <col min="5890" max="5893" width="9.125" style="15" customWidth="1"/>
    <col min="5894" max="5896" width="11.625" style="15" customWidth="1"/>
    <col min="5897" max="5902" width="0" style="15" hidden="1" customWidth="1"/>
    <col min="5903" max="5908" width="9.625" style="15" customWidth="1"/>
    <col min="5909" max="6144" width="9" style="15"/>
    <col min="6145" max="6145" width="17.625" style="15" bestFit="1" customWidth="1"/>
    <col min="6146" max="6149" width="9.125" style="15" customWidth="1"/>
    <col min="6150" max="6152" width="11.625" style="15" customWidth="1"/>
    <col min="6153" max="6158" width="0" style="15" hidden="1" customWidth="1"/>
    <col min="6159" max="6164" width="9.625" style="15" customWidth="1"/>
    <col min="6165" max="6400" width="9" style="15"/>
    <col min="6401" max="6401" width="17.625" style="15" bestFit="1" customWidth="1"/>
    <col min="6402" max="6405" width="9.125" style="15" customWidth="1"/>
    <col min="6406" max="6408" width="11.625" style="15" customWidth="1"/>
    <col min="6409" max="6414" width="0" style="15" hidden="1" customWidth="1"/>
    <col min="6415" max="6420" width="9.625" style="15" customWidth="1"/>
    <col min="6421" max="6656" width="9" style="15"/>
    <col min="6657" max="6657" width="17.625" style="15" bestFit="1" customWidth="1"/>
    <col min="6658" max="6661" width="9.125" style="15" customWidth="1"/>
    <col min="6662" max="6664" width="11.625" style="15" customWidth="1"/>
    <col min="6665" max="6670" width="0" style="15" hidden="1" customWidth="1"/>
    <col min="6671" max="6676" width="9.625" style="15" customWidth="1"/>
    <col min="6677" max="6912" width="9" style="15"/>
    <col min="6913" max="6913" width="17.625" style="15" bestFit="1" customWidth="1"/>
    <col min="6914" max="6917" width="9.125" style="15" customWidth="1"/>
    <col min="6918" max="6920" width="11.625" style="15" customWidth="1"/>
    <col min="6921" max="6926" width="0" style="15" hidden="1" customWidth="1"/>
    <col min="6927" max="6932" width="9.625" style="15" customWidth="1"/>
    <col min="6933" max="7168" width="9" style="15"/>
    <col min="7169" max="7169" width="17.625" style="15" bestFit="1" customWidth="1"/>
    <col min="7170" max="7173" width="9.125" style="15" customWidth="1"/>
    <col min="7174" max="7176" width="11.625" style="15" customWidth="1"/>
    <col min="7177" max="7182" width="0" style="15" hidden="1" customWidth="1"/>
    <col min="7183" max="7188" width="9.625" style="15" customWidth="1"/>
    <col min="7189" max="7424" width="9" style="15"/>
    <col min="7425" max="7425" width="17.625" style="15" bestFit="1" customWidth="1"/>
    <col min="7426" max="7429" width="9.125" style="15" customWidth="1"/>
    <col min="7430" max="7432" width="11.625" style="15" customWidth="1"/>
    <col min="7433" max="7438" width="0" style="15" hidden="1" customWidth="1"/>
    <col min="7439" max="7444" width="9.625" style="15" customWidth="1"/>
    <col min="7445" max="7680" width="9" style="15"/>
    <col min="7681" max="7681" width="17.625" style="15" bestFit="1" customWidth="1"/>
    <col min="7682" max="7685" width="9.125" style="15" customWidth="1"/>
    <col min="7686" max="7688" width="11.625" style="15" customWidth="1"/>
    <col min="7689" max="7694" width="0" style="15" hidden="1" customWidth="1"/>
    <col min="7695" max="7700" width="9.625" style="15" customWidth="1"/>
    <col min="7701" max="7936" width="9" style="15"/>
    <col min="7937" max="7937" width="17.625" style="15" bestFit="1" customWidth="1"/>
    <col min="7938" max="7941" width="9.125" style="15" customWidth="1"/>
    <col min="7942" max="7944" width="11.625" style="15" customWidth="1"/>
    <col min="7945" max="7950" width="0" style="15" hidden="1" customWidth="1"/>
    <col min="7951" max="7956" width="9.625" style="15" customWidth="1"/>
    <col min="7957" max="8192" width="9" style="15"/>
    <col min="8193" max="8193" width="17.625" style="15" bestFit="1" customWidth="1"/>
    <col min="8194" max="8197" width="9.125" style="15" customWidth="1"/>
    <col min="8198" max="8200" width="11.625" style="15" customWidth="1"/>
    <col min="8201" max="8206" width="0" style="15" hidden="1" customWidth="1"/>
    <col min="8207" max="8212" width="9.625" style="15" customWidth="1"/>
    <col min="8213" max="8448" width="9" style="15"/>
    <col min="8449" max="8449" width="17.625" style="15" bestFit="1" customWidth="1"/>
    <col min="8450" max="8453" width="9.125" style="15" customWidth="1"/>
    <col min="8454" max="8456" width="11.625" style="15" customWidth="1"/>
    <col min="8457" max="8462" width="0" style="15" hidden="1" customWidth="1"/>
    <col min="8463" max="8468" width="9.625" style="15" customWidth="1"/>
    <col min="8469" max="8704" width="9" style="15"/>
    <col min="8705" max="8705" width="17.625" style="15" bestFit="1" customWidth="1"/>
    <col min="8706" max="8709" width="9.125" style="15" customWidth="1"/>
    <col min="8710" max="8712" width="11.625" style="15" customWidth="1"/>
    <col min="8713" max="8718" width="0" style="15" hidden="1" customWidth="1"/>
    <col min="8719" max="8724" width="9.625" style="15" customWidth="1"/>
    <col min="8725" max="8960" width="9" style="15"/>
    <col min="8961" max="8961" width="17.625" style="15" bestFit="1" customWidth="1"/>
    <col min="8962" max="8965" width="9.125" style="15" customWidth="1"/>
    <col min="8966" max="8968" width="11.625" style="15" customWidth="1"/>
    <col min="8969" max="8974" width="0" style="15" hidden="1" customWidth="1"/>
    <col min="8975" max="8980" width="9.625" style="15" customWidth="1"/>
    <col min="8981" max="9216" width="9" style="15"/>
    <col min="9217" max="9217" width="17.625" style="15" bestFit="1" customWidth="1"/>
    <col min="9218" max="9221" width="9.125" style="15" customWidth="1"/>
    <col min="9222" max="9224" width="11.625" style="15" customWidth="1"/>
    <col min="9225" max="9230" width="0" style="15" hidden="1" customWidth="1"/>
    <col min="9231" max="9236" width="9.625" style="15" customWidth="1"/>
    <col min="9237" max="9472" width="9" style="15"/>
    <col min="9473" max="9473" width="17.625" style="15" bestFit="1" customWidth="1"/>
    <col min="9474" max="9477" width="9.125" style="15" customWidth="1"/>
    <col min="9478" max="9480" width="11.625" style="15" customWidth="1"/>
    <col min="9481" max="9486" width="0" style="15" hidden="1" customWidth="1"/>
    <col min="9487" max="9492" width="9.625" style="15" customWidth="1"/>
    <col min="9493" max="9728" width="9" style="15"/>
    <col min="9729" max="9729" width="17.625" style="15" bestFit="1" customWidth="1"/>
    <col min="9730" max="9733" width="9.125" style="15" customWidth="1"/>
    <col min="9734" max="9736" width="11.625" style="15" customWidth="1"/>
    <col min="9737" max="9742" width="0" style="15" hidden="1" customWidth="1"/>
    <col min="9743" max="9748" width="9.625" style="15" customWidth="1"/>
    <col min="9749" max="9984" width="9" style="15"/>
    <col min="9985" max="9985" width="17.625" style="15" bestFit="1" customWidth="1"/>
    <col min="9986" max="9989" width="9.125" style="15" customWidth="1"/>
    <col min="9990" max="9992" width="11.625" style="15" customWidth="1"/>
    <col min="9993" max="9998" width="0" style="15" hidden="1" customWidth="1"/>
    <col min="9999" max="10004" width="9.625" style="15" customWidth="1"/>
    <col min="10005" max="10240" width="9" style="15"/>
    <col min="10241" max="10241" width="17.625" style="15" bestFit="1" customWidth="1"/>
    <col min="10242" max="10245" width="9.125" style="15" customWidth="1"/>
    <col min="10246" max="10248" width="11.625" style="15" customWidth="1"/>
    <col min="10249" max="10254" width="0" style="15" hidden="1" customWidth="1"/>
    <col min="10255" max="10260" width="9.625" style="15" customWidth="1"/>
    <col min="10261" max="10496" width="9" style="15"/>
    <col min="10497" max="10497" width="17.625" style="15" bestFit="1" customWidth="1"/>
    <col min="10498" max="10501" width="9.125" style="15" customWidth="1"/>
    <col min="10502" max="10504" width="11.625" style="15" customWidth="1"/>
    <col min="10505" max="10510" width="0" style="15" hidden="1" customWidth="1"/>
    <col min="10511" max="10516" width="9.625" style="15" customWidth="1"/>
    <col min="10517" max="10752" width="9" style="15"/>
    <col min="10753" max="10753" width="17.625" style="15" bestFit="1" customWidth="1"/>
    <col min="10754" max="10757" width="9.125" style="15" customWidth="1"/>
    <col min="10758" max="10760" width="11.625" style="15" customWidth="1"/>
    <col min="10761" max="10766" width="0" style="15" hidden="1" customWidth="1"/>
    <col min="10767" max="10772" width="9.625" style="15" customWidth="1"/>
    <col min="10773" max="11008" width="9" style="15"/>
    <col min="11009" max="11009" width="17.625" style="15" bestFit="1" customWidth="1"/>
    <col min="11010" max="11013" width="9.125" style="15" customWidth="1"/>
    <col min="11014" max="11016" width="11.625" style="15" customWidth="1"/>
    <col min="11017" max="11022" width="0" style="15" hidden="1" customWidth="1"/>
    <col min="11023" max="11028" width="9.625" style="15" customWidth="1"/>
    <col min="11029" max="11264" width="9" style="15"/>
    <col min="11265" max="11265" width="17.625" style="15" bestFit="1" customWidth="1"/>
    <col min="11266" max="11269" width="9.125" style="15" customWidth="1"/>
    <col min="11270" max="11272" width="11.625" style="15" customWidth="1"/>
    <col min="11273" max="11278" width="0" style="15" hidden="1" customWidth="1"/>
    <col min="11279" max="11284" width="9.625" style="15" customWidth="1"/>
    <col min="11285" max="11520" width="9" style="15"/>
    <col min="11521" max="11521" width="17.625" style="15" bestFit="1" customWidth="1"/>
    <col min="11522" max="11525" width="9.125" style="15" customWidth="1"/>
    <col min="11526" max="11528" width="11.625" style="15" customWidth="1"/>
    <col min="11529" max="11534" width="0" style="15" hidden="1" customWidth="1"/>
    <col min="11535" max="11540" width="9.625" style="15" customWidth="1"/>
    <col min="11541" max="11776" width="9" style="15"/>
    <col min="11777" max="11777" width="17.625" style="15" bestFit="1" customWidth="1"/>
    <col min="11778" max="11781" width="9.125" style="15" customWidth="1"/>
    <col min="11782" max="11784" width="11.625" style="15" customWidth="1"/>
    <col min="11785" max="11790" width="0" style="15" hidden="1" customWidth="1"/>
    <col min="11791" max="11796" width="9.625" style="15" customWidth="1"/>
    <col min="11797" max="12032" width="9" style="15"/>
    <col min="12033" max="12033" width="17.625" style="15" bestFit="1" customWidth="1"/>
    <col min="12034" max="12037" width="9.125" style="15" customWidth="1"/>
    <col min="12038" max="12040" width="11.625" style="15" customWidth="1"/>
    <col min="12041" max="12046" width="0" style="15" hidden="1" customWidth="1"/>
    <col min="12047" max="12052" width="9.625" style="15" customWidth="1"/>
    <col min="12053" max="12288" width="9" style="15"/>
    <col min="12289" max="12289" width="17.625" style="15" bestFit="1" customWidth="1"/>
    <col min="12290" max="12293" width="9.125" style="15" customWidth="1"/>
    <col min="12294" max="12296" width="11.625" style="15" customWidth="1"/>
    <col min="12297" max="12302" width="0" style="15" hidden="1" customWidth="1"/>
    <col min="12303" max="12308" width="9.625" style="15" customWidth="1"/>
    <col min="12309" max="12544" width="9" style="15"/>
    <col min="12545" max="12545" width="17.625" style="15" bestFit="1" customWidth="1"/>
    <col min="12546" max="12549" width="9.125" style="15" customWidth="1"/>
    <col min="12550" max="12552" width="11.625" style="15" customWidth="1"/>
    <col min="12553" max="12558" width="0" style="15" hidden="1" customWidth="1"/>
    <col min="12559" max="12564" width="9.625" style="15" customWidth="1"/>
    <col min="12565" max="12800" width="9" style="15"/>
    <col min="12801" max="12801" width="17.625" style="15" bestFit="1" customWidth="1"/>
    <col min="12802" max="12805" width="9.125" style="15" customWidth="1"/>
    <col min="12806" max="12808" width="11.625" style="15" customWidth="1"/>
    <col min="12809" max="12814" width="0" style="15" hidden="1" customWidth="1"/>
    <col min="12815" max="12820" width="9.625" style="15" customWidth="1"/>
    <col min="12821" max="13056" width="9" style="15"/>
    <col min="13057" max="13057" width="17.625" style="15" bestFit="1" customWidth="1"/>
    <col min="13058" max="13061" width="9.125" style="15" customWidth="1"/>
    <col min="13062" max="13064" width="11.625" style="15" customWidth="1"/>
    <col min="13065" max="13070" width="0" style="15" hidden="1" customWidth="1"/>
    <col min="13071" max="13076" width="9.625" style="15" customWidth="1"/>
    <col min="13077" max="13312" width="9" style="15"/>
    <col min="13313" max="13313" width="17.625" style="15" bestFit="1" customWidth="1"/>
    <col min="13314" max="13317" width="9.125" style="15" customWidth="1"/>
    <col min="13318" max="13320" width="11.625" style="15" customWidth="1"/>
    <col min="13321" max="13326" width="0" style="15" hidden="1" customWidth="1"/>
    <col min="13327" max="13332" width="9.625" style="15" customWidth="1"/>
    <col min="13333" max="13568" width="9" style="15"/>
    <col min="13569" max="13569" width="17.625" style="15" bestFit="1" customWidth="1"/>
    <col min="13570" max="13573" width="9.125" style="15" customWidth="1"/>
    <col min="13574" max="13576" width="11.625" style="15" customWidth="1"/>
    <col min="13577" max="13582" width="0" style="15" hidden="1" customWidth="1"/>
    <col min="13583" max="13588" width="9.625" style="15" customWidth="1"/>
    <col min="13589" max="13824" width="9" style="15"/>
    <col min="13825" max="13825" width="17.625" style="15" bestFit="1" customWidth="1"/>
    <col min="13826" max="13829" width="9.125" style="15" customWidth="1"/>
    <col min="13830" max="13832" width="11.625" style="15" customWidth="1"/>
    <col min="13833" max="13838" width="0" style="15" hidden="1" customWidth="1"/>
    <col min="13839" max="13844" width="9.625" style="15" customWidth="1"/>
    <col min="13845" max="14080" width="9" style="15"/>
    <col min="14081" max="14081" width="17.625" style="15" bestFit="1" customWidth="1"/>
    <col min="14082" max="14085" width="9.125" style="15" customWidth="1"/>
    <col min="14086" max="14088" width="11.625" style="15" customWidth="1"/>
    <col min="14089" max="14094" width="0" style="15" hidden="1" customWidth="1"/>
    <col min="14095" max="14100" width="9.625" style="15" customWidth="1"/>
    <col min="14101" max="14336" width="9" style="15"/>
    <col min="14337" max="14337" width="17.625" style="15" bestFit="1" customWidth="1"/>
    <col min="14338" max="14341" width="9.125" style="15" customWidth="1"/>
    <col min="14342" max="14344" width="11.625" style="15" customWidth="1"/>
    <col min="14345" max="14350" width="0" style="15" hidden="1" customWidth="1"/>
    <col min="14351" max="14356" width="9.625" style="15" customWidth="1"/>
    <col min="14357" max="14592" width="9" style="15"/>
    <col min="14593" max="14593" width="17.625" style="15" bestFit="1" customWidth="1"/>
    <col min="14594" max="14597" width="9.125" style="15" customWidth="1"/>
    <col min="14598" max="14600" width="11.625" style="15" customWidth="1"/>
    <col min="14601" max="14606" width="0" style="15" hidden="1" customWidth="1"/>
    <col min="14607" max="14612" width="9.625" style="15" customWidth="1"/>
    <col min="14613" max="14848" width="9" style="15"/>
    <col min="14849" max="14849" width="17.625" style="15" bestFit="1" customWidth="1"/>
    <col min="14850" max="14853" width="9.125" style="15" customWidth="1"/>
    <col min="14854" max="14856" width="11.625" style="15" customWidth="1"/>
    <col min="14857" max="14862" width="0" style="15" hidden="1" customWidth="1"/>
    <col min="14863" max="14868" width="9.625" style="15" customWidth="1"/>
    <col min="14869" max="15104" width="9" style="15"/>
    <col min="15105" max="15105" width="17.625" style="15" bestFit="1" customWidth="1"/>
    <col min="15106" max="15109" width="9.125" style="15" customWidth="1"/>
    <col min="15110" max="15112" width="11.625" style="15" customWidth="1"/>
    <col min="15113" max="15118" width="0" style="15" hidden="1" customWidth="1"/>
    <col min="15119" max="15124" width="9.625" style="15" customWidth="1"/>
    <col min="15125" max="15360" width="9" style="15"/>
    <col min="15361" max="15361" width="17.625" style="15" bestFit="1" customWidth="1"/>
    <col min="15362" max="15365" width="9.125" style="15" customWidth="1"/>
    <col min="15366" max="15368" width="11.625" style="15" customWidth="1"/>
    <col min="15369" max="15374" width="0" style="15" hidden="1" customWidth="1"/>
    <col min="15375" max="15380" width="9.625" style="15" customWidth="1"/>
    <col min="15381" max="15616" width="9" style="15"/>
    <col min="15617" max="15617" width="17.625" style="15" bestFit="1" customWidth="1"/>
    <col min="15618" max="15621" width="9.125" style="15" customWidth="1"/>
    <col min="15622" max="15624" width="11.625" style="15" customWidth="1"/>
    <col min="15625" max="15630" width="0" style="15" hidden="1" customWidth="1"/>
    <col min="15631" max="15636" width="9.625" style="15" customWidth="1"/>
    <col min="15637" max="15872" width="9" style="15"/>
    <col min="15873" max="15873" width="17.625" style="15" bestFit="1" customWidth="1"/>
    <col min="15874" max="15877" width="9.125" style="15" customWidth="1"/>
    <col min="15878" max="15880" width="11.625" style="15" customWidth="1"/>
    <col min="15881" max="15886" width="0" style="15" hidden="1" customWidth="1"/>
    <col min="15887" max="15892" width="9.625" style="15" customWidth="1"/>
    <col min="15893" max="16128" width="9" style="15"/>
    <col min="16129" max="16129" width="17.625" style="15" bestFit="1" customWidth="1"/>
    <col min="16130" max="16133" width="9.125" style="15" customWidth="1"/>
    <col min="16134" max="16136" width="11.625" style="15" customWidth="1"/>
    <col min="16137" max="16142" width="0" style="15" hidden="1" customWidth="1"/>
    <col min="16143" max="16148" width="9.625" style="15" customWidth="1"/>
    <col min="16149" max="16384" width="9" style="15"/>
  </cols>
  <sheetData>
    <row r="1" spans="1:17" s="14" customFormat="1" ht="50.1" customHeight="1" thickBot="1" x14ac:dyDescent="0.2">
      <c r="A1" s="57" t="s">
        <v>11</v>
      </c>
      <c r="B1" s="57"/>
      <c r="C1" s="57"/>
      <c r="D1" s="57"/>
      <c r="E1" s="57"/>
      <c r="F1" s="57"/>
      <c r="G1" s="57"/>
      <c r="H1" s="57"/>
    </row>
    <row r="2" spans="1:17" ht="24" customHeight="1" x14ac:dyDescent="0.15">
      <c r="A2" s="58" t="s">
        <v>12</v>
      </c>
      <c r="B2" s="60" t="s">
        <v>13</v>
      </c>
      <c r="C2" s="62" t="s">
        <v>14</v>
      </c>
      <c r="D2" s="62"/>
      <c r="E2" s="62"/>
      <c r="F2" s="62" t="s">
        <v>15</v>
      </c>
      <c r="G2" s="62"/>
      <c r="H2" s="63"/>
    </row>
    <row r="3" spans="1:17" ht="33" customHeight="1" x14ac:dyDescent="0.15">
      <c r="A3" s="59"/>
      <c r="B3" s="61"/>
      <c r="C3" s="16" t="s">
        <v>16</v>
      </c>
      <c r="D3" s="16" t="s">
        <v>17</v>
      </c>
      <c r="E3" s="16" t="s">
        <v>18</v>
      </c>
      <c r="F3" s="16" t="s">
        <v>16</v>
      </c>
      <c r="G3" s="16" t="s">
        <v>17</v>
      </c>
      <c r="H3" s="17" t="s">
        <v>18</v>
      </c>
    </row>
    <row r="4" spans="1:17" ht="51" customHeight="1" x14ac:dyDescent="0.15">
      <c r="A4" s="18" t="s">
        <v>19</v>
      </c>
      <c r="B4" s="19"/>
      <c r="C4" s="19">
        <v>3</v>
      </c>
      <c r="D4" s="19">
        <v>1</v>
      </c>
      <c r="E4" s="19">
        <f t="shared" ref="E4:E11" si="0">SUM(C4:D4)</f>
        <v>4</v>
      </c>
      <c r="F4" s="20"/>
      <c r="G4" s="20"/>
      <c r="H4" s="21"/>
      <c r="J4" s="15">
        <f>B4*E4</f>
        <v>0</v>
      </c>
    </row>
    <row r="5" spans="1:17" ht="51" customHeight="1" x14ac:dyDescent="0.15">
      <c r="A5" s="18" t="s">
        <v>20</v>
      </c>
      <c r="B5" s="19"/>
      <c r="C5" s="19">
        <v>5</v>
      </c>
      <c r="D5" s="19">
        <v>1</v>
      </c>
      <c r="E5" s="19">
        <f t="shared" si="0"/>
        <v>6</v>
      </c>
      <c r="F5" s="20"/>
      <c r="G5" s="20"/>
      <c r="H5" s="21"/>
      <c r="J5" s="15">
        <f t="shared" ref="J5:J11" si="1">B5*E5</f>
        <v>0</v>
      </c>
    </row>
    <row r="6" spans="1:17" ht="51" customHeight="1" x14ac:dyDescent="0.15">
      <c r="A6" s="18" t="s">
        <v>21</v>
      </c>
      <c r="B6" s="19"/>
      <c r="C6" s="19">
        <v>33</v>
      </c>
      <c r="D6" s="19">
        <v>11</v>
      </c>
      <c r="E6" s="19">
        <f t="shared" si="0"/>
        <v>44</v>
      </c>
      <c r="F6" s="20"/>
      <c r="G6" s="20"/>
      <c r="H6" s="21"/>
      <c r="J6" s="15">
        <f t="shared" si="1"/>
        <v>0</v>
      </c>
    </row>
    <row r="7" spans="1:17" ht="51" customHeight="1" x14ac:dyDescent="0.15">
      <c r="A7" s="18" t="s">
        <v>22</v>
      </c>
      <c r="B7" s="19"/>
      <c r="C7" s="19">
        <v>9</v>
      </c>
      <c r="D7" s="19">
        <v>3</v>
      </c>
      <c r="E7" s="19">
        <f t="shared" si="0"/>
        <v>12</v>
      </c>
      <c r="F7" s="20"/>
      <c r="G7" s="20"/>
      <c r="H7" s="21"/>
      <c r="J7" s="15">
        <f t="shared" si="1"/>
        <v>0</v>
      </c>
    </row>
    <row r="8" spans="1:17" ht="51" customHeight="1" x14ac:dyDescent="0.15">
      <c r="A8" s="18" t="s">
        <v>23</v>
      </c>
      <c r="B8" s="19"/>
      <c r="C8" s="19">
        <v>55</v>
      </c>
      <c r="D8" s="19">
        <v>11</v>
      </c>
      <c r="E8" s="19">
        <f t="shared" si="0"/>
        <v>66</v>
      </c>
      <c r="F8" s="20"/>
      <c r="G8" s="20"/>
      <c r="H8" s="21"/>
      <c r="J8" s="15">
        <f t="shared" si="1"/>
        <v>0</v>
      </c>
    </row>
    <row r="9" spans="1:17" ht="51" customHeight="1" x14ac:dyDescent="0.15">
      <c r="A9" s="18" t="s">
        <v>24</v>
      </c>
      <c r="B9" s="19"/>
      <c r="C9" s="19">
        <v>60</v>
      </c>
      <c r="D9" s="19">
        <v>12</v>
      </c>
      <c r="E9" s="19">
        <f t="shared" si="0"/>
        <v>72</v>
      </c>
      <c r="F9" s="20"/>
      <c r="G9" s="20"/>
      <c r="H9" s="21"/>
      <c r="J9" s="15">
        <f t="shared" si="1"/>
        <v>0</v>
      </c>
    </row>
    <row r="10" spans="1:17" ht="51" customHeight="1" x14ac:dyDescent="0.15">
      <c r="A10" s="18" t="s">
        <v>25</v>
      </c>
      <c r="B10" s="19"/>
      <c r="C10" s="19">
        <v>10</v>
      </c>
      <c r="D10" s="19">
        <v>2</v>
      </c>
      <c r="E10" s="19">
        <f t="shared" si="0"/>
        <v>12</v>
      </c>
      <c r="F10" s="20"/>
      <c r="G10" s="20"/>
      <c r="H10" s="21"/>
      <c r="J10" s="15">
        <f>B10*E10</f>
        <v>0</v>
      </c>
    </row>
    <row r="11" spans="1:17" ht="51" customHeight="1" thickBot="1" x14ac:dyDescent="0.2">
      <c r="A11" s="22" t="s">
        <v>26</v>
      </c>
      <c r="B11" s="23"/>
      <c r="C11" s="64">
        <v>12</v>
      </c>
      <c r="D11" s="65"/>
      <c r="E11" s="24">
        <f t="shared" si="0"/>
        <v>12</v>
      </c>
      <c r="F11" s="25"/>
      <c r="G11" s="26"/>
      <c r="H11" s="27"/>
      <c r="J11" s="15">
        <f t="shared" si="1"/>
        <v>0</v>
      </c>
    </row>
    <row r="12" spans="1:17" ht="51" customHeight="1" thickTop="1" x14ac:dyDescent="0.15">
      <c r="A12" s="28"/>
      <c r="B12" s="29"/>
      <c r="C12" s="29"/>
      <c r="D12" s="29"/>
      <c r="E12" s="30" t="s">
        <v>18</v>
      </c>
      <c r="F12" s="31"/>
      <c r="G12" s="32"/>
      <c r="H12" s="33"/>
      <c r="J12" s="15">
        <f>SUM(J4:J11)</f>
        <v>0</v>
      </c>
      <c r="L12" s="15">
        <v>780000</v>
      </c>
      <c r="M12" s="15">
        <f>L12*0.63</f>
        <v>491400</v>
      </c>
      <c r="N12" s="15">
        <f>L12*0.37</f>
        <v>288600</v>
      </c>
      <c r="O12" s="34"/>
      <c r="P12" s="35"/>
      <c r="Q12" s="35"/>
    </row>
    <row r="13" spans="1:17" ht="51" customHeight="1" thickBot="1" x14ac:dyDescent="0.2">
      <c r="A13" s="36"/>
      <c r="B13" s="37"/>
      <c r="C13" s="37"/>
      <c r="D13" s="37"/>
      <c r="E13" s="38" t="s">
        <v>27</v>
      </c>
      <c r="F13" s="39"/>
      <c r="G13" s="39"/>
      <c r="H13" s="40"/>
      <c r="M13" s="15">
        <f>M12*0.08</f>
        <v>39312</v>
      </c>
      <c r="N13" s="15">
        <f>N12*0.08</f>
        <v>23088</v>
      </c>
      <c r="O13" s="41"/>
    </row>
    <row r="14" spans="1:17" ht="51" customHeight="1" thickBot="1" x14ac:dyDescent="0.2">
      <c r="A14" s="42"/>
      <c r="B14" s="43"/>
      <c r="C14" s="43"/>
      <c r="D14" s="43"/>
      <c r="E14" s="44" t="s">
        <v>28</v>
      </c>
      <c r="F14" s="45"/>
      <c r="G14" s="45"/>
      <c r="H14" s="46"/>
      <c r="J14" s="47" t="e">
        <f>F14/H14</f>
        <v>#DIV/0!</v>
      </c>
      <c r="K14" s="47" t="e">
        <f>G14/H14</f>
        <v>#DIV/0!</v>
      </c>
      <c r="M14" s="15">
        <f>SUM(M12:M13)</f>
        <v>530712</v>
      </c>
      <c r="N14" s="15">
        <f>SUM(N12:N13)</f>
        <v>311688</v>
      </c>
    </row>
    <row r="15" spans="1:17" ht="42" customHeight="1" x14ac:dyDescent="0.15"/>
  </sheetData>
  <mergeCells count="6">
    <mergeCell ref="C11:D11"/>
    <mergeCell ref="A1:H1"/>
    <mergeCell ref="A2:A3"/>
    <mergeCell ref="B2:B3"/>
    <mergeCell ref="C2:E2"/>
    <mergeCell ref="F2:H2"/>
  </mergeCells>
  <phoneticPr fontId="2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表紙</vt:lpstr>
      <vt:lpstr>設計書</vt:lpstr>
      <vt:lpstr>設計書!Print_Area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斎藤　颯</dc:creator>
  <cp:lastModifiedBy>斎藤　颯</cp:lastModifiedBy>
  <dcterms:created xsi:type="dcterms:W3CDTF">2025-04-04T05:03:22Z</dcterms:created>
  <dcterms:modified xsi:type="dcterms:W3CDTF">2025-04-04T05:05:13Z</dcterms:modified>
</cp:coreProperties>
</file>