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F67C5B1D-A746-4A2E-AB1E-F70028F5DF2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附録１～２" sheetId="5" r:id="rId1"/>
    <sheet name="附録３" sheetId="6" r:id="rId2"/>
    <sheet name="附録４" sheetId="7" r:id="rId3"/>
    <sheet name="附録５" sheetId="8" r:id="rId4"/>
    <sheet name="附録６" sheetId="9" r:id="rId5"/>
  </sheets>
  <definedNames>
    <definedName name="_xlnm.Print_Area" localSheetId="0">'附録１～２'!$A$1:$R$33</definedName>
    <definedName name="_xlnm.Print_Area" localSheetId="1">附録３!$A$1:$L$53</definedName>
    <definedName name="_xlnm.Print_Area" localSheetId="2">附録４!$A$1:$N$35</definedName>
    <definedName name="_xlnm.Print_Area" localSheetId="3">附録５!$A$1:$N$35</definedName>
    <definedName name="_xlnm.Print_Area" localSheetId="4">附録６!$A$1:$I$43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9" l="1"/>
  <c r="J47" i="6" l="1"/>
  <c r="J45" i="6"/>
  <c r="J46" i="6"/>
  <c r="J40" i="6"/>
  <c r="R1" i="5"/>
  <c r="A1" i="6" s="1"/>
  <c r="L1" i="6" s="1"/>
  <c r="A1" i="7" s="1"/>
  <c r="N1" i="7" s="1"/>
  <c r="A1" i="8" s="1"/>
  <c r="N1" i="8" s="1"/>
  <c r="J42" i="6" l="1"/>
  <c r="J41" i="6"/>
  <c r="A1" i="9" l="1"/>
</calcChain>
</file>

<file path=xl/sharedStrings.xml><?xml version="1.0" encoding="utf-8"?>
<sst xmlns="http://schemas.openxmlformats.org/spreadsheetml/2006/main" count="572" uniqueCount="370">
  <si>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</si>
  <si>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</si>
  <si>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</si>
  <si>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国勢調査による周南市地区別世帯数及び人口</t>
    <rPh sb="0" eb="2">
      <t>コクセイ</t>
    </rPh>
    <rPh sb="2" eb="4">
      <t>チョウサ</t>
    </rPh>
    <rPh sb="7" eb="10">
      <t>シュウナンシ</t>
    </rPh>
    <rPh sb="10" eb="12">
      <t>チク</t>
    </rPh>
    <rPh sb="12" eb="13">
      <t>ベツ</t>
    </rPh>
    <rPh sb="13" eb="16">
      <t>セタイスウ</t>
    </rPh>
    <rPh sb="16" eb="17">
      <t>オヨ</t>
    </rPh>
    <rPh sb="18" eb="20">
      <t>ジンコウ</t>
    </rPh>
    <phoneticPr fontId="1"/>
  </si>
  <si>
    <t>地区</t>
    <rPh sb="0" eb="2">
      <t>チク</t>
    </rPh>
    <phoneticPr fontId="1"/>
  </si>
  <si>
    <t>世帯数</t>
  </si>
  <si>
    <t>世帯数</t>
    <rPh sb="0" eb="3">
      <t>セタイスウ</t>
    </rPh>
    <phoneticPr fontId="1"/>
  </si>
  <si>
    <t>令和２年</t>
    <rPh sb="0" eb="2">
      <t>レイワ</t>
    </rPh>
    <rPh sb="3" eb="4">
      <t>ネン</t>
    </rPh>
    <phoneticPr fontId="1"/>
  </si>
  <si>
    <t>総数</t>
    <rPh sb="0" eb="2">
      <t>ソウスウ</t>
    </rPh>
    <phoneticPr fontId="1"/>
  </si>
  <si>
    <t>男</t>
  </si>
  <si>
    <t>男</t>
    <rPh sb="0" eb="1">
      <t>オトコ</t>
    </rPh>
    <phoneticPr fontId="1"/>
  </si>
  <si>
    <t>女</t>
  </si>
  <si>
    <t>女</t>
    <rPh sb="0" eb="1">
      <t>オンナ</t>
    </rPh>
    <phoneticPr fontId="1"/>
  </si>
  <si>
    <t>人口</t>
  </si>
  <si>
    <t>人口</t>
    <rPh sb="0" eb="2">
      <t>ジンコウ</t>
    </rPh>
    <phoneticPr fontId="1"/>
  </si>
  <si>
    <t>平成27年</t>
    <rPh sb="0" eb="2">
      <t>ヘイセイ</t>
    </rPh>
    <rPh sb="4" eb="5">
      <t>ネン</t>
    </rPh>
    <phoneticPr fontId="1"/>
  </si>
  <si>
    <t>周南市</t>
  </si>
  <si>
    <t>周南市</t>
    <rPh sb="0" eb="3">
      <t>シュウナンシ</t>
    </rPh>
    <phoneticPr fontId="1"/>
  </si>
  <si>
    <t>旧徳山市</t>
    <rPh sb="0" eb="1">
      <t>キュウ</t>
    </rPh>
    <rPh sb="1" eb="3">
      <t>トクヤマ</t>
    </rPh>
    <rPh sb="3" eb="4">
      <t>シ</t>
    </rPh>
    <phoneticPr fontId="1"/>
  </si>
  <si>
    <t>旧新南陽市</t>
    <rPh sb="0" eb="1">
      <t>キュウ</t>
    </rPh>
    <rPh sb="1" eb="5">
      <t>シンナンヨウシ</t>
    </rPh>
    <phoneticPr fontId="1"/>
  </si>
  <si>
    <t>旧熊毛町</t>
    <rPh sb="0" eb="1">
      <t>キュウ</t>
    </rPh>
    <rPh sb="1" eb="4">
      <t>クマゲチョウ</t>
    </rPh>
    <phoneticPr fontId="1"/>
  </si>
  <si>
    <t>旧鹿野町</t>
    <rPh sb="0" eb="1">
      <t>キュウ</t>
    </rPh>
    <rPh sb="1" eb="3">
      <t>カノ</t>
    </rPh>
    <rPh sb="3" eb="4">
      <t>チョウ</t>
    </rPh>
    <phoneticPr fontId="1"/>
  </si>
  <si>
    <t>（再掲）</t>
    <rPh sb="1" eb="3">
      <t>サイケイ</t>
    </rPh>
    <phoneticPr fontId="1"/>
  </si>
  <si>
    <t xml:space="preserve"> 資料：総務省統計局「国勢調査」</t>
  </si>
  <si>
    <t>久米</t>
  </si>
  <si>
    <t>櫛浜</t>
  </si>
  <si>
    <t>鼓南</t>
  </si>
  <si>
    <t>大津島</t>
  </si>
  <si>
    <t>夜市</t>
  </si>
  <si>
    <t>戸田</t>
  </si>
  <si>
    <t>湯野</t>
  </si>
  <si>
    <t>菊川</t>
  </si>
  <si>
    <t>向道</t>
  </si>
  <si>
    <t>長穂</t>
  </si>
  <si>
    <t>須々万</t>
  </si>
  <si>
    <t>中須</t>
  </si>
  <si>
    <t>須金</t>
  </si>
  <si>
    <t>和田</t>
    <rPh sb="0" eb="1">
      <t>ワ</t>
    </rPh>
    <rPh sb="1" eb="2">
      <t>タ</t>
    </rPh>
    <phoneticPr fontId="3"/>
  </si>
  <si>
    <t>八代</t>
    <rPh sb="0" eb="1">
      <t>ハチ</t>
    </rPh>
    <rPh sb="1" eb="2">
      <t>ダイ</t>
    </rPh>
    <phoneticPr fontId="3"/>
  </si>
  <si>
    <t>（各年10月1日）</t>
    <rPh sb="1" eb="3">
      <t>カクネン</t>
    </rPh>
    <rPh sb="5" eb="6">
      <t>ガツ</t>
    </rPh>
    <rPh sb="7" eb="8">
      <t>ニチ</t>
    </rPh>
    <phoneticPr fontId="1"/>
  </si>
  <si>
    <t>附１</t>
    <rPh sb="0" eb="1">
      <t>フ</t>
    </rPh>
    <phoneticPr fontId="1"/>
  </si>
  <si>
    <t>国勢調査による山口県市町別世帯数及び人口</t>
    <rPh sb="0" eb="2">
      <t>コクセイ</t>
    </rPh>
    <rPh sb="2" eb="4">
      <t>チョウサ</t>
    </rPh>
    <rPh sb="7" eb="10">
      <t>ヤマグチケン</t>
    </rPh>
    <rPh sb="10" eb="12">
      <t>シチョウ</t>
    </rPh>
    <rPh sb="12" eb="13">
      <t>ベツ</t>
    </rPh>
    <rPh sb="13" eb="16">
      <t>セタイスウ</t>
    </rPh>
    <rPh sb="16" eb="17">
      <t>オヨ</t>
    </rPh>
    <rPh sb="18" eb="20">
      <t>ジンコウ</t>
    </rPh>
    <phoneticPr fontId="1"/>
  </si>
  <si>
    <t>市町名</t>
    <rPh sb="0" eb="1">
      <t>シ</t>
    </rPh>
    <rPh sb="1" eb="2">
      <t>マチ</t>
    </rPh>
    <rPh sb="2" eb="3">
      <t>メイ</t>
    </rPh>
    <phoneticPr fontId="1"/>
  </si>
  <si>
    <t>県総数</t>
    <rPh sb="0" eb="1">
      <t>ケン</t>
    </rPh>
    <rPh sb="1" eb="3">
      <t>ソウスウ</t>
    </rPh>
    <phoneticPr fontId="1"/>
  </si>
  <si>
    <t>市総数</t>
    <rPh sb="0" eb="1">
      <t>シ</t>
    </rPh>
    <rPh sb="1" eb="3">
      <t>ソウスウ</t>
    </rPh>
    <phoneticPr fontId="1"/>
  </si>
  <si>
    <t>町総数</t>
    <rPh sb="0" eb="1">
      <t>マチ</t>
    </rPh>
    <rPh sb="1" eb="3">
      <t>ソウスウ</t>
    </rPh>
    <phoneticPr fontId="1"/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</si>
  <si>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</si>
  <si>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</si>
  <si>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</si>
  <si>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</si>
  <si>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</si>
  <si>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</si>
  <si>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</si>
  <si>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</si>
  <si>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</si>
  <si>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</si>
  <si>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</si>
  <si>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</si>
  <si>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</si>
  <si>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</si>
  <si>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</si>
  <si>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</si>
  <si>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</si>
  <si>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</si>
  <si>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附２</t>
    <rPh sb="0" eb="1">
      <t>フ</t>
    </rPh>
    <phoneticPr fontId="1"/>
  </si>
  <si>
    <t>附３－２</t>
    <rPh sb="0" eb="1">
      <t>フ</t>
    </rPh>
    <phoneticPr fontId="1"/>
  </si>
  <si>
    <t>附３－１</t>
    <rPh sb="0" eb="1">
      <t>フ</t>
    </rPh>
    <phoneticPr fontId="1"/>
  </si>
  <si>
    <t>都道府県</t>
    <rPh sb="0" eb="4">
      <t>トドウフケン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</si>
  <si>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</si>
  <si>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</si>
  <si>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都道府県</t>
    <rPh sb="0" eb="4">
      <t>トドウフケン</t>
    </rPh>
    <phoneticPr fontId="1"/>
  </si>
  <si>
    <t>全国</t>
    <rPh sb="0" eb="2">
      <t>ゼンコク</t>
    </rPh>
    <phoneticPr fontId="3"/>
  </si>
  <si>
    <t>北海道</t>
    <rPh sb="0" eb="3">
      <t>ホッカイドウ</t>
    </rPh>
    <phoneticPr fontId="3"/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</si>
  <si>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</si>
  <si>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</si>
  <si>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</si>
  <si>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秋田県</t>
    <rPh sb="0" eb="3">
      <t>アキタケン</t>
    </rPh>
    <phoneticPr fontId="3"/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</si>
  <si>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</si>
  <si>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</si>
  <si>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</si>
  <si>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</si>
  <si>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</si>
  <si>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</si>
  <si>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</si>
  <si>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</si>
  <si>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</si>
  <si>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</si>
  <si>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</si>
  <si>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</si>
  <si>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</si>
  <si>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</si>
  <si>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</si>
  <si>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</si>
  <si>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</si>
  <si>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</si>
  <si>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</si>
  <si>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</si>
  <si>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</si>
  <si>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</si>
  <si>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</si>
  <si>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</si>
  <si>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</si>
  <si>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</si>
  <si>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</si>
  <si>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</si>
  <si>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</si>
  <si>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</si>
  <si>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</si>
  <si>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</si>
  <si>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</si>
  <si>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</si>
  <si>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</si>
  <si>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</si>
  <si>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</si>
  <si>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</si>
  <si>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</si>
  <si>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</si>
  <si>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</si>
  <si>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</si>
  <si>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(再掲)</t>
  </si>
  <si>
    <t>≪人口≫</t>
    <rPh sb="1" eb="3">
      <t>ジンコウ</t>
    </rPh>
    <phoneticPr fontId="1"/>
  </si>
  <si>
    <t>上位３位</t>
    <rPh sb="0" eb="2">
      <t>ジョウイ</t>
    </rPh>
    <rPh sb="3" eb="4">
      <t>イ</t>
    </rPh>
    <phoneticPr fontId="1"/>
  </si>
  <si>
    <t>１　東京都</t>
    <phoneticPr fontId="1"/>
  </si>
  <si>
    <t>２　神奈川県</t>
    <phoneticPr fontId="1"/>
  </si>
  <si>
    <t>３　大阪府</t>
    <phoneticPr fontId="1"/>
  </si>
  <si>
    <t>下位３位</t>
    <rPh sb="0" eb="2">
      <t>カイ</t>
    </rPh>
    <rPh sb="3" eb="4">
      <t>イ</t>
    </rPh>
    <phoneticPr fontId="1"/>
  </si>
  <si>
    <t>46　島根県</t>
    <phoneticPr fontId="1"/>
  </si>
  <si>
    <t>１　山形県</t>
    <phoneticPr fontId="1"/>
  </si>
  <si>
    <t>２　福井県</t>
    <phoneticPr fontId="1"/>
  </si>
  <si>
    <t>３　佐賀県</t>
    <phoneticPr fontId="1"/>
  </si>
  <si>
    <t>46　北海道</t>
    <phoneticPr fontId="1"/>
  </si>
  <si>
    <t>国勢調査による都道府県別世帯数及び人口</t>
    <rPh sb="0" eb="2">
      <t>コクセイ</t>
    </rPh>
    <rPh sb="2" eb="4">
      <t>チョウサ</t>
    </rPh>
    <rPh sb="7" eb="11">
      <t>トドウフケン</t>
    </rPh>
    <rPh sb="11" eb="12">
      <t>ベツ</t>
    </rPh>
    <rPh sb="12" eb="15">
      <t>セタイスウ</t>
    </rPh>
    <rPh sb="15" eb="16">
      <t>オヨ</t>
    </rPh>
    <rPh sb="17" eb="19">
      <t>ジンコウ</t>
    </rPh>
    <phoneticPr fontId="1"/>
  </si>
  <si>
    <t>地価公示</t>
    <rPh sb="0" eb="2">
      <t>チカ</t>
    </rPh>
    <rPh sb="2" eb="4">
      <t>コウジ</t>
    </rPh>
    <phoneticPr fontId="1"/>
  </si>
  <si>
    <t>大字久米字貞宗793番6</t>
  </si>
  <si>
    <t>浦山1丁目1451番3「浦山1-6-8」</t>
  </si>
  <si>
    <t>住崎町127番1外「住崎町7-5」</t>
    <rPh sb="10" eb="13">
      <t>スミザキチョウ</t>
    </rPh>
    <phoneticPr fontId="3"/>
  </si>
  <si>
    <t>大字須々万本郷字桜久保328番20</t>
  </si>
  <si>
    <t>東山町1922番9「東山町8-22」</t>
  </si>
  <si>
    <t>大字久米字町田3142番2</t>
  </si>
  <si>
    <t>大神1丁目10312番16「大神1-14-14」</t>
  </si>
  <si>
    <t>大字下上字西蔵掛77番10外</t>
  </si>
  <si>
    <t>大字夜市字西ケ浴3325番7</t>
  </si>
  <si>
    <t>政所3丁目2番9「政所3-2-8」</t>
  </si>
  <si>
    <t>大字富田字楠本3018番7</t>
  </si>
  <si>
    <t>大字安田字下天王594番5</t>
  </si>
  <si>
    <t>新田1丁目2612番55「新田1-9-20」</t>
  </si>
  <si>
    <t>福川3丁目615番22「福川3-9-36」</t>
  </si>
  <si>
    <t>大字上村字別所2088番4外</t>
  </si>
  <si>
    <t>大字湯野字下中4644番3外</t>
  </si>
  <si>
    <t>大字久米字久保1678番</t>
  </si>
  <si>
    <t>住宅</t>
  </si>
  <si>
    <t>住宅</t>
    <rPh sb="0" eb="2">
      <t>ジュウタク</t>
    </rPh>
    <phoneticPr fontId="1"/>
  </si>
  <si>
    <t>標準地番号</t>
    <rPh sb="0" eb="2">
      <t>ヒョウジュン</t>
    </rPh>
    <rPh sb="2" eb="3">
      <t>チ</t>
    </rPh>
    <rPh sb="3" eb="5">
      <t>バンゴウ</t>
    </rPh>
    <phoneticPr fontId="1"/>
  </si>
  <si>
    <t>標準地の所在及び地番</t>
    <rPh sb="0" eb="2">
      <t>ヒョウジュン</t>
    </rPh>
    <rPh sb="2" eb="3">
      <t>チ</t>
    </rPh>
    <rPh sb="4" eb="6">
      <t>ショザイ</t>
    </rPh>
    <rPh sb="6" eb="7">
      <t>オヨ</t>
    </rPh>
    <rPh sb="8" eb="10">
      <t>チバン</t>
    </rPh>
    <phoneticPr fontId="1"/>
  </si>
  <si>
    <t>利用の現況</t>
    <rPh sb="0" eb="2">
      <t>リヨウ</t>
    </rPh>
    <rPh sb="3" eb="5">
      <t>ゲンキョウ</t>
    </rPh>
    <phoneticPr fontId="1"/>
  </si>
  <si>
    <t>大字四熊字諏訪前217番</t>
    <phoneticPr fontId="1"/>
  </si>
  <si>
    <t>大字大河内字熊毛幸が丘2100番46</t>
    <phoneticPr fontId="1"/>
  </si>
  <si>
    <t>（各年1月1日）</t>
    <rPh sb="1" eb="3">
      <t>カクネン</t>
    </rPh>
    <rPh sb="4" eb="5">
      <t>ガツ</t>
    </rPh>
    <rPh sb="6" eb="7">
      <t>ニチ</t>
    </rPh>
    <phoneticPr fontId="1"/>
  </si>
  <si>
    <t>3-1</t>
  </si>
  <si>
    <t>5-1</t>
  </si>
  <si>
    <t>5-2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</si>
  <si>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</si>
  <si>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</si>
  <si>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</si>
  <si>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</si>
  <si>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</si>
  <si>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</si>
  <si>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</si>
  <si>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</si>
  <si>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</si>
  <si>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</si>
  <si>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</si>
  <si>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9-1</t>
  </si>
  <si>
    <t>9-2</t>
  </si>
  <si>
    <t>9-3</t>
  </si>
  <si>
    <t>9-4</t>
  </si>
  <si>
    <t>9-5</t>
  </si>
  <si>
    <t>御幸通2丁目15番</t>
  </si>
  <si>
    <t>大字須々万本郷字宮の前305番6</t>
  </si>
  <si>
    <t>周陽1丁目1番6外「周陽1-1-25」</t>
  </si>
  <si>
    <t>速玉町2095番4「速玉町4-12」</t>
  </si>
  <si>
    <t>柳町13番2外</t>
  </si>
  <si>
    <t>政所2丁目1431番1「政所2-3-5」</t>
  </si>
  <si>
    <t>古泉1丁目1073番4</t>
  </si>
  <si>
    <t>五月町73番1「五月町10-52」</t>
  </si>
  <si>
    <t>大字呼坂字西町626番1</t>
  </si>
  <si>
    <t>大字栗屋字奈切50番5</t>
  </si>
  <si>
    <t>田</t>
    <rPh sb="0" eb="1">
      <t>タ</t>
    </rPh>
    <phoneticPr fontId="3"/>
  </si>
  <si>
    <t>店舗</t>
  </si>
  <si>
    <t>事務所</t>
    <rPh sb="0" eb="2">
      <t>ジム</t>
    </rPh>
    <rPh sb="2" eb="3">
      <t>ショ</t>
    </rPh>
    <phoneticPr fontId="3"/>
  </si>
  <si>
    <t>店舗兼住宅</t>
  </si>
  <si>
    <t>事務所</t>
  </si>
  <si>
    <t>事務所兼住宅</t>
  </si>
  <si>
    <t>空地</t>
  </si>
  <si>
    <t>工場</t>
  </si>
  <si>
    <t>事務所兼倉庫</t>
  </si>
  <si>
    <t>附４－２</t>
    <rPh sb="0" eb="1">
      <t>フ</t>
    </rPh>
    <phoneticPr fontId="1"/>
  </si>
  <si>
    <t xml:space="preserve"> 資料：国土交通省</t>
    <rPh sb="4" eb="6">
      <t>コクド</t>
    </rPh>
    <rPh sb="6" eb="9">
      <t>コウツウショウ</t>
    </rPh>
    <phoneticPr fontId="1"/>
  </si>
  <si>
    <t>附４－１</t>
    <rPh sb="0" eb="1">
      <t>フ</t>
    </rPh>
    <phoneticPr fontId="1"/>
  </si>
  <si>
    <t>大字夜市字中村3516番4</t>
    <phoneticPr fontId="1"/>
  </si>
  <si>
    <t>江口3丁目8231番4外「江口3-1-8」</t>
    <phoneticPr fontId="1"/>
  </si>
  <si>
    <t>鼓海2丁目118番59</t>
    <phoneticPr fontId="1"/>
  </si>
  <si>
    <t>晴海町7番22内</t>
    <phoneticPr fontId="1"/>
  </si>
  <si>
    <t>野上町1丁目28番</t>
    <phoneticPr fontId="1"/>
  </si>
  <si>
    <t>平和通1丁目19番</t>
    <phoneticPr fontId="1"/>
  </si>
  <si>
    <t>本町1丁目20番</t>
  </si>
  <si>
    <t>本町1丁目20番</t>
    <phoneticPr fontId="1"/>
  </si>
  <si>
    <t>城ケ丘3丁目38番3「城ヶ丘3-12-24」</t>
    <phoneticPr fontId="1"/>
  </si>
  <si>
    <t>蓮ヶ浴1丁目6819番8「蓮ヶ浴1-5-8」</t>
    <phoneticPr fontId="1"/>
  </si>
  <si>
    <t>平野1丁目4365番「平野1-1-15」</t>
    <phoneticPr fontId="1"/>
  </si>
  <si>
    <t>児玉町3丁目17番</t>
    <phoneticPr fontId="1"/>
  </si>
  <si>
    <t>楠木1丁目86番「楠木1-9-22」</t>
    <phoneticPr fontId="1"/>
  </si>
  <si>
    <t>遠石2丁目650番40「遠石2-12-28」</t>
    <phoneticPr fontId="1"/>
  </si>
  <si>
    <t>地価調査</t>
    <rPh sb="0" eb="2">
      <t>チカ</t>
    </rPh>
    <rPh sb="2" eb="4">
      <t>チョウサ</t>
    </rPh>
    <phoneticPr fontId="1"/>
  </si>
  <si>
    <t>基準地番号</t>
    <rPh sb="0" eb="2">
      <t>キジュン</t>
    </rPh>
    <rPh sb="2" eb="3">
      <t>チ</t>
    </rPh>
    <rPh sb="3" eb="5">
      <t>バンゴウ</t>
    </rPh>
    <phoneticPr fontId="1"/>
  </si>
  <si>
    <t>基準地の所在及び地番</t>
    <rPh sb="0" eb="2">
      <t>キジュン</t>
    </rPh>
    <rPh sb="2" eb="3">
      <t>チ</t>
    </rPh>
    <rPh sb="4" eb="6">
      <t>ショザイ</t>
    </rPh>
    <rPh sb="6" eb="7">
      <t>オヨ</t>
    </rPh>
    <rPh sb="8" eb="10">
      <t>チバン</t>
    </rPh>
    <phoneticPr fontId="1"/>
  </si>
  <si>
    <t>（各年7月1日）</t>
    <rPh sb="1" eb="3">
      <t>カクネン</t>
    </rPh>
    <rPh sb="4" eb="5">
      <t>ガツ</t>
    </rPh>
    <rPh sb="6" eb="7">
      <t>ニチ</t>
    </rPh>
    <phoneticPr fontId="1"/>
  </si>
  <si>
    <t xml:space="preserve"> 資料：県政策企画課</t>
    <rPh sb="4" eb="5">
      <t>ケン</t>
    </rPh>
    <rPh sb="5" eb="7">
      <t>セイサク</t>
    </rPh>
    <rPh sb="7" eb="10">
      <t>キカクカ</t>
    </rPh>
    <phoneticPr fontId="1"/>
  </si>
  <si>
    <t>附５－１</t>
    <rPh sb="0" eb="1">
      <t>フ</t>
    </rPh>
    <phoneticPr fontId="1"/>
  </si>
  <si>
    <t>附５－２</t>
    <rPh sb="0" eb="1">
      <t>フ</t>
    </rPh>
    <phoneticPr fontId="1"/>
  </si>
  <si>
    <t>大字栗屋字坂田948番19外</t>
  </si>
  <si>
    <t>大字米光字上前田244番</t>
  </si>
  <si>
    <t>周陽1丁目50番4｢周陽1-5-7｣</t>
  </si>
  <si>
    <t>北山1丁目7544番10｢北山1-7-2｣</t>
  </si>
  <si>
    <t>大字戸田字市東2834番1外</t>
  </si>
  <si>
    <t>楠木1丁目86番｢楠木1-9-22｣</t>
  </si>
  <si>
    <t>大字下上字上土井1457番5</t>
  </si>
  <si>
    <t>緑町2丁目30番</t>
  </si>
  <si>
    <t>原宿町68番外｢原宿町5-6｣</t>
  </si>
  <si>
    <t>土井2丁目1730番5｢土井2-5-3｣</t>
  </si>
  <si>
    <t>大神4丁目2153番12｢大神4-8-6｣</t>
  </si>
  <si>
    <t>富田1丁目3933番7｢富田1-8-6｣</t>
  </si>
  <si>
    <t>政所3丁目2番9｢政所3-2-8｣</t>
  </si>
  <si>
    <t>中畷町2353番31｢中畷町2-46｣</t>
  </si>
  <si>
    <t>大字富田字新町2933番</t>
  </si>
  <si>
    <t>大字小松原字木代1246番5</t>
  </si>
  <si>
    <t>大字呼坂字勝間原1100番97</t>
  </si>
  <si>
    <t>大字八代字大市918番</t>
  </si>
  <si>
    <t>大字原字中西原119番8</t>
  </si>
  <si>
    <t>大字鹿野上字下市3178番</t>
  </si>
  <si>
    <t>大字大潮字中ﾉ原212番</t>
  </si>
  <si>
    <t>新地2丁目56番外｢新地2-7-28｣</t>
  </si>
  <si>
    <t>大字夜市字河原田928番1外</t>
  </si>
  <si>
    <t>かせ河原町2402番</t>
  </si>
  <si>
    <t>二番町3丁目3番</t>
  </si>
  <si>
    <t>千代田町137番5｢千代田町11-23｣</t>
  </si>
  <si>
    <t>岐山通2丁目21番</t>
  </si>
  <si>
    <t>岡田町210番｢岡田町10-40｣</t>
  </si>
  <si>
    <t>新宿通3丁目18番外</t>
  </si>
  <si>
    <t>福川3丁目349番2｢福川3-11-4｣</t>
  </si>
  <si>
    <t>大字鹿野上字中市浦2980番5外</t>
  </si>
  <si>
    <t>宮前町602番10外</t>
  </si>
  <si>
    <t>野村1丁目4608番7外｢野村1-18-23｣</t>
  </si>
  <si>
    <t>大字栗屋字開作南797番3</t>
  </si>
  <si>
    <t>田</t>
  </si>
  <si>
    <t>店舗</t>
    <rPh sb="0" eb="2">
      <t>テンポ</t>
    </rPh>
    <phoneticPr fontId="3"/>
  </si>
  <si>
    <t>住宅兼診療所</t>
  </si>
  <si>
    <t>店舗、事務所
兼共同住宅</t>
    <phoneticPr fontId="1"/>
  </si>
  <si>
    <t>事務所、
寄宿舎、倉庫</t>
    <rPh sb="0" eb="2">
      <t>ジム</t>
    </rPh>
    <rPh sb="2" eb="3">
      <t>ショ</t>
    </rPh>
    <rPh sb="5" eb="8">
      <t>キシュクシャ</t>
    </rPh>
    <rPh sb="9" eb="11">
      <t>ソウコ</t>
    </rPh>
    <phoneticPr fontId="3"/>
  </si>
  <si>
    <t>基準地１㎡あたりの価格（円）</t>
    <rPh sb="0" eb="2">
      <t>キジュン</t>
    </rPh>
    <rPh sb="2" eb="3">
      <t>チ</t>
    </rPh>
    <rPh sb="9" eb="11">
      <t>カカク</t>
    </rPh>
    <rPh sb="12" eb="13">
      <t>エン</t>
    </rPh>
    <phoneticPr fontId="1"/>
  </si>
  <si>
    <t>数字で見た周南市</t>
    <rPh sb="0" eb="2">
      <t>スウジ</t>
    </rPh>
    <rPh sb="3" eb="4">
      <t>ミ</t>
    </rPh>
    <rPh sb="5" eb="8">
      <t>シュウナンシ</t>
    </rPh>
    <phoneticPr fontId="1"/>
  </si>
  <si>
    <t>面積</t>
  </si>
  <si>
    <t>k㎡</t>
  </si>
  <si>
    <t>高等学校数</t>
  </si>
  <si>
    <t>校</t>
  </si>
  <si>
    <t>世帯</t>
  </si>
  <si>
    <t>R2.10.1</t>
  </si>
  <si>
    <t>高等学校生徒数</t>
  </si>
  <si>
    <t>人</t>
  </si>
  <si>
    <t>〃</t>
  </si>
  <si>
    <t>人　</t>
  </si>
  <si>
    <t>(内外国人)</t>
  </si>
  <si>
    <t>図書館所蔵資料数</t>
    <rPh sb="3" eb="4">
      <t>ジョ</t>
    </rPh>
    <rPh sb="4" eb="5">
      <t>クラ</t>
    </rPh>
    <rPh sb="5" eb="7">
      <t>シリョウ</t>
    </rPh>
    <rPh sb="7" eb="8">
      <t>カズ</t>
    </rPh>
    <phoneticPr fontId="3"/>
  </si>
  <si>
    <t>冊</t>
  </si>
  <si>
    <t>男</t>
    <rPh sb="0" eb="1">
      <t>オトコ</t>
    </rPh>
    <phoneticPr fontId="3"/>
  </si>
  <si>
    <t>図書貸出者延数</t>
    <rPh sb="5" eb="6">
      <t>ノ</t>
    </rPh>
    <phoneticPr fontId="3"/>
  </si>
  <si>
    <t>女</t>
    <rPh sb="0" eb="1">
      <t>オンナ</t>
    </rPh>
    <phoneticPr fontId="3"/>
  </si>
  <si>
    <t>動物園入園者数</t>
  </si>
  <si>
    <t>人口密度</t>
  </si>
  <si>
    <t>人/k㎡</t>
  </si>
  <si>
    <t>出生</t>
  </si>
  <si>
    <t>病院数</t>
  </si>
  <si>
    <t>施設</t>
  </si>
  <si>
    <t>死亡</t>
  </si>
  <si>
    <t>一般診療所数</t>
  </si>
  <si>
    <t>婚姻件数</t>
    <rPh sb="2" eb="4">
      <t>ケンスウ</t>
    </rPh>
    <phoneticPr fontId="3"/>
  </si>
  <si>
    <t>組</t>
  </si>
  <si>
    <t>歯科診療所数</t>
  </si>
  <si>
    <t>離婚件数</t>
    <rPh sb="2" eb="3">
      <t>ケン</t>
    </rPh>
    <phoneticPr fontId="3"/>
  </si>
  <si>
    <t>転入</t>
  </si>
  <si>
    <t>販売農家数</t>
    <rPh sb="0" eb="2">
      <t>ハンバイ</t>
    </rPh>
    <phoneticPr fontId="3"/>
  </si>
  <si>
    <t>件</t>
  </si>
  <si>
    <t>R2.2.1</t>
  </si>
  <si>
    <t>転出</t>
  </si>
  <si>
    <t>自給的農家数</t>
    <rPh sb="0" eb="3">
      <t>ジキュウテキ</t>
    </rPh>
    <rPh sb="3" eb="5">
      <t>ノウカ</t>
    </rPh>
    <rPh sb="5" eb="6">
      <t>スウ</t>
    </rPh>
    <phoneticPr fontId="3"/>
  </si>
  <si>
    <t>昼間人口</t>
  </si>
  <si>
    <t>漁業経営体数</t>
  </si>
  <si>
    <t>経営体</t>
    <rPh sb="0" eb="3">
      <t>ケイエイタイ</t>
    </rPh>
    <phoneticPr fontId="3"/>
  </si>
  <si>
    <t>常住人口</t>
  </si>
  <si>
    <t>所</t>
  </si>
  <si>
    <t>R3.6.1</t>
  </si>
  <si>
    <t>従業者数</t>
  </si>
  <si>
    <t>億円</t>
  </si>
  <si>
    <t>商業事業所数</t>
    <rPh sb="0" eb="2">
      <t>ショウギョウ</t>
    </rPh>
    <rPh sb="2" eb="5">
      <t>ジギョウショ</t>
    </rPh>
    <rPh sb="5" eb="6">
      <t>スウ</t>
    </rPh>
    <phoneticPr fontId="3"/>
  </si>
  <si>
    <t>保育所数</t>
  </si>
  <si>
    <t>園</t>
  </si>
  <si>
    <t xml:space="preserve"> </t>
  </si>
  <si>
    <t>保育所児童数</t>
  </si>
  <si>
    <t>公園数</t>
  </si>
  <si>
    <t>公園面積</t>
  </si>
  <si>
    <t>ha</t>
  </si>
  <si>
    <t>幼稚園数</t>
  </si>
  <si>
    <t>交通事故件数</t>
  </si>
  <si>
    <t>(死傷者)</t>
    <rPh sb="1" eb="4">
      <t>シショウシャ</t>
    </rPh>
    <phoneticPr fontId="3"/>
  </si>
  <si>
    <t>幼稚園児数</t>
  </si>
  <si>
    <t>火災発生件数</t>
  </si>
  <si>
    <t>救急車出動件数</t>
  </si>
  <si>
    <t>小学校数</t>
  </si>
  <si>
    <t>小学校児童数</t>
  </si>
  <si>
    <t>中学校数</t>
  </si>
  <si>
    <t>中学校生徒数</t>
  </si>
  <si>
    <t>出生、死亡、婚姻件数、離婚件数は、山口県健康福祉部ホームページ「保健統計年報」参照。</t>
    <rPh sb="0" eb="1">
      <t>シュッショウ</t>
    </rPh>
    <rPh sb="2" eb="4">
      <t>シボウ</t>
    </rPh>
    <rPh sb="5" eb="7">
      <t>コンイン</t>
    </rPh>
    <rPh sb="7" eb="9">
      <t>ケンスウ</t>
    </rPh>
    <rPh sb="10" eb="12">
      <t>リコン</t>
    </rPh>
    <rPh sb="12" eb="14">
      <t>ケンスウ</t>
    </rPh>
    <rPh sb="16" eb="19">
      <t>ヤマグチケン</t>
    </rPh>
    <rPh sb="19" eb="21">
      <t>ケンコウ</t>
    </rPh>
    <rPh sb="21" eb="23">
      <t>フクシ</t>
    </rPh>
    <rPh sb="23" eb="24">
      <t>ブ</t>
    </rPh>
    <rPh sb="31" eb="33">
      <t>ホケン</t>
    </rPh>
    <rPh sb="33" eb="35">
      <t>トウケイ</t>
    </rPh>
    <rPh sb="35" eb="37">
      <t>ネンポウ</t>
    </rPh>
    <rPh sb="39" eb="41">
      <t>サンショウ</t>
    </rPh>
    <phoneticPr fontId="3"/>
  </si>
  <si>
    <t>附６</t>
    <rPh sb="0" eb="1">
      <t>フ</t>
    </rPh>
    <phoneticPr fontId="1"/>
  </si>
  <si>
    <t>1世帯当たり人員</t>
    <rPh sb="1" eb="3">
      <t>セタイ</t>
    </rPh>
    <rPh sb="3" eb="4">
      <t>ア</t>
    </rPh>
    <rPh sb="6" eb="8">
      <t>ジンイン</t>
    </rPh>
    <phoneticPr fontId="1"/>
  </si>
  <si>
    <t>令和４年</t>
    <rPh sb="0" eb="2">
      <t>レイワ</t>
    </rPh>
    <rPh sb="3" eb="4">
      <t>ネン</t>
    </rPh>
    <phoneticPr fontId="1"/>
  </si>
  <si>
    <t>川崎2丁目286番4「川崎2-12-12」</t>
    <rPh sb="11" eb="13">
      <t>カワサキ</t>
    </rPh>
    <phoneticPr fontId="1"/>
  </si>
  <si>
    <t>大字下上字岩屋2192番</t>
    <rPh sb="0" eb="2">
      <t>オオアザ</t>
    </rPh>
    <rPh sb="2" eb="4">
      <t>シモカミ</t>
    </rPh>
    <rPh sb="4" eb="5">
      <t>アザ</t>
    </rPh>
    <rPh sb="5" eb="7">
      <t>イワヤ</t>
    </rPh>
    <rPh sb="11" eb="12">
      <t>バン</t>
    </rPh>
    <phoneticPr fontId="3"/>
  </si>
  <si>
    <t>桜馬場通1丁目13番外</t>
    <phoneticPr fontId="1"/>
  </si>
  <si>
    <t>福川南町2592番15外</t>
    <rPh sb="0" eb="2">
      <t>フクガワ</t>
    </rPh>
    <rPh sb="2" eb="3">
      <t>ミナミ</t>
    </rPh>
    <rPh sb="3" eb="4">
      <t>マチ</t>
    </rPh>
    <rPh sb="8" eb="9">
      <t>バン</t>
    </rPh>
    <rPh sb="11" eb="12">
      <t>ソト</t>
    </rPh>
    <phoneticPr fontId="1"/>
  </si>
  <si>
    <t>住宅</t>
    <phoneticPr fontId="3"/>
  </si>
  <si>
    <t>事務所</t>
    <phoneticPr fontId="1"/>
  </si>
  <si>
    <t>久米中央1丁目3231番2外「久米中央1-5-15」</t>
    <rPh sb="2" eb="4">
      <t>チュウオウ</t>
    </rPh>
    <rPh sb="5" eb="7">
      <t>チョウメ</t>
    </rPh>
    <rPh sb="15" eb="17">
      <t>クメ</t>
    </rPh>
    <rPh sb="17" eb="19">
      <t>チュウオウ</t>
    </rPh>
    <phoneticPr fontId="1"/>
  </si>
  <si>
    <t>五月町33番「五月町6-2」</t>
    <rPh sb="7" eb="10">
      <t>サツキチョウ</t>
    </rPh>
    <phoneticPr fontId="1"/>
  </si>
  <si>
    <t>（令和2年10月1日）</t>
    <rPh sb="1" eb="3">
      <t>レイワ</t>
    </rPh>
    <rPh sb="4" eb="5">
      <t>ネン</t>
    </rPh>
    <rPh sb="7" eb="8">
      <t>ガツ</t>
    </rPh>
    <rPh sb="9" eb="10">
      <t>ニチ</t>
    </rPh>
    <phoneticPr fontId="1"/>
  </si>
  <si>
    <t>住宅</t>
    <rPh sb="0" eb="2">
      <t>ジュウタク</t>
    </rPh>
    <phoneticPr fontId="3"/>
  </si>
  <si>
    <t>(内私立)</t>
    <rPh sb="2" eb="4">
      <t>ワタクシリツ</t>
    </rPh>
    <phoneticPr fontId="1"/>
  </si>
  <si>
    <t>戸</t>
    <rPh sb="0" eb="1">
      <t>コ</t>
    </rPh>
    <phoneticPr fontId="1"/>
  </si>
  <si>
    <t>全事業所数</t>
    <rPh sb="0" eb="1">
      <t>ゼン</t>
    </rPh>
    <phoneticPr fontId="1"/>
  </si>
  <si>
    <t>工業事業所数</t>
    <rPh sb="0" eb="2">
      <t>コウギョウ</t>
    </rPh>
    <rPh sb="2" eb="5">
      <t>ジギョウショ</t>
    </rPh>
    <phoneticPr fontId="3"/>
  </si>
  <si>
    <t>選挙人名簿登録者数は、山口県選挙管理委員会ホームページ参照。</t>
    <phoneticPr fontId="1"/>
  </si>
  <si>
    <t>円</t>
    <rPh sb="0" eb="1">
      <t>エン</t>
    </rPh>
    <phoneticPr fontId="1"/>
  </si>
  <si>
    <t>動物園入園料</t>
    <rPh sb="5" eb="6">
      <t>リョウ</t>
    </rPh>
    <phoneticPr fontId="1"/>
  </si>
  <si>
    <t>選挙人名簿登録者数</t>
    <rPh sb="5" eb="9">
      <t>トウロクシャスウ</t>
    </rPh>
    <phoneticPr fontId="1"/>
  </si>
  <si>
    <r>
      <t xml:space="preserve">一般会計当初予算額
</t>
    </r>
    <r>
      <rPr>
        <sz val="11"/>
        <color theme="1"/>
        <rFont val="BIZ UD明朝 Medium"/>
        <family val="1"/>
        <charset val="128"/>
      </rPr>
      <t>（歳入・歳出）</t>
    </r>
    <rPh sb="0" eb="2">
      <t>イッパン</t>
    </rPh>
    <rPh sb="2" eb="4">
      <t>カイケイ</t>
    </rPh>
    <rPh sb="11" eb="13">
      <t>サイニュウ</t>
    </rPh>
    <rPh sb="14" eb="16">
      <t>サイシュツ</t>
    </rPh>
    <phoneticPr fontId="3"/>
  </si>
  <si>
    <r>
      <t xml:space="preserve">一般会計決算額
</t>
    </r>
    <r>
      <rPr>
        <sz val="11"/>
        <color theme="1"/>
        <rFont val="BIZ UD明朝 Medium"/>
        <family val="1"/>
        <charset val="128"/>
      </rPr>
      <t>（歳入）</t>
    </r>
    <rPh sb="0" eb="2">
      <t>イッパン</t>
    </rPh>
    <rPh sb="2" eb="4">
      <t>カイケイ</t>
    </rPh>
    <rPh sb="4" eb="6">
      <t>ケッサン</t>
    </rPh>
    <rPh sb="9" eb="11">
      <t>サイニュウ</t>
    </rPh>
    <phoneticPr fontId="3"/>
  </si>
  <si>
    <r>
      <t xml:space="preserve">一般会計決算額
</t>
    </r>
    <r>
      <rPr>
        <sz val="11"/>
        <color theme="1"/>
        <rFont val="BIZ UD明朝 Medium"/>
        <family val="1"/>
        <charset val="128"/>
      </rPr>
      <t>（歳出）</t>
    </r>
    <rPh sb="0" eb="2">
      <t>イッパン</t>
    </rPh>
    <rPh sb="2" eb="4">
      <t>カイケイ</t>
    </rPh>
    <rPh sb="4" eb="6">
      <t>ケッサン</t>
    </rPh>
    <rPh sb="9" eb="11">
      <t>サイシュツ</t>
    </rPh>
    <phoneticPr fontId="3"/>
  </si>
  <si>
    <t>人）　</t>
    <phoneticPr fontId="1"/>
  </si>
  <si>
    <t>園）</t>
    <phoneticPr fontId="1"/>
  </si>
  <si>
    <t>（14</t>
    <phoneticPr fontId="1"/>
  </si>
  <si>
    <t>人）</t>
    <phoneticPr fontId="1"/>
  </si>
  <si>
    <t>45　高知県</t>
    <phoneticPr fontId="1"/>
  </si>
  <si>
    <t>47　鳥取県</t>
    <phoneticPr fontId="1"/>
  </si>
  <si>
    <t>45　大阪府</t>
    <phoneticPr fontId="1"/>
  </si>
  <si>
    <t>47　東京都</t>
    <phoneticPr fontId="1"/>
  </si>
  <si>
    <t>≪1世帯当たり人員≫</t>
    <rPh sb="2" eb="4">
      <t>セタイ</t>
    </rPh>
    <rPh sb="4" eb="5">
      <t>ア</t>
    </rPh>
    <phoneticPr fontId="3"/>
  </si>
  <si>
    <t>令和５年</t>
    <rPh sb="0" eb="2">
      <t>レイワ</t>
    </rPh>
    <rPh sb="3" eb="4">
      <t>ネン</t>
    </rPh>
    <phoneticPr fontId="1"/>
  </si>
  <si>
    <t>空地</t>
    <rPh sb="0" eb="2">
      <t>アキチ</t>
    </rPh>
    <phoneticPr fontId="1"/>
  </si>
  <si>
    <t>標準地１㎡あたりの価格（円）</t>
    <rPh sb="0" eb="2">
      <t>ヒョウジュン</t>
    </rPh>
    <rPh sb="2" eb="3">
      <t>チ</t>
    </rPh>
    <rPh sb="9" eb="11">
      <t>カカク</t>
    </rPh>
    <rPh sb="12" eb="13">
      <t>エン</t>
    </rPh>
    <phoneticPr fontId="1"/>
  </si>
  <si>
    <t>人</t>
    <rPh sb="0" eb="1">
      <t>ニン</t>
    </rPh>
    <phoneticPr fontId="1"/>
  </si>
  <si>
    <t>（12</t>
    <phoneticPr fontId="1"/>
  </si>
  <si>
    <t>144　附録</t>
    <rPh sb="4" eb="6">
      <t>フロク</t>
    </rPh>
    <phoneticPr fontId="1"/>
  </si>
  <si>
    <t>令和６年</t>
    <rPh sb="0" eb="2">
      <t>レイワ</t>
    </rPh>
    <rPh sb="3" eb="4">
      <t>ネン</t>
    </rPh>
    <phoneticPr fontId="1"/>
  </si>
  <si>
    <t>…</t>
    <phoneticPr fontId="1"/>
  </si>
  <si>
    <t>R6年次</t>
    <rPh sb="2" eb="4">
      <t>ネンジ</t>
    </rPh>
    <phoneticPr fontId="3"/>
  </si>
  <si>
    <t>R6年度</t>
    <rPh sb="2" eb="3">
      <t>ド</t>
    </rPh>
    <phoneticPr fontId="3"/>
  </si>
  <si>
    <t>（1,321</t>
    <phoneticPr fontId="1"/>
  </si>
  <si>
    <t>R6年度</t>
    <rPh sb="2" eb="3">
      <t>ネン</t>
    </rPh>
    <rPh sb="3" eb="4">
      <t>ド</t>
    </rPh>
    <phoneticPr fontId="3"/>
  </si>
  <si>
    <t>（1,110</t>
    <phoneticPr fontId="1"/>
  </si>
  <si>
    <t>（246</t>
    <phoneticPr fontId="1"/>
  </si>
  <si>
    <t>（1,891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</si>
</sst>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1" formatCode="_ * #,##0_ ;_ * \-#,##0_ ;_ * &quot;-&quot;_ ;_ @_ "/>
    <numFmt numFmtId="176" formatCode="\(@\)"/>
    <numFmt numFmtId="177" formatCode="_ * #,##0.00_ ;_ * \-#,##0.00_ ;_ * &quot;-&quot;_ ;_ @_ "/>
    <numFmt numFmtId="178" formatCode="_ * #,##0;_ * \(#,##0\);_ * &quot;-&quot;;_ @_ "/>
    <numFmt numFmtId="179" formatCode="_ * \(#,##0\);_ * \(#,##0\);_ * &quot;-&quot;;_ @_ "/>
    <numFmt numFmtId="180" formatCode="_ * #,##0.0_ ;_ * \-#,##0.0_ ;_ * &quot;-&quot;_ ;_ @_ 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2"/>
      <color theme="1"/>
      <name val="Yu Gothic"/>
      <family val="2"/>
      <scheme val="minor"/>
    </font>
    <font>
      <b/>
      <sz val="18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2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6" fontId="2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16" xfId="0" applyFont="1" applyBorder="1" applyAlignment="1">
      <alignment horizontal="left" vertical="center" indent="2"/>
    </xf>
    <xf numFmtId="41" fontId="7" fillId="0" borderId="0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6" fillId="0" borderId="18" xfId="1" applyNumberFormat="1" applyFont="1" applyBorder="1" applyAlignment="1">
      <alignment vertical="center"/>
    </xf>
    <xf numFmtId="41" fontId="7" fillId="0" borderId="18" xfId="1" applyNumberFormat="1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6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left" vertical="center" indent="3"/>
    </xf>
    <xf numFmtId="0" fontId="6" fillId="0" borderId="2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76" fontId="7" fillId="0" borderId="16" xfId="0" applyNumberFormat="1" applyFont="1" applyBorder="1" applyAlignment="1">
      <alignment horizontal="left" vertical="center" indent="2"/>
    </xf>
    <xf numFmtId="0" fontId="6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indent="1"/>
    </xf>
    <xf numFmtId="0" fontId="6" fillId="0" borderId="16" xfId="1" applyNumberFormat="1" applyFont="1" applyBorder="1" applyAlignment="1">
      <alignment horizontal="left" vertical="center" indent="1"/>
    </xf>
    <xf numFmtId="41" fontId="6" fillId="0" borderId="0" xfId="0" applyNumberFormat="1" applyFont="1" applyAlignment="1">
      <alignment vertical="center"/>
    </xf>
    <xf numFmtId="41" fontId="6" fillId="0" borderId="18" xfId="0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41" fontId="7" fillId="0" borderId="18" xfId="0" applyNumberFormat="1" applyFont="1" applyBorder="1" applyAlignment="1">
      <alignment vertical="center"/>
    </xf>
    <xf numFmtId="0" fontId="6" fillId="0" borderId="24" xfId="0" applyFont="1" applyBorder="1" applyAlignment="1">
      <alignment horizontal="left" vertical="center" indent="2"/>
    </xf>
    <xf numFmtId="0" fontId="6" fillId="0" borderId="16" xfId="0" applyFont="1" applyBorder="1" applyAlignment="1">
      <alignment horizontal="left" vertical="center" indent="2"/>
    </xf>
    <xf numFmtId="0" fontId="6" fillId="0" borderId="25" xfId="0" applyFont="1" applyBorder="1" applyAlignment="1">
      <alignment horizontal="left" vertical="center" indent="2"/>
    </xf>
    <xf numFmtId="0" fontId="6" fillId="0" borderId="24" xfId="0" applyFont="1" applyBorder="1" applyAlignment="1">
      <alignment horizontal="left" vertical="center" indent="3"/>
    </xf>
    <xf numFmtId="0" fontId="6" fillId="0" borderId="16" xfId="1" applyNumberFormat="1" applyFont="1" applyBorder="1" applyAlignment="1">
      <alignment horizontal="left" vertical="center" indent="2"/>
    </xf>
    <xf numFmtId="0" fontId="6" fillId="0" borderId="25" xfId="0" applyFont="1" applyBorder="1" applyAlignment="1">
      <alignment horizontal="left" vertical="center" indent="3"/>
    </xf>
    <xf numFmtId="0" fontId="6" fillId="0" borderId="16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41" fontId="6" fillId="0" borderId="29" xfId="1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7" fillId="2" borderId="23" xfId="0" applyFont="1" applyFill="1" applyBorder="1" applyAlignment="1">
      <alignment horizontal="center" vertical="center" wrapText="1"/>
    </xf>
    <xf numFmtId="41" fontId="6" fillId="0" borderId="0" xfId="0" applyNumberFormat="1" applyFont="1" applyAlignment="1">
      <alignment horizontal="right" vertical="center"/>
    </xf>
    <xf numFmtId="41" fontId="6" fillId="0" borderId="29" xfId="1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right" vertical="center" indent="1"/>
    </xf>
    <xf numFmtId="177" fontId="6" fillId="0" borderId="0" xfId="0" applyNumberFormat="1" applyFont="1" applyAlignment="1">
      <alignment vertical="center"/>
    </xf>
    <xf numFmtId="0" fontId="6" fillId="0" borderId="4" xfId="1" applyNumberFormat="1" applyFont="1" applyFill="1" applyBorder="1" applyAlignment="1">
      <alignment horizontal="left" vertical="center"/>
    </xf>
    <xf numFmtId="57" fontId="6" fillId="0" borderId="32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left" vertical="center"/>
    </xf>
    <xf numFmtId="0" fontId="6" fillId="0" borderId="32" xfId="1" applyNumberFormat="1" applyFont="1" applyFill="1" applyBorder="1" applyAlignment="1">
      <alignment horizontal="center" vertical="center"/>
    </xf>
    <xf numFmtId="41" fontId="6" fillId="0" borderId="0" xfId="0" applyNumberFormat="1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57" fontId="6" fillId="0" borderId="11" xfId="0" applyNumberFormat="1" applyFont="1" applyBorder="1" applyAlignment="1">
      <alignment horizontal="center" vertical="center"/>
    </xf>
    <xf numFmtId="0" fontId="6" fillId="0" borderId="11" xfId="1" applyNumberFormat="1" applyFont="1" applyFill="1" applyBorder="1" applyAlignment="1">
      <alignment horizontal="center" vertical="center"/>
    </xf>
    <xf numFmtId="57" fontId="6" fillId="0" borderId="11" xfId="1" applyNumberFormat="1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41" fontId="6" fillId="0" borderId="2" xfId="0" applyNumberFormat="1" applyFont="1" applyBorder="1" applyAlignment="1">
      <alignment vertical="center"/>
    </xf>
    <xf numFmtId="0" fontId="6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right" vertical="center" indent="1"/>
    </xf>
    <xf numFmtId="177" fontId="6" fillId="0" borderId="0" xfId="0" applyNumberFormat="1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41" fontId="6" fillId="0" borderId="12" xfId="0" applyNumberFormat="1" applyFon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177" fontId="6" fillId="0" borderId="0" xfId="1" applyNumberFormat="1" applyFont="1" applyFill="1" applyBorder="1" applyAlignment="1">
      <alignment horizontal="left" vertical="center"/>
    </xf>
    <xf numFmtId="41" fontId="6" fillId="0" borderId="11" xfId="1" applyNumberFormat="1" applyFont="1" applyFill="1" applyBorder="1" applyAlignment="1">
      <alignment horizontal="left" vertical="center"/>
    </xf>
    <xf numFmtId="178" fontId="6" fillId="0" borderId="0" xfId="1" applyNumberFormat="1" applyFont="1" applyFill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0" fontId="7" fillId="0" borderId="16" xfId="1" applyNumberFormat="1" applyFont="1" applyBorder="1" applyAlignment="1">
      <alignment horizontal="left" vertical="center" indent="2"/>
    </xf>
    <xf numFmtId="0" fontId="6" fillId="0" borderId="16" xfId="0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indent="3"/>
    </xf>
    <xf numFmtId="0" fontId="6" fillId="0" borderId="16" xfId="1" applyNumberFormat="1" applyFont="1" applyBorder="1" applyAlignment="1">
      <alignment horizontal="left" vertical="center" indent="3"/>
    </xf>
    <xf numFmtId="41" fontId="7" fillId="0" borderId="18" xfId="1" applyNumberFormat="1" applyFont="1" applyFill="1" applyBorder="1" applyAlignment="1">
      <alignment vertical="center"/>
    </xf>
    <xf numFmtId="41" fontId="7" fillId="0" borderId="18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distributed" vertical="center" indent="10"/>
    </xf>
    <xf numFmtId="0" fontId="9" fillId="0" borderId="0" xfId="0" applyFont="1" applyAlignment="1">
      <alignment horizontal="distributed" vertical="center" indent="11"/>
    </xf>
    <xf numFmtId="0" fontId="6" fillId="2" borderId="8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distributed" vertical="center" indent="12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distributed" vertical="center" indent="25"/>
    </xf>
    <xf numFmtId="0" fontId="11" fillId="0" borderId="0" xfId="0" applyFont="1" applyAlignment="1">
      <alignment horizontal="distributed" vertical="center" indent="24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8230-207A-4B14-B19C-004156506579}">
  <dimension ref="A1:R33"/>
  <sheetViews>
    <sheetView tabSelected="1" view="pageBreakPreview" zoomScale="70" zoomScaleNormal="100" zoomScaleSheetLayoutView="70" workbookViewId="0">
      <selection activeCell="J11" sqref="J11"/>
    </sheetView>
  </sheetViews>
  <sheetFormatPr defaultColWidth="3" defaultRowHeight="16.5" customHeight="1"/>
  <cols>
    <col min="1" max="1" width="2.83203125" style="5" customWidth="1"/>
    <col min="2" max="3" width="17.33203125" style="5" customWidth="1"/>
    <col min="4" max="5" width="17.5" style="5" customWidth="1"/>
    <col min="6" max="8" width="17.33203125" style="5" customWidth="1"/>
    <col min="9" max="9" width="17" style="5" customWidth="1"/>
    <col min="10" max="13" width="13.5" style="5" customWidth="1"/>
    <col min="14" max="17" width="12.58203125" style="5" customWidth="1"/>
    <col min="18" max="18" width="2.83203125" style="5" customWidth="1"/>
    <col min="19" max="16384" width="3" style="5"/>
  </cols>
  <sheetData>
    <row r="1" spans="1:18" ht="16.5" customHeight="1">
      <c r="A1" s="1" t="s">
        <v>360</v>
      </c>
      <c r="B1" s="1"/>
      <c r="R1" s="2" t="str">
        <f>"附録　"&amp;VALUE(SUBSTITUTE(A1,"附録",""))+1</f>
        <v>附録　145</v>
      </c>
    </row>
    <row r="2" spans="1:18" ht="30.75" customHeight="1">
      <c r="A2" s="3"/>
      <c r="B2" s="91" t="s">
        <v>3</v>
      </c>
      <c r="C2" s="91"/>
      <c r="D2" s="91"/>
      <c r="E2" s="91"/>
      <c r="F2" s="91"/>
      <c r="G2" s="91"/>
      <c r="H2" s="91"/>
      <c r="I2" s="92" t="s">
        <v>41</v>
      </c>
      <c r="J2" s="92"/>
      <c r="K2" s="92"/>
      <c r="L2" s="92"/>
      <c r="M2" s="92"/>
      <c r="N2" s="92"/>
      <c r="O2" s="92"/>
      <c r="P2" s="92"/>
      <c r="Q2" s="92"/>
    </row>
    <row r="3" spans="1:18" ht="16.5" customHeight="1" thickBot="1">
      <c r="B3" s="4"/>
      <c r="H3" s="2" t="s">
        <v>39</v>
      </c>
      <c r="Q3" s="2" t="s">
        <v>39</v>
      </c>
    </row>
    <row r="4" spans="1:18" ht="30" customHeight="1" thickTop="1">
      <c r="B4" s="101" t="s">
        <v>4</v>
      </c>
      <c r="C4" s="97" t="s">
        <v>7</v>
      </c>
      <c r="D4" s="97"/>
      <c r="E4" s="97"/>
      <c r="F4" s="97"/>
      <c r="G4" s="97" t="s">
        <v>15</v>
      </c>
      <c r="H4" s="103"/>
      <c r="I4" s="95" t="s">
        <v>42</v>
      </c>
      <c r="J4" s="97" t="s">
        <v>7</v>
      </c>
      <c r="K4" s="98"/>
      <c r="L4" s="98"/>
      <c r="M4" s="98"/>
      <c r="N4" s="97" t="s">
        <v>15</v>
      </c>
      <c r="O4" s="98"/>
      <c r="P4" s="98"/>
      <c r="Q4" s="99"/>
    </row>
    <row r="5" spans="1:18" ht="30" customHeight="1">
      <c r="B5" s="102"/>
      <c r="C5" s="93" t="s">
        <v>6</v>
      </c>
      <c r="D5" s="93" t="s">
        <v>14</v>
      </c>
      <c r="E5" s="93"/>
      <c r="F5" s="93"/>
      <c r="G5" s="93" t="s">
        <v>6</v>
      </c>
      <c r="H5" s="104" t="s">
        <v>14</v>
      </c>
      <c r="I5" s="96"/>
      <c r="J5" s="93" t="s">
        <v>6</v>
      </c>
      <c r="K5" s="93" t="s">
        <v>14</v>
      </c>
      <c r="L5" s="93"/>
      <c r="M5" s="93"/>
      <c r="N5" s="93" t="s">
        <v>6</v>
      </c>
      <c r="O5" s="93" t="s">
        <v>14</v>
      </c>
      <c r="P5" s="93"/>
      <c r="Q5" s="94"/>
    </row>
    <row r="6" spans="1:18" ht="30" customHeight="1">
      <c r="B6" s="102"/>
      <c r="C6" s="93"/>
      <c r="D6" s="7" t="s">
        <v>8</v>
      </c>
      <c r="E6" s="7" t="s">
        <v>10</v>
      </c>
      <c r="F6" s="7" t="s">
        <v>12</v>
      </c>
      <c r="G6" s="93"/>
      <c r="H6" s="104"/>
      <c r="I6" s="96"/>
      <c r="J6" s="93"/>
      <c r="K6" s="7" t="s">
        <v>8</v>
      </c>
      <c r="L6" s="7" t="s">
        <v>10</v>
      </c>
      <c r="M6" s="7" t="s">
        <v>12</v>
      </c>
      <c r="N6" s="93"/>
      <c r="O6" s="7" t="s">
        <v>8</v>
      </c>
      <c r="P6" s="7" t="s">
        <v>10</v>
      </c>
      <c r="Q6" s="25" t="s">
        <v>12</v>
      </c>
    </row>
    <row r="7" spans="1:18" ht="20" customHeight="1">
      <c r="B7" s="8"/>
      <c r="C7" s="9"/>
      <c r="D7" s="9"/>
      <c r="E7" s="9"/>
      <c r="F7" s="9"/>
      <c r="G7" s="9"/>
      <c r="H7" s="10"/>
      <c r="I7" s="26"/>
      <c r="J7" s="9"/>
      <c r="K7" s="9"/>
      <c r="L7" s="9"/>
      <c r="M7" s="9"/>
      <c r="N7" s="9"/>
      <c r="O7" s="9"/>
      <c r="P7" s="9"/>
      <c r="Q7" s="10"/>
    </row>
    <row r="8" spans="1:18" ht="36" customHeight="1">
      <c r="B8" s="11" t="s">
        <v>17</v>
      </c>
      <c r="C8" s="12">
        <v>63289</v>
      </c>
      <c r="D8" s="12">
        <v>137540</v>
      </c>
      <c r="E8" s="12">
        <v>66686</v>
      </c>
      <c r="F8" s="12">
        <v>70854</v>
      </c>
      <c r="G8" s="13">
        <v>61999</v>
      </c>
      <c r="H8" s="14">
        <v>144842</v>
      </c>
      <c r="I8" s="84" t="s">
        <v>43</v>
      </c>
      <c r="J8" s="12">
        <v>598824</v>
      </c>
      <c r="K8" s="12">
        <v>1342059</v>
      </c>
      <c r="L8" s="12">
        <v>636736</v>
      </c>
      <c r="M8" s="12">
        <v>705323</v>
      </c>
      <c r="N8" s="13">
        <v>598834</v>
      </c>
      <c r="O8" s="13">
        <v>1404729</v>
      </c>
      <c r="P8" s="13">
        <v>665008</v>
      </c>
      <c r="Q8" s="14">
        <v>739721</v>
      </c>
    </row>
    <row r="9" spans="1:18" ht="36" customHeight="1">
      <c r="B9" s="24" t="s">
        <v>18</v>
      </c>
      <c r="C9" s="12">
        <v>43087</v>
      </c>
      <c r="D9" s="12">
        <v>91047</v>
      </c>
      <c r="E9" s="12">
        <v>44028</v>
      </c>
      <c r="F9" s="12">
        <v>47019</v>
      </c>
      <c r="G9" s="13">
        <v>42146</v>
      </c>
      <c r="H9" s="14">
        <v>96086</v>
      </c>
      <c r="I9" s="36" t="s">
        <v>44</v>
      </c>
      <c r="J9" s="13">
        <v>575731</v>
      </c>
      <c r="K9" s="13">
        <v>1289433</v>
      </c>
      <c r="L9" s="13">
        <v>612049</v>
      </c>
      <c r="M9" s="13">
        <v>677384</v>
      </c>
      <c r="N9" s="13">
        <v>574170</v>
      </c>
      <c r="O9" s="13">
        <v>1346864</v>
      </c>
      <c r="P9" s="13">
        <v>638086</v>
      </c>
      <c r="Q9" s="14">
        <v>708778</v>
      </c>
    </row>
    <row r="10" spans="1:18" ht="36" customHeight="1">
      <c r="B10" s="24" t="s">
        <v>19</v>
      </c>
      <c r="C10" s="12">
        <v>13059</v>
      </c>
      <c r="D10" s="12">
        <v>29135</v>
      </c>
      <c r="E10" s="12">
        <v>14467</v>
      </c>
      <c r="F10" s="12">
        <v>14668</v>
      </c>
      <c r="G10" s="13">
        <v>12595</v>
      </c>
      <c r="H10" s="14">
        <v>29960</v>
      </c>
      <c r="I10" s="36" t="s">
        <v>45</v>
      </c>
      <c r="J10" s="13">
        <v>23093</v>
      </c>
      <c r="K10" s="13">
        <v>52626</v>
      </c>
      <c r="L10" s="13">
        <v>24687</v>
      </c>
      <c r="M10" s="13">
        <v>27939</v>
      </c>
      <c r="N10" s="13">
        <v>24664</v>
      </c>
      <c r="O10" s="13">
        <v>57865</v>
      </c>
      <c r="P10" s="13">
        <v>26922</v>
      </c>
      <c r="Q10" s="14">
        <v>30943</v>
      </c>
    </row>
    <row r="11" spans="1:18" ht="36" customHeight="1">
      <c r="B11" s="24" t="s">
        <v>20</v>
      </c>
      <c r="C11" s="12">
        <v>5945</v>
      </c>
      <c r="D11" s="12">
        <v>14474</v>
      </c>
      <c r="E11" s="12">
        <v>6880</v>
      </c>
      <c r="F11" s="12">
        <v>7594</v>
      </c>
      <c r="G11" s="13">
        <v>5957</v>
      </c>
      <c r="H11" s="14">
        <v>15526</v>
      </c>
      <c r="I11" s="36"/>
      <c r="J11" s="13"/>
      <c r="K11" s="13"/>
      <c r="L11" s="13"/>
      <c r="M11" s="13"/>
      <c r="N11" s="13"/>
      <c r="O11" s="13"/>
      <c r="P11" s="13"/>
      <c r="Q11" s="14"/>
    </row>
    <row r="12" spans="1:18" s="4" customFormat="1" ht="36" customHeight="1">
      <c r="B12" s="24" t="s">
        <v>21</v>
      </c>
      <c r="C12" s="12">
        <v>1198</v>
      </c>
      <c r="D12" s="12">
        <v>2884</v>
      </c>
      <c r="E12" s="12">
        <v>1311</v>
      </c>
      <c r="F12" s="12">
        <v>1573</v>
      </c>
      <c r="G12" s="13">
        <v>1301</v>
      </c>
      <c r="H12" s="14">
        <v>3270</v>
      </c>
      <c r="I12" s="36" t="s">
        <v>46</v>
      </c>
      <c r="J12" s="13">
        <v>115817</v>
      </c>
      <c r="K12" s="13">
        <v>255051</v>
      </c>
      <c r="L12" s="13">
        <v>118683</v>
      </c>
      <c r="M12" s="13">
        <v>136368</v>
      </c>
      <c r="N12" s="13">
        <v>116298</v>
      </c>
      <c r="O12" s="13">
        <v>268517</v>
      </c>
      <c r="P12" s="13">
        <v>124722</v>
      </c>
      <c r="Q12" s="14">
        <v>143795</v>
      </c>
    </row>
    <row r="13" spans="1:18" ht="36" customHeight="1">
      <c r="B13" s="16"/>
      <c r="C13" s="28"/>
      <c r="D13" s="28"/>
      <c r="E13" s="28"/>
      <c r="F13" s="28"/>
      <c r="G13" s="28"/>
      <c r="H13" s="29"/>
      <c r="I13" s="33" t="s">
        <v>47</v>
      </c>
      <c r="J13" s="28">
        <v>72595</v>
      </c>
      <c r="K13" s="28">
        <v>162570</v>
      </c>
      <c r="L13" s="28">
        <v>77793</v>
      </c>
      <c r="M13" s="28">
        <v>84777</v>
      </c>
      <c r="N13" s="28">
        <v>73225</v>
      </c>
      <c r="O13" s="28">
        <v>169429</v>
      </c>
      <c r="P13" s="28">
        <v>81133</v>
      </c>
      <c r="Q13" s="29">
        <v>88296</v>
      </c>
    </row>
    <row r="14" spans="1:18" ht="36" customHeight="1">
      <c r="B14" s="19" t="s">
        <v>22</v>
      </c>
      <c r="C14" s="28"/>
      <c r="D14" s="28"/>
      <c r="E14" s="28"/>
      <c r="F14" s="28"/>
      <c r="G14" s="28"/>
      <c r="H14" s="29"/>
      <c r="I14" s="33" t="s">
        <v>48</v>
      </c>
      <c r="J14" s="28">
        <v>87094</v>
      </c>
      <c r="K14" s="28">
        <v>193966</v>
      </c>
      <c r="L14" s="28">
        <v>92352</v>
      </c>
      <c r="M14" s="28">
        <v>101614</v>
      </c>
      <c r="N14" s="28">
        <v>84994</v>
      </c>
      <c r="O14" s="28">
        <v>197422</v>
      </c>
      <c r="P14" s="28">
        <v>94245</v>
      </c>
      <c r="Q14" s="29">
        <v>103177</v>
      </c>
    </row>
    <row r="15" spans="1:18" ht="36" customHeight="1">
      <c r="B15" s="20" t="s">
        <v>24</v>
      </c>
      <c r="C15" s="28">
        <v>4399</v>
      </c>
      <c r="D15" s="28">
        <v>9533</v>
      </c>
      <c r="E15" s="28">
        <v>4758</v>
      </c>
      <c r="F15" s="28">
        <v>4775</v>
      </c>
      <c r="G15" s="28">
        <v>4139</v>
      </c>
      <c r="H15" s="29">
        <v>9590</v>
      </c>
      <c r="I15" s="33" t="s">
        <v>49</v>
      </c>
      <c r="J15" s="28">
        <v>20432</v>
      </c>
      <c r="K15" s="28">
        <v>44626</v>
      </c>
      <c r="L15" s="28">
        <v>20610</v>
      </c>
      <c r="M15" s="28">
        <v>24016</v>
      </c>
      <c r="N15" s="28">
        <v>21620</v>
      </c>
      <c r="O15" s="28">
        <v>49560</v>
      </c>
      <c r="P15" s="28">
        <v>22730</v>
      </c>
      <c r="Q15" s="29">
        <v>26830</v>
      </c>
    </row>
    <row r="16" spans="1:18" ht="36" customHeight="1">
      <c r="B16" s="20" t="s">
        <v>25</v>
      </c>
      <c r="C16" s="28">
        <v>2467</v>
      </c>
      <c r="D16" s="28">
        <v>5773</v>
      </c>
      <c r="E16" s="28">
        <v>2804</v>
      </c>
      <c r="F16" s="28">
        <v>2969</v>
      </c>
      <c r="G16" s="28">
        <v>2351</v>
      </c>
      <c r="H16" s="29">
        <v>5875</v>
      </c>
      <c r="I16" s="33" t="s">
        <v>50</v>
      </c>
      <c r="J16" s="28">
        <v>48858</v>
      </c>
      <c r="K16" s="28">
        <v>113979</v>
      </c>
      <c r="L16" s="28">
        <v>54951</v>
      </c>
      <c r="M16" s="28">
        <v>59028</v>
      </c>
      <c r="N16" s="28">
        <v>47573</v>
      </c>
      <c r="O16" s="28">
        <v>115942</v>
      </c>
      <c r="P16" s="28">
        <v>55910</v>
      </c>
      <c r="Q16" s="29">
        <v>60032</v>
      </c>
    </row>
    <row r="17" spans="2:17" ht="36" customHeight="1">
      <c r="B17" s="20" t="s">
        <v>26</v>
      </c>
      <c r="C17" s="28">
        <v>423</v>
      </c>
      <c r="D17" s="28">
        <v>896</v>
      </c>
      <c r="E17" s="28">
        <v>415</v>
      </c>
      <c r="F17" s="28">
        <v>481</v>
      </c>
      <c r="G17" s="28">
        <v>451</v>
      </c>
      <c r="H17" s="29">
        <v>1020</v>
      </c>
      <c r="I17" s="33" t="s">
        <v>51</v>
      </c>
      <c r="J17" s="28">
        <v>24718</v>
      </c>
      <c r="K17" s="28">
        <v>55887</v>
      </c>
      <c r="L17" s="28">
        <v>27405</v>
      </c>
      <c r="M17" s="28">
        <v>28482</v>
      </c>
      <c r="N17" s="28">
        <v>23757</v>
      </c>
      <c r="O17" s="28">
        <v>55812</v>
      </c>
      <c r="P17" s="28">
        <v>27252</v>
      </c>
      <c r="Q17" s="29">
        <v>28560</v>
      </c>
    </row>
    <row r="18" spans="2:17" ht="36" customHeight="1">
      <c r="B18" s="20" t="s">
        <v>27</v>
      </c>
      <c r="C18" s="28">
        <v>120</v>
      </c>
      <c r="D18" s="28">
        <v>182</v>
      </c>
      <c r="E18" s="28">
        <v>77</v>
      </c>
      <c r="F18" s="28">
        <v>105</v>
      </c>
      <c r="G18" s="28">
        <v>158</v>
      </c>
      <c r="H18" s="29">
        <v>244</v>
      </c>
      <c r="I18" s="33" t="s">
        <v>52</v>
      </c>
      <c r="J18" s="28">
        <v>57911</v>
      </c>
      <c r="K18" s="28">
        <v>129125</v>
      </c>
      <c r="L18" s="28">
        <v>60981</v>
      </c>
      <c r="M18" s="28">
        <v>68144</v>
      </c>
      <c r="N18" s="28">
        <v>59080</v>
      </c>
      <c r="O18" s="28">
        <v>136757</v>
      </c>
      <c r="P18" s="28">
        <v>64455</v>
      </c>
      <c r="Q18" s="29">
        <v>72302</v>
      </c>
    </row>
    <row r="19" spans="2:17" ht="36" customHeight="1">
      <c r="B19" s="20" t="s">
        <v>28</v>
      </c>
      <c r="C19" s="28">
        <v>995</v>
      </c>
      <c r="D19" s="28">
        <v>2366</v>
      </c>
      <c r="E19" s="28">
        <v>1172</v>
      </c>
      <c r="F19" s="28">
        <v>1194</v>
      </c>
      <c r="G19" s="28">
        <v>992</v>
      </c>
      <c r="H19" s="29">
        <v>2569</v>
      </c>
      <c r="I19" s="33" t="s">
        <v>53</v>
      </c>
      <c r="J19" s="28">
        <v>21439</v>
      </c>
      <c r="K19" s="28">
        <v>49798</v>
      </c>
      <c r="L19" s="28">
        <v>23711</v>
      </c>
      <c r="M19" s="28">
        <v>26087</v>
      </c>
      <c r="N19" s="28">
        <v>20953</v>
      </c>
      <c r="O19" s="28">
        <v>51369</v>
      </c>
      <c r="P19" s="28">
        <v>24425</v>
      </c>
      <c r="Q19" s="29">
        <v>26944</v>
      </c>
    </row>
    <row r="20" spans="2:17" ht="36" customHeight="1">
      <c r="B20" s="20" t="s">
        <v>29</v>
      </c>
      <c r="C20" s="28">
        <v>1247</v>
      </c>
      <c r="D20" s="28">
        <v>3076</v>
      </c>
      <c r="E20" s="28">
        <v>1476</v>
      </c>
      <c r="F20" s="28">
        <v>1600</v>
      </c>
      <c r="G20" s="28">
        <v>1229</v>
      </c>
      <c r="H20" s="29">
        <v>3192</v>
      </c>
      <c r="I20" s="33" t="s">
        <v>54</v>
      </c>
      <c r="J20" s="28">
        <v>14135</v>
      </c>
      <c r="K20" s="28">
        <v>32519</v>
      </c>
      <c r="L20" s="28">
        <v>15040</v>
      </c>
      <c r="M20" s="28">
        <v>17479</v>
      </c>
      <c r="N20" s="28">
        <v>14666</v>
      </c>
      <c r="O20" s="28">
        <v>35439</v>
      </c>
      <c r="P20" s="28">
        <v>16328</v>
      </c>
      <c r="Q20" s="29">
        <v>19111</v>
      </c>
    </row>
    <row r="21" spans="2:17" ht="36" customHeight="1">
      <c r="B21" s="20" t="s">
        <v>30</v>
      </c>
      <c r="C21" s="28">
        <v>528</v>
      </c>
      <c r="D21" s="28">
        <v>1537</v>
      </c>
      <c r="E21" s="28">
        <v>689</v>
      </c>
      <c r="F21" s="28">
        <v>848</v>
      </c>
      <c r="G21" s="28">
        <v>599</v>
      </c>
      <c r="H21" s="29">
        <v>1918</v>
      </c>
      <c r="I21" s="33" t="s">
        <v>55</v>
      </c>
      <c r="J21" s="28">
        <v>13932</v>
      </c>
      <c r="K21" s="28">
        <v>30799</v>
      </c>
      <c r="L21" s="28">
        <v>14345</v>
      </c>
      <c r="M21" s="28">
        <v>16454</v>
      </c>
      <c r="N21" s="28">
        <v>14170</v>
      </c>
      <c r="O21" s="28">
        <v>32945</v>
      </c>
      <c r="P21" s="28">
        <v>15357</v>
      </c>
      <c r="Q21" s="29">
        <v>17588</v>
      </c>
    </row>
    <row r="22" spans="2:17" ht="36" customHeight="1">
      <c r="B22" s="20" t="s">
        <v>31</v>
      </c>
      <c r="C22" s="28">
        <v>2968</v>
      </c>
      <c r="D22" s="28">
        <v>7530</v>
      </c>
      <c r="E22" s="28">
        <v>3674</v>
      </c>
      <c r="F22" s="28">
        <v>3856</v>
      </c>
      <c r="G22" s="28">
        <v>2883</v>
      </c>
      <c r="H22" s="29">
        <v>7695</v>
      </c>
      <c r="I22" s="33" t="s">
        <v>56</v>
      </c>
      <c r="J22" s="28">
        <v>9405</v>
      </c>
      <c r="K22" s="28">
        <v>23247</v>
      </c>
      <c r="L22" s="28">
        <v>10857</v>
      </c>
      <c r="M22" s="28">
        <v>12390</v>
      </c>
      <c r="N22" s="28">
        <v>10095</v>
      </c>
      <c r="O22" s="28">
        <v>26159</v>
      </c>
      <c r="P22" s="28">
        <v>12165</v>
      </c>
      <c r="Q22" s="29">
        <v>13994</v>
      </c>
    </row>
    <row r="23" spans="2:17" ht="36" customHeight="1">
      <c r="B23" s="20" t="s">
        <v>32</v>
      </c>
      <c r="C23" s="28">
        <v>304</v>
      </c>
      <c r="D23" s="28">
        <v>651</v>
      </c>
      <c r="E23" s="28">
        <v>297</v>
      </c>
      <c r="F23" s="28">
        <v>354</v>
      </c>
      <c r="G23" s="28">
        <v>314</v>
      </c>
      <c r="H23" s="29">
        <v>713</v>
      </c>
      <c r="I23" s="11" t="s">
        <v>16</v>
      </c>
      <c r="J23" s="30">
        <v>63289</v>
      </c>
      <c r="K23" s="30">
        <v>137540</v>
      </c>
      <c r="L23" s="30">
        <v>66686</v>
      </c>
      <c r="M23" s="30">
        <v>70854</v>
      </c>
      <c r="N23" s="30">
        <v>61999</v>
      </c>
      <c r="O23" s="30">
        <v>144842</v>
      </c>
      <c r="P23" s="30">
        <v>69819</v>
      </c>
      <c r="Q23" s="31">
        <v>75023</v>
      </c>
    </row>
    <row r="24" spans="2:17" ht="36" customHeight="1">
      <c r="B24" s="20" t="s">
        <v>33</v>
      </c>
      <c r="C24" s="28">
        <v>260</v>
      </c>
      <c r="D24" s="28">
        <v>592</v>
      </c>
      <c r="E24" s="28">
        <v>279</v>
      </c>
      <c r="F24" s="28">
        <v>313</v>
      </c>
      <c r="G24" s="28">
        <v>273</v>
      </c>
      <c r="H24" s="29">
        <v>684</v>
      </c>
      <c r="I24" s="33" t="s">
        <v>57</v>
      </c>
      <c r="J24" s="28">
        <v>26106</v>
      </c>
      <c r="K24" s="28">
        <v>60326</v>
      </c>
      <c r="L24" s="28">
        <v>28635</v>
      </c>
      <c r="M24" s="28">
        <v>31691</v>
      </c>
      <c r="N24" s="28">
        <v>25740</v>
      </c>
      <c r="O24" s="28">
        <v>62671</v>
      </c>
      <c r="P24" s="28">
        <v>29545</v>
      </c>
      <c r="Q24" s="29">
        <v>33126</v>
      </c>
    </row>
    <row r="25" spans="2:17" ht="36" customHeight="1">
      <c r="B25" s="20" t="s">
        <v>34</v>
      </c>
      <c r="C25" s="28">
        <v>1731</v>
      </c>
      <c r="D25" s="28">
        <v>4311</v>
      </c>
      <c r="E25" s="28">
        <v>2055</v>
      </c>
      <c r="F25" s="28">
        <v>2256</v>
      </c>
      <c r="G25" s="28">
        <v>1726</v>
      </c>
      <c r="H25" s="29">
        <v>4834</v>
      </c>
      <c r="I25" s="33" t="s">
        <v>58</v>
      </c>
      <c r="J25" s="28">
        <v>7198</v>
      </c>
      <c r="K25" s="28">
        <v>14798</v>
      </c>
      <c r="L25" s="28">
        <v>6828</v>
      </c>
      <c r="M25" s="28">
        <v>7970</v>
      </c>
      <c r="N25" s="28">
        <v>8038</v>
      </c>
      <c r="O25" s="28">
        <v>17199</v>
      </c>
      <c r="P25" s="28">
        <v>7844</v>
      </c>
      <c r="Q25" s="29">
        <v>9355</v>
      </c>
    </row>
    <row r="26" spans="2:17" ht="36" customHeight="1">
      <c r="B26" s="20" t="s">
        <v>35</v>
      </c>
      <c r="C26" s="28">
        <v>286</v>
      </c>
      <c r="D26" s="28">
        <v>602</v>
      </c>
      <c r="E26" s="28">
        <v>287</v>
      </c>
      <c r="F26" s="28">
        <v>315</v>
      </c>
      <c r="G26" s="28">
        <v>312</v>
      </c>
      <c r="H26" s="29">
        <v>692</v>
      </c>
      <c r="I26" s="33" t="s">
        <v>59</v>
      </c>
      <c r="J26" s="28">
        <v>2476</v>
      </c>
      <c r="K26" s="28">
        <v>6034</v>
      </c>
      <c r="L26" s="28">
        <v>2947</v>
      </c>
      <c r="M26" s="28">
        <v>3087</v>
      </c>
      <c r="N26" s="28">
        <v>2593</v>
      </c>
      <c r="O26" s="28">
        <v>6285</v>
      </c>
      <c r="P26" s="28">
        <v>3097</v>
      </c>
      <c r="Q26" s="29">
        <v>3188</v>
      </c>
    </row>
    <row r="27" spans="2:17" ht="36" customHeight="1">
      <c r="B27" s="20" t="s">
        <v>36</v>
      </c>
      <c r="C27" s="28">
        <v>149</v>
      </c>
      <c r="D27" s="28">
        <v>269</v>
      </c>
      <c r="E27" s="28">
        <v>129</v>
      </c>
      <c r="F27" s="28">
        <v>140</v>
      </c>
      <c r="G27" s="28">
        <v>192</v>
      </c>
      <c r="H27" s="29">
        <v>360</v>
      </c>
      <c r="I27" s="33" t="s">
        <v>60</v>
      </c>
      <c r="J27" s="28">
        <v>1251</v>
      </c>
      <c r="K27" s="28">
        <v>2342</v>
      </c>
      <c r="L27" s="28">
        <v>1084</v>
      </c>
      <c r="M27" s="28">
        <v>1258</v>
      </c>
      <c r="N27" s="28">
        <v>1459</v>
      </c>
      <c r="O27" s="28">
        <v>2803</v>
      </c>
      <c r="P27" s="28">
        <v>1283</v>
      </c>
      <c r="Q27" s="29">
        <v>1520</v>
      </c>
    </row>
    <row r="28" spans="2:17" ht="36" customHeight="1">
      <c r="B28" s="20" t="s">
        <v>37</v>
      </c>
      <c r="C28" s="28">
        <v>479</v>
      </c>
      <c r="D28" s="28">
        <v>1214</v>
      </c>
      <c r="E28" s="28">
        <v>559</v>
      </c>
      <c r="F28" s="28">
        <v>655</v>
      </c>
      <c r="G28" s="28">
        <v>509</v>
      </c>
      <c r="H28" s="29">
        <v>1402</v>
      </c>
      <c r="I28" s="33" t="s">
        <v>61</v>
      </c>
      <c r="J28" s="28">
        <v>5955</v>
      </c>
      <c r="K28" s="28">
        <v>14483</v>
      </c>
      <c r="L28" s="28">
        <v>6908</v>
      </c>
      <c r="M28" s="28">
        <v>7575</v>
      </c>
      <c r="N28" s="28">
        <v>6131</v>
      </c>
      <c r="O28" s="28">
        <v>15317</v>
      </c>
      <c r="P28" s="28">
        <v>7242</v>
      </c>
      <c r="Q28" s="29">
        <v>8075</v>
      </c>
    </row>
    <row r="29" spans="2:17" ht="36" customHeight="1">
      <c r="B29" s="20" t="s">
        <v>38</v>
      </c>
      <c r="C29" s="28">
        <v>265</v>
      </c>
      <c r="D29" s="28">
        <v>580</v>
      </c>
      <c r="E29" s="28">
        <v>267</v>
      </c>
      <c r="F29" s="28">
        <v>313</v>
      </c>
      <c r="G29" s="28">
        <v>290</v>
      </c>
      <c r="H29" s="29">
        <v>689</v>
      </c>
      <c r="I29" s="33" t="s">
        <v>62</v>
      </c>
      <c r="J29" s="28">
        <v>4848</v>
      </c>
      <c r="K29" s="28">
        <v>11914</v>
      </c>
      <c r="L29" s="28">
        <v>5553</v>
      </c>
      <c r="M29" s="28">
        <v>6361</v>
      </c>
      <c r="N29" s="28">
        <v>4951</v>
      </c>
      <c r="O29" s="28">
        <v>12798</v>
      </c>
      <c r="P29" s="28">
        <v>5906</v>
      </c>
      <c r="Q29" s="29">
        <v>6892</v>
      </c>
    </row>
    <row r="30" spans="2:17" ht="36" customHeight="1">
      <c r="B30" s="16"/>
      <c r="C30" s="17"/>
      <c r="D30" s="17"/>
      <c r="E30" s="17"/>
      <c r="F30" s="17"/>
      <c r="G30" s="17"/>
      <c r="H30" s="18"/>
      <c r="I30" s="33" t="s">
        <v>63</v>
      </c>
      <c r="J30" s="28">
        <v>1365</v>
      </c>
      <c r="K30" s="28">
        <v>3055</v>
      </c>
      <c r="L30" s="28">
        <v>1367</v>
      </c>
      <c r="M30" s="28">
        <v>1688</v>
      </c>
      <c r="N30" s="28">
        <v>1492</v>
      </c>
      <c r="O30" s="28">
        <v>3463</v>
      </c>
      <c r="P30" s="28">
        <v>1550</v>
      </c>
      <c r="Q30" s="29">
        <v>1913</v>
      </c>
    </row>
    <row r="31" spans="2:17" ht="20" customHeight="1" thickBot="1">
      <c r="B31" s="21"/>
      <c r="C31" s="22"/>
      <c r="D31" s="22"/>
      <c r="E31" s="22"/>
      <c r="F31" s="22"/>
      <c r="G31" s="22"/>
      <c r="H31" s="23"/>
      <c r="I31" s="34"/>
      <c r="J31" s="22"/>
      <c r="K31" s="22"/>
      <c r="L31" s="22"/>
      <c r="M31" s="22"/>
      <c r="N31" s="22"/>
      <c r="O31" s="22"/>
      <c r="P31" s="22"/>
      <c r="Q31" s="23"/>
    </row>
    <row r="32" spans="2:17" ht="16.5" customHeight="1" thickTop="1">
      <c r="B32" s="5" t="s">
        <v>23</v>
      </c>
      <c r="I32" s="5" t="s">
        <v>23</v>
      </c>
    </row>
    <row r="33" spans="2:17" ht="16.5" customHeight="1">
      <c r="B33" s="100" t="s">
        <v>40</v>
      </c>
      <c r="C33" s="100"/>
      <c r="D33" s="100"/>
      <c r="E33" s="100"/>
      <c r="F33" s="100"/>
      <c r="G33" s="100"/>
      <c r="H33" s="100"/>
      <c r="I33" s="100" t="s">
        <v>64</v>
      </c>
      <c r="J33" s="100"/>
      <c r="K33" s="100"/>
      <c r="L33" s="100"/>
      <c r="M33" s="100"/>
      <c r="N33" s="100"/>
      <c r="O33" s="100"/>
      <c r="P33" s="100"/>
      <c r="Q33" s="100"/>
    </row>
  </sheetData>
  <mergeCells count="18">
    <mergeCell ref="I33:Q33"/>
    <mergeCell ref="B4:B6"/>
    <mergeCell ref="C4:F4"/>
    <mergeCell ref="G4:H4"/>
    <mergeCell ref="C5:C6"/>
    <mergeCell ref="G5:G6"/>
    <mergeCell ref="H5:H6"/>
    <mergeCell ref="D5:F5"/>
    <mergeCell ref="B33:H33"/>
    <mergeCell ref="B2:H2"/>
    <mergeCell ref="I2:Q2"/>
    <mergeCell ref="O5:Q5"/>
    <mergeCell ref="I4:I6"/>
    <mergeCell ref="J5:J6"/>
    <mergeCell ref="N5:N6"/>
    <mergeCell ref="K5:M5"/>
    <mergeCell ref="J4:M4"/>
    <mergeCell ref="N4:Q4"/>
  </mergeCells>
  <phoneticPr fontId="1"/>
  <pageMargins left="0" right="0" top="0" bottom="0" header="0" footer="0.19685039370078741"/>
  <pageSetup paperSize="9" scale="75" fitToHeight="0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E1BFD-667D-4F8D-AC92-EDF00CA89EE7}">
  <dimension ref="A1:L53"/>
  <sheetViews>
    <sheetView view="pageBreakPreview" topLeftCell="A18" zoomScale="50" zoomScaleNormal="100" zoomScaleSheetLayoutView="50" workbookViewId="0">
      <selection activeCell="L9" sqref="L9"/>
    </sheetView>
  </sheetViews>
  <sheetFormatPr defaultColWidth="3" defaultRowHeight="16.5" customHeight="1"/>
  <cols>
    <col min="1" max="1" width="2.83203125" style="5" customWidth="1"/>
    <col min="2" max="2" width="24.5" style="5" customWidth="1"/>
    <col min="3" max="6" width="24.1640625" style="5" customWidth="1"/>
    <col min="7" max="7" width="24.5" style="5" customWidth="1"/>
    <col min="8" max="11" width="24.1640625" style="5" customWidth="1"/>
    <col min="12" max="12" width="2.83203125" style="5" customWidth="1"/>
    <col min="13" max="16384" width="3" style="5"/>
  </cols>
  <sheetData>
    <row r="1" spans="1:12" ht="16.5" customHeight="1">
      <c r="A1" s="1" t="str">
        <f>VALUE(SUBSTITUTE('附録１～２'!R1,"附録",""))+1&amp;"　附録"</f>
        <v>146　附録</v>
      </c>
      <c r="B1" s="1"/>
      <c r="L1" s="2" t="str">
        <f>"附録　"&amp;VALUE(SUBSTITUTE(A1,"附録",""))+1</f>
        <v>附録　147</v>
      </c>
    </row>
    <row r="2" spans="1:12" ht="29" customHeight="1">
      <c r="A2" s="3"/>
      <c r="B2" s="105" t="s">
        <v>131</v>
      </c>
      <c r="C2" s="105"/>
      <c r="D2" s="105"/>
      <c r="E2" s="105"/>
      <c r="F2" s="105"/>
      <c r="G2" s="105" t="s">
        <v>131</v>
      </c>
      <c r="H2" s="105"/>
      <c r="I2" s="105"/>
      <c r="J2" s="105"/>
      <c r="K2" s="105"/>
    </row>
    <row r="3" spans="1:12" ht="16.5" customHeight="1" thickBot="1">
      <c r="B3" s="4"/>
      <c r="F3" s="2" t="s">
        <v>333</v>
      </c>
      <c r="K3" s="2" t="s">
        <v>333</v>
      </c>
    </row>
    <row r="4" spans="1:12" ht="23" customHeight="1" thickTop="1">
      <c r="B4" s="101" t="s">
        <v>67</v>
      </c>
      <c r="C4" s="106" t="s">
        <v>68</v>
      </c>
      <c r="D4" s="108" t="s">
        <v>69</v>
      </c>
      <c r="E4" s="109"/>
      <c r="F4" s="110"/>
      <c r="G4" s="95" t="s">
        <v>70</v>
      </c>
      <c r="H4" s="106" t="s">
        <v>68</v>
      </c>
      <c r="I4" s="108" t="s">
        <v>69</v>
      </c>
      <c r="J4" s="109"/>
      <c r="K4" s="110"/>
    </row>
    <row r="5" spans="1:12" ht="23" customHeight="1">
      <c r="B5" s="102"/>
      <c r="C5" s="107"/>
      <c r="D5" s="7" t="s">
        <v>0</v>
      </c>
      <c r="E5" s="7" t="s">
        <v>1</v>
      </c>
      <c r="F5" s="25" t="s">
        <v>2</v>
      </c>
      <c r="G5" s="96"/>
      <c r="H5" s="107"/>
      <c r="I5" s="7" t="s">
        <v>0</v>
      </c>
      <c r="J5" s="7" t="s">
        <v>1</v>
      </c>
      <c r="K5" s="25" t="s">
        <v>12</v>
      </c>
    </row>
    <row r="6" spans="1:12" ht="13" customHeight="1">
      <c r="B6" s="32"/>
      <c r="C6" s="9"/>
      <c r="D6" s="9"/>
      <c r="E6" s="9"/>
      <c r="F6" s="10"/>
      <c r="G6" s="35"/>
      <c r="H6" s="9"/>
      <c r="I6" s="9"/>
      <c r="J6" s="9"/>
      <c r="K6" s="10"/>
    </row>
    <row r="7" spans="1:12" ht="20.25" customHeight="1">
      <c r="B7" s="86" t="s">
        <v>71</v>
      </c>
      <c r="C7" s="12">
        <v>55830154</v>
      </c>
      <c r="D7" s="12">
        <v>126146099</v>
      </c>
      <c r="E7" s="12">
        <v>61349581</v>
      </c>
      <c r="F7" s="15">
        <v>64796518</v>
      </c>
      <c r="G7" s="87" t="s">
        <v>107</v>
      </c>
      <c r="H7" s="13">
        <v>308210</v>
      </c>
      <c r="I7" s="13">
        <v>719559</v>
      </c>
      <c r="J7" s="13">
        <v>343265</v>
      </c>
      <c r="K7" s="14">
        <v>376294</v>
      </c>
    </row>
    <row r="8" spans="1:12" ht="20.25" customHeight="1">
      <c r="B8" s="20"/>
      <c r="C8" s="13"/>
      <c r="D8" s="13"/>
      <c r="E8" s="13"/>
      <c r="F8" s="14"/>
      <c r="G8" s="87" t="s">
        <v>108</v>
      </c>
      <c r="H8" s="13">
        <v>406985</v>
      </c>
      <c r="I8" s="13">
        <v>950244</v>
      </c>
      <c r="J8" s="13">
        <v>459197</v>
      </c>
      <c r="K8" s="14">
        <v>491047</v>
      </c>
    </row>
    <row r="9" spans="1:12" ht="20.25" customHeight="1">
      <c r="B9" s="20"/>
      <c r="C9" s="13"/>
      <c r="D9" s="13"/>
      <c r="E9" s="13"/>
      <c r="F9" s="14"/>
      <c r="G9" s="87" t="s">
        <v>109</v>
      </c>
      <c r="H9" s="13">
        <v>601402</v>
      </c>
      <c r="I9" s="13">
        <v>1334841</v>
      </c>
      <c r="J9" s="13">
        <v>633062</v>
      </c>
      <c r="K9" s="14">
        <v>701779</v>
      </c>
    </row>
    <row r="10" spans="1:12" ht="20.25" customHeight="1">
      <c r="B10" s="20" t="s">
        <v>72</v>
      </c>
      <c r="C10" s="13">
        <v>2476846</v>
      </c>
      <c r="D10" s="13">
        <v>5224614</v>
      </c>
      <c r="E10" s="13">
        <v>2465088</v>
      </c>
      <c r="F10" s="14">
        <v>2759526</v>
      </c>
      <c r="G10" s="87" t="s">
        <v>110</v>
      </c>
      <c r="H10" s="13">
        <v>315272</v>
      </c>
      <c r="I10" s="13">
        <v>691527</v>
      </c>
      <c r="J10" s="13">
        <v>326531</v>
      </c>
      <c r="K10" s="14">
        <v>364996</v>
      </c>
    </row>
    <row r="11" spans="1:12" s="4" customFormat="1" ht="20.25" customHeight="1">
      <c r="B11" s="20" t="s">
        <v>73</v>
      </c>
      <c r="C11" s="13">
        <v>511526</v>
      </c>
      <c r="D11" s="13">
        <v>1237984</v>
      </c>
      <c r="E11" s="13">
        <v>583402</v>
      </c>
      <c r="F11" s="14">
        <v>654582</v>
      </c>
      <c r="G11" s="87" t="s">
        <v>111</v>
      </c>
      <c r="H11" s="13">
        <v>2323325</v>
      </c>
      <c r="I11" s="13">
        <v>5135214</v>
      </c>
      <c r="J11" s="13">
        <v>2430951</v>
      </c>
      <c r="K11" s="14">
        <v>2704263</v>
      </c>
    </row>
    <row r="12" spans="1:12" ht="20.25" customHeight="1">
      <c r="B12" s="20" t="s">
        <v>74</v>
      </c>
      <c r="C12" s="13">
        <v>492436</v>
      </c>
      <c r="D12" s="13">
        <v>1210534</v>
      </c>
      <c r="E12" s="13">
        <v>582952</v>
      </c>
      <c r="F12" s="14">
        <v>627582</v>
      </c>
      <c r="G12" s="20"/>
      <c r="H12" s="28"/>
      <c r="I12" s="28"/>
      <c r="J12" s="28"/>
      <c r="K12" s="29"/>
    </row>
    <row r="13" spans="1:12" ht="20.25" customHeight="1">
      <c r="B13" s="20" t="s">
        <v>75</v>
      </c>
      <c r="C13" s="13">
        <v>982523</v>
      </c>
      <c r="D13" s="13">
        <v>2301996</v>
      </c>
      <c r="E13" s="13">
        <v>1122598</v>
      </c>
      <c r="F13" s="14">
        <v>1179398</v>
      </c>
      <c r="G13" s="20" t="s">
        <v>112</v>
      </c>
      <c r="H13" s="28">
        <v>312680</v>
      </c>
      <c r="I13" s="28">
        <v>811442</v>
      </c>
      <c r="J13" s="28">
        <v>384451</v>
      </c>
      <c r="K13" s="29">
        <v>426991</v>
      </c>
    </row>
    <row r="14" spans="1:12" ht="20.25" customHeight="1">
      <c r="B14" s="20" t="s">
        <v>76</v>
      </c>
      <c r="C14" s="13">
        <v>385187</v>
      </c>
      <c r="D14" s="13">
        <v>959502</v>
      </c>
      <c r="E14" s="13">
        <v>452439</v>
      </c>
      <c r="F14" s="14">
        <v>507063</v>
      </c>
      <c r="G14" s="20" t="s">
        <v>113</v>
      </c>
      <c r="H14" s="28">
        <v>558230</v>
      </c>
      <c r="I14" s="28">
        <v>1312317</v>
      </c>
      <c r="J14" s="28">
        <v>616912</v>
      </c>
      <c r="K14" s="29">
        <v>695405</v>
      </c>
    </row>
    <row r="15" spans="1:12" ht="20.25" customHeight="1">
      <c r="B15" s="20"/>
      <c r="C15" s="17"/>
      <c r="D15" s="17"/>
      <c r="E15" s="17"/>
      <c r="F15" s="18"/>
      <c r="G15" s="20" t="s">
        <v>114</v>
      </c>
      <c r="H15" s="28">
        <v>719154</v>
      </c>
      <c r="I15" s="28">
        <v>1738301</v>
      </c>
      <c r="J15" s="28">
        <v>822481</v>
      </c>
      <c r="K15" s="29">
        <v>915820</v>
      </c>
    </row>
    <row r="16" spans="1:12" ht="20.25" customHeight="1">
      <c r="B16" s="20" t="s">
        <v>77</v>
      </c>
      <c r="C16" s="13">
        <v>398015</v>
      </c>
      <c r="D16" s="13">
        <v>1068027</v>
      </c>
      <c r="E16" s="13">
        <v>516438</v>
      </c>
      <c r="F16" s="14">
        <v>551589</v>
      </c>
      <c r="G16" s="20" t="s">
        <v>115</v>
      </c>
      <c r="H16" s="28">
        <v>489249</v>
      </c>
      <c r="I16" s="28">
        <v>1123852</v>
      </c>
      <c r="J16" s="28">
        <v>533414</v>
      </c>
      <c r="K16" s="29">
        <v>590438</v>
      </c>
    </row>
    <row r="17" spans="2:11" ht="20.25" customHeight="1">
      <c r="B17" s="20" t="s">
        <v>78</v>
      </c>
      <c r="C17" s="13">
        <v>742911</v>
      </c>
      <c r="D17" s="13">
        <v>1833152</v>
      </c>
      <c r="E17" s="13">
        <v>903864</v>
      </c>
      <c r="F17" s="14">
        <v>929288</v>
      </c>
      <c r="G17" s="20" t="s">
        <v>116</v>
      </c>
      <c r="H17" s="28">
        <v>470055</v>
      </c>
      <c r="I17" s="28">
        <v>1069576</v>
      </c>
      <c r="J17" s="28">
        <v>504763</v>
      </c>
      <c r="K17" s="29">
        <v>564813</v>
      </c>
    </row>
    <row r="18" spans="2:11" ht="20.25" customHeight="1">
      <c r="B18" s="20" t="s">
        <v>79</v>
      </c>
      <c r="C18" s="13">
        <v>1184133</v>
      </c>
      <c r="D18" s="13">
        <v>2867009</v>
      </c>
      <c r="E18" s="13">
        <v>1430976</v>
      </c>
      <c r="F18" s="14">
        <v>1436033</v>
      </c>
      <c r="G18" s="20"/>
      <c r="H18" s="28"/>
      <c r="I18" s="28"/>
      <c r="J18" s="28"/>
      <c r="K18" s="29"/>
    </row>
    <row r="19" spans="2:11" ht="20.25" customHeight="1">
      <c r="B19" s="20" t="s">
        <v>80</v>
      </c>
      <c r="C19" s="13">
        <v>796923</v>
      </c>
      <c r="D19" s="13">
        <v>1933146</v>
      </c>
      <c r="E19" s="13">
        <v>964930</v>
      </c>
      <c r="F19" s="14">
        <v>968216</v>
      </c>
      <c r="G19" s="20" t="s">
        <v>117</v>
      </c>
      <c r="H19" s="28">
        <v>728179</v>
      </c>
      <c r="I19" s="28">
        <v>1588256</v>
      </c>
      <c r="J19" s="28">
        <v>748306</v>
      </c>
      <c r="K19" s="29">
        <v>839950</v>
      </c>
    </row>
    <row r="20" spans="2:11" ht="20.25" customHeight="1">
      <c r="B20" s="20" t="s">
        <v>81</v>
      </c>
      <c r="C20" s="13">
        <v>805252</v>
      </c>
      <c r="D20" s="13">
        <v>1939110</v>
      </c>
      <c r="E20" s="13">
        <v>959411</v>
      </c>
      <c r="F20" s="14">
        <v>979699</v>
      </c>
      <c r="G20" s="20" t="s">
        <v>118</v>
      </c>
      <c r="H20" s="28">
        <v>614708</v>
      </c>
      <c r="I20" s="28">
        <v>1467480</v>
      </c>
      <c r="J20" s="28">
        <v>722812</v>
      </c>
      <c r="K20" s="29">
        <v>744668</v>
      </c>
    </row>
    <row r="21" spans="2:11" ht="20.25" customHeight="1">
      <c r="B21" s="20"/>
      <c r="C21" s="17"/>
      <c r="D21" s="17"/>
      <c r="E21" s="17"/>
      <c r="F21" s="18"/>
      <c r="G21" s="33"/>
      <c r="H21" s="28"/>
      <c r="I21" s="28"/>
      <c r="J21" s="28"/>
      <c r="K21" s="29"/>
    </row>
    <row r="22" spans="2:11" ht="20.25" customHeight="1">
      <c r="B22" s="20" t="s">
        <v>82</v>
      </c>
      <c r="C22" s="13">
        <v>3162743</v>
      </c>
      <c r="D22" s="13">
        <v>7344765</v>
      </c>
      <c r="E22" s="13">
        <v>3652169</v>
      </c>
      <c r="F22" s="14">
        <v>3692596</v>
      </c>
      <c r="G22" s="19" t="s">
        <v>119</v>
      </c>
      <c r="H22" s="28"/>
      <c r="I22" s="28"/>
      <c r="J22" s="28"/>
      <c r="K22" s="29"/>
    </row>
    <row r="23" spans="2:11" ht="20.25" customHeight="1">
      <c r="B23" s="20" t="s">
        <v>83</v>
      </c>
      <c r="C23" s="13">
        <v>2773840</v>
      </c>
      <c r="D23" s="13">
        <v>6284480</v>
      </c>
      <c r="E23" s="13">
        <v>3117987</v>
      </c>
      <c r="F23" s="14">
        <v>3166493</v>
      </c>
      <c r="G23" s="19" t="s">
        <v>120</v>
      </c>
      <c r="H23" s="28"/>
      <c r="I23" s="28"/>
      <c r="J23" s="28"/>
      <c r="K23" s="29"/>
    </row>
    <row r="24" spans="2:11" ht="20.25" customHeight="1">
      <c r="B24" s="20" t="s">
        <v>84</v>
      </c>
      <c r="C24" s="13">
        <v>7227180</v>
      </c>
      <c r="D24" s="13">
        <v>14047594</v>
      </c>
      <c r="E24" s="13">
        <v>6898388</v>
      </c>
      <c r="F24" s="14">
        <v>7149206</v>
      </c>
      <c r="G24" s="33"/>
      <c r="H24" s="17"/>
      <c r="I24" s="17"/>
      <c r="J24" s="17"/>
      <c r="K24" s="18"/>
    </row>
    <row r="25" spans="2:11" ht="20.25" customHeight="1">
      <c r="B25" s="20" t="s">
        <v>85</v>
      </c>
      <c r="C25" s="13">
        <v>4223706</v>
      </c>
      <c r="D25" s="13">
        <v>9237337</v>
      </c>
      <c r="E25" s="13">
        <v>4588268</v>
      </c>
      <c r="F25" s="14">
        <v>4649069</v>
      </c>
      <c r="G25" s="33" t="s">
        <v>121</v>
      </c>
      <c r="H25" s="28"/>
      <c r="I25" s="28"/>
      <c r="J25" s="28"/>
      <c r="K25" s="29"/>
    </row>
    <row r="26" spans="2:11" ht="20.25" customHeight="1">
      <c r="B26" s="20" t="s">
        <v>86</v>
      </c>
      <c r="C26" s="13">
        <v>864750</v>
      </c>
      <c r="D26" s="13">
        <v>2201272</v>
      </c>
      <c r="E26" s="13">
        <v>1068670</v>
      </c>
      <c r="F26" s="14">
        <v>1132602</v>
      </c>
      <c r="G26" s="33" t="s">
        <v>122</v>
      </c>
      <c r="H26" s="28">
        <v>7227180</v>
      </c>
      <c r="I26" s="28">
        <v>14047594</v>
      </c>
      <c r="J26" s="28">
        <v>6898388</v>
      </c>
      <c r="K26" s="29">
        <v>7149206</v>
      </c>
    </row>
    <row r="27" spans="2:11" ht="20.25" customHeight="1">
      <c r="B27" s="20"/>
      <c r="C27" s="17"/>
      <c r="D27" s="17"/>
      <c r="E27" s="17"/>
      <c r="F27" s="18"/>
      <c r="G27" s="33" t="s">
        <v>123</v>
      </c>
      <c r="H27" s="28">
        <v>4223706</v>
      </c>
      <c r="I27" s="28">
        <v>9237337</v>
      </c>
      <c r="J27" s="28">
        <v>4588268</v>
      </c>
      <c r="K27" s="29">
        <v>4649069</v>
      </c>
    </row>
    <row r="28" spans="2:11" ht="20.25" customHeight="1">
      <c r="B28" s="20" t="s">
        <v>87</v>
      </c>
      <c r="C28" s="13">
        <v>403989</v>
      </c>
      <c r="D28" s="13">
        <v>1034814</v>
      </c>
      <c r="E28" s="13">
        <v>502637</v>
      </c>
      <c r="F28" s="14">
        <v>532177</v>
      </c>
      <c r="G28" s="33" t="s">
        <v>124</v>
      </c>
      <c r="H28" s="28">
        <v>4135879</v>
      </c>
      <c r="I28" s="28">
        <v>8837685</v>
      </c>
      <c r="J28" s="28">
        <v>4235956</v>
      </c>
      <c r="K28" s="29">
        <v>4601729</v>
      </c>
    </row>
    <row r="29" spans="2:11" ht="20.25" customHeight="1">
      <c r="B29" s="20" t="s">
        <v>88</v>
      </c>
      <c r="C29" s="13">
        <v>469910</v>
      </c>
      <c r="D29" s="13">
        <v>1132526</v>
      </c>
      <c r="E29" s="13">
        <v>549771</v>
      </c>
      <c r="F29" s="14">
        <v>582755</v>
      </c>
      <c r="G29" s="33"/>
      <c r="H29" s="28"/>
      <c r="I29" s="28"/>
      <c r="J29" s="28"/>
      <c r="K29" s="29"/>
    </row>
    <row r="30" spans="2:11" ht="20.25" customHeight="1">
      <c r="B30" s="20" t="s">
        <v>89</v>
      </c>
      <c r="C30" s="13">
        <v>291662</v>
      </c>
      <c r="D30" s="13">
        <v>766863</v>
      </c>
      <c r="E30" s="13">
        <v>373973</v>
      </c>
      <c r="F30" s="14">
        <v>392890</v>
      </c>
      <c r="G30" s="36" t="s">
        <v>125</v>
      </c>
      <c r="H30" s="13"/>
      <c r="I30" s="13"/>
      <c r="J30" s="13"/>
      <c r="K30" s="14"/>
    </row>
    <row r="31" spans="2:11" ht="20.25" customHeight="1">
      <c r="B31" s="20" t="s">
        <v>90</v>
      </c>
      <c r="C31" s="13">
        <v>338853</v>
      </c>
      <c r="D31" s="13">
        <v>809974</v>
      </c>
      <c r="E31" s="13">
        <v>397309</v>
      </c>
      <c r="F31" s="14">
        <v>412665</v>
      </c>
      <c r="G31" s="36" t="s">
        <v>350</v>
      </c>
      <c r="H31" s="13">
        <v>315272</v>
      </c>
      <c r="I31" s="13">
        <v>691527</v>
      </c>
      <c r="J31" s="13">
        <v>326531</v>
      </c>
      <c r="K31" s="14">
        <v>364996</v>
      </c>
    </row>
    <row r="32" spans="2:11" ht="20.25" customHeight="1">
      <c r="B32" s="20" t="s">
        <v>91</v>
      </c>
      <c r="C32" s="13">
        <v>832097</v>
      </c>
      <c r="D32" s="13">
        <v>2048011</v>
      </c>
      <c r="E32" s="13">
        <v>1000389</v>
      </c>
      <c r="F32" s="14">
        <v>1047622</v>
      </c>
      <c r="G32" s="36" t="s">
        <v>126</v>
      </c>
      <c r="H32" s="13">
        <v>269892</v>
      </c>
      <c r="I32" s="13">
        <v>671126</v>
      </c>
      <c r="J32" s="13">
        <v>324291</v>
      </c>
      <c r="K32" s="14">
        <v>346835</v>
      </c>
    </row>
    <row r="33" spans="2:11" ht="20.25" customHeight="1">
      <c r="B33" s="20"/>
      <c r="C33" s="17"/>
      <c r="D33" s="17"/>
      <c r="E33" s="17"/>
      <c r="F33" s="18"/>
      <c r="G33" s="36" t="s">
        <v>351</v>
      </c>
      <c r="H33" s="13">
        <v>219742</v>
      </c>
      <c r="I33" s="13">
        <v>553407</v>
      </c>
      <c r="J33" s="13">
        <v>264432</v>
      </c>
      <c r="K33" s="14">
        <v>288975</v>
      </c>
    </row>
    <row r="34" spans="2:11" s="4" customFormat="1" ht="20.25" customHeight="1">
      <c r="B34" s="20" t="s">
        <v>92</v>
      </c>
      <c r="C34" s="13">
        <v>780730</v>
      </c>
      <c r="D34" s="13">
        <v>1978742</v>
      </c>
      <c r="E34" s="13">
        <v>960436</v>
      </c>
      <c r="F34" s="14">
        <v>1018306</v>
      </c>
      <c r="G34" s="36"/>
      <c r="H34" s="13"/>
      <c r="I34" s="13"/>
      <c r="J34" s="13"/>
      <c r="K34" s="14"/>
    </row>
    <row r="35" spans="2:11" ht="20.25" customHeight="1">
      <c r="B35" s="20" t="s">
        <v>93</v>
      </c>
      <c r="C35" s="13">
        <v>1483472</v>
      </c>
      <c r="D35" s="13">
        <v>3633202</v>
      </c>
      <c r="E35" s="13">
        <v>1791118</v>
      </c>
      <c r="F35" s="14">
        <v>1842084</v>
      </c>
      <c r="G35" s="33"/>
      <c r="H35" s="28"/>
      <c r="I35" s="28"/>
      <c r="J35" s="28"/>
      <c r="K35" s="29"/>
    </row>
    <row r="36" spans="2:11" ht="20.25" customHeight="1">
      <c r="B36" s="20" t="s">
        <v>94</v>
      </c>
      <c r="C36" s="13">
        <v>3238301</v>
      </c>
      <c r="D36" s="13">
        <v>7542415</v>
      </c>
      <c r="E36" s="13">
        <v>3761502</v>
      </c>
      <c r="F36" s="14">
        <v>3780913</v>
      </c>
      <c r="G36" s="19"/>
      <c r="H36" s="28"/>
      <c r="I36" s="28"/>
      <c r="J36" s="28"/>
      <c r="K36" s="29"/>
    </row>
    <row r="37" spans="2:11" ht="20.25" customHeight="1">
      <c r="B37" s="20" t="s">
        <v>95</v>
      </c>
      <c r="C37" s="13">
        <v>742598</v>
      </c>
      <c r="D37" s="13">
        <v>1770254</v>
      </c>
      <c r="E37" s="13">
        <v>864475</v>
      </c>
      <c r="F37" s="14">
        <v>905779</v>
      </c>
      <c r="G37" s="19" t="s">
        <v>354</v>
      </c>
      <c r="H37" s="28"/>
      <c r="I37" s="28"/>
      <c r="J37" s="28"/>
      <c r="K37" s="29"/>
    </row>
    <row r="38" spans="2:11" ht="20.25" customHeight="1">
      <c r="B38" s="20" t="s">
        <v>96</v>
      </c>
      <c r="C38" s="13">
        <v>571374</v>
      </c>
      <c r="D38" s="13">
        <v>1413610</v>
      </c>
      <c r="E38" s="13">
        <v>697429</v>
      </c>
      <c r="F38" s="14">
        <v>716181</v>
      </c>
      <c r="G38" s="85"/>
      <c r="H38" s="28"/>
      <c r="I38" s="28"/>
      <c r="J38" s="28"/>
      <c r="K38" s="29"/>
    </row>
    <row r="39" spans="2:11" ht="20.25" customHeight="1">
      <c r="B39" s="20"/>
      <c r="C39" s="17"/>
      <c r="D39" s="17"/>
      <c r="E39" s="17"/>
      <c r="F39" s="18"/>
      <c r="G39" s="33" t="s">
        <v>121</v>
      </c>
      <c r="H39" s="28"/>
      <c r="I39" s="28"/>
      <c r="J39" s="47" t="s">
        <v>323</v>
      </c>
      <c r="K39" s="29"/>
    </row>
    <row r="40" spans="2:11" ht="20.25" customHeight="1">
      <c r="B40" s="20" t="s">
        <v>97</v>
      </c>
      <c r="C40" s="13">
        <v>1190527</v>
      </c>
      <c r="D40" s="13">
        <v>2578087</v>
      </c>
      <c r="E40" s="13">
        <v>1231468</v>
      </c>
      <c r="F40" s="14">
        <v>1346619</v>
      </c>
      <c r="G40" s="33" t="s">
        <v>127</v>
      </c>
      <c r="H40" s="28">
        <v>398015</v>
      </c>
      <c r="I40" s="28">
        <v>1068027</v>
      </c>
      <c r="J40" s="57">
        <f>ROUND(I40/H40,2)</f>
        <v>2.68</v>
      </c>
      <c r="K40" s="29"/>
    </row>
    <row r="41" spans="2:11" ht="20.25" customHeight="1">
      <c r="B41" s="20" t="s">
        <v>98</v>
      </c>
      <c r="C41" s="13">
        <v>4135879</v>
      </c>
      <c r="D41" s="13">
        <v>8837685</v>
      </c>
      <c r="E41" s="13">
        <v>4235956</v>
      </c>
      <c r="F41" s="14">
        <v>4601729</v>
      </c>
      <c r="G41" s="33" t="s">
        <v>128</v>
      </c>
      <c r="H41" s="28">
        <v>291662</v>
      </c>
      <c r="I41" s="28">
        <v>766863</v>
      </c>
      <c r="J41" s="57">
        <f t="shared" ref="J41:J42" si="0">ROUND(I41/H41,2)</f>
        <v>2.63</v>
      </c>
      <c r="K41" s="29"/>
    </row>
    <row r="42" spans="2:11" ht="20.25" customHeight="1">
      <c r="B42" s="20" t="s">
        <v>99</v>
      </c>
      <c r="C42" s="13">
        <v>2402484</v>
      </c>
      <c r="D42" s="13">
        <v>5465002</v>
      </c>
      <c r="E42" s="13">
        <v>2599756</v>
      </c>
      <c r="F42" s="14">
        <v>2865246</v>
      </c>
      <c r="G42" s="33" t="s">
        <v>129</v>
      </c>
      <c r="H42" s="28">
        <v>312680</v>
      </c>
      <c r="I42" s="28">
        <v>811442</v>
      </c>
      <c r="J42" s="57">
        <f t="shared" si="0"/>
        <v>2.6</v>
      </c>
      <c r="K42" s="29"/>
    </row>
    <row r="43" spans="2:11" ht="20.25" customHeight="1">
      <c r="B43" s="20" t="s">
        <v>100</v>
      </c>
      <c r="C43" s="13">
        <v>544981</v>
      </c>
      <c r="D43" s="13">
        <v>1324473</v>
      </c>
      <c r="E43" s="13">
        <v>623926</v>
      </c>
      <c r="F43" s="14">
        <v>700547</v>
      </c>
      <c r="G43" s="33"/>
      <c r="H43" s="28"/>
      <c r="I43" s="28"/>
      <c r="J43" s="28"/>
      <c r="K43" s="29"/>
    </row>
    <row r="44" spans="2:11" ht="20.25" customHeight="1">
      <c r="B44" s="20" t="s">
        <v>101</v>
      </c>
      <c r="C44" s="13">
        <v>394483</v>
      </c>
      <c r="D44" s="13">
        <v>922584</v>
      </c>
      <c r="E44" s="13">
        <v>435051</v>
      </c>
      <c r="F44" s="14">
        <v>487533</v>
      </c>
      <c r="G44" s="36" t="s">
        <v>125</v>
      </c>
      <c r="H44" s="28"/>
      <c r="I44" s="28"/>
      <c r="J44" s="28"/>
      <c r="K44" s="29"/>
    </row>
    <row r="45" spans="2:11" ht="20.25" customHeight="1">
      <c r="B45" s="20"/>
      <c r="C45" s="17"/>
      <c r="D45" s="17"/>
      <c r="E45" s="17"/>
      <c r="F45" s="18"/>
      <c r="G45" s="33" t="s">
        <v>352</v>
      </c>
      <c r="H45" s="28">
        <v>4135879</v>
      </c>
      <c r="I45" s="28">
        <v>8837685</v>
      </c>
      <c r="J45" s="57">
        <f t="shared" ref="J45" si="1">ROUND(I45/H45,2)</f>
        <v>2.14</v>
      </c>
      <c r="K45" s="29"/>
    </row>
    <row r="46" spans="2:11" ht="20.25" customHeight="1">
      <c r="B46" s="20" t="s">
        <v>102</v>
      </c>
      <c r="C46" s="13">
        <v>219742</v>
      </c>
      <c r="D46" s="13">
        <v>553407</v>
      </c>
      <c r="E46" s="13">
        <v>264432</v>
      </c>
      <c r="F46" s="14">
        <v>288975</v>
      </c>
      <c r="G46" s="33" t="s">
        <v>130</v>
      </c>
      <c r="H46" s="28">
        <v>2476846</v>
      </c>
      <c r="I46" s="28">
        <v>5224614</v>
      </c>
      <c r="J46" s="57">
        <f t="shared" ref="J46:J47" si="2">ROUND(I46/H46,2)</f>
        <v>2.11</v>
      </c>
      <c r="K46" s="29"/>
    </row>
    <row r="47" spans="2:11" ht="20.25" customHeight="1">
      <c r="B47" s="20" t="s">
        <v>103</v>
      </c>
      <c r="C47" s="13">
        <v>269892</v>
      </c>
      <c r="D47" s="13">
        <v>671126</v>
      </c>
      <c r="E47" s="13">
        <v>324291</v>
      </c>
      <c r="F47" s="14">
        <v>346835</v>
      </c>
      <c r="G47" s="33" t="s">
        <v>353</v>
      </c>
      <c r="H47" s="28">
        <v>7227180</v>
      </c>
      <c r="I47" s="28">
        <v>14047594</v>
      </c>
      <c r="J47" s="57">
        <f t="shared" si="2"/>
        <v>1.94</v>
      </c>
      <c r="K47" s="29"/>
    </row>
    <row r="48" spans="2:11" ht="20.25" customHeight="1">
      <c r="B48" s="20" t="s">
        <v>104</v>
      </c>
      <c r="C48" s="13">
        <v>801409</v>
      </c>
      <c r="D48" s="13">
        <v>1888432</v>
      </c>
      <c r="E48" s="13">
        <v>908045</v>
      </c>
      <c r="F48" s="14">
        <v>980387</v>
      </c>
      <c r="G48" s="33"/>
      <c r="H48" s="28"/>
      <c r="I48" s="28"/>
      <c r="J48" s="28"/>
      <c r="K48" s="29"/>
    </row>
    <row r="49" spans="2:11" ht="20.25" customHeight="1">
      <c r="B49" s="20" t="s">
        <v>105</v>
      </c>
      <c r="C49" s="13">
        <v>1243527</v>
      </c>
      <c r="D49" s="13">
        <v>2799702</v>
      </c>
      <c r="E49" s="13">
        <v>1357156</v>
      </c>
      <c r="F49" s="14">
        <v>1442546</v>
      </c>
      <c r="G49" s="33"/>
      <c r="H49" s="28"/>
      <c r="I49" s="28"/>
      <c r="J49" s="57"/>
      <c r="K49" s="29"/>
    </row>
    <row r="50" spans="2:11" ht="20.25" customHeight="1">
      <c r="B50" s="86" t="s">
        <v>106</v>
      </c>
      <c r="C50" s="12">
        <v>598824</v>
      </c>
      <c r="D50" s="12">
        <v>1342059</v>
      </c>
      <c r="E50" s="12">
        <v>636736</v>
      </c>
      <c r="F50" s="15">
        <v>705323</v>
      </c>
      <c r="G50" s="27"/>
      <c r="H50" s="13"/>
      <c r="I50" s="13"/>
      <c r="J50" s="13"/>
      <c r="K50" s="14"/>
    </row>
    <row r="51" spans="2:11" ht="15" customHeight="1" thickBot="1">
      <c r="B51" s="34"/>
      <c r="C51" s="22"/>
      <c r="D51" s="22"/>
      <c r="E51" s="22"/>
      <c r="F51" s="23"/>
      <c r="G51" s="37"/>
      <c r="H51" s="22"/>
      <c r="I51" s="22"/>
      <c r="J51" s="22"/>
      <c r="K51" s="23"/>
    </row>
    <row r="52" spans="2:11" ht="16.5" customHeight="1" thickTop="1">
      <c r="B52" s="5" t="s">
        <v>23</v>
      </c>
      <c r="G52" s="5" t="s">
        <v>23</v>
      </c>
    </row>
    <row r="53" spans="2:11" ht="16.5" customHeight="1">
      <c r="B53" s="100" t="s">
        <v>66</v>
      </c>
      <c r="C53" s="100"/>
      <c r="D53" s="100"/>
      <c r="E53" s="100"/>
      <c r="F53" s="100"/>
      <c r="G53" s="100" t="s">
        <v>65</v>
      </c>
      <c r="H53" s="100"/>
      <c r="I53" s="100"/>
      <c r="J53" s="100"/>
      <c r="K53" s="100"/>
    </row>
  </sheetData>
  <mergeCells count="10">
    <mergeCell ref="B2:F2"/>
    <mergeCell ref="G2:K2"/>
    <mergeCell ref="B4:B5"/>
    <mergeCell ref="G4:G5"/>
    <mergeCell ref="B53:F53"/>
    <mergeCell ref="G53:K53"/>
    <mergeCell ref="C4:C5"/>
    <mergeCell ref="D4:F4"/>
    <mergeCell ref="H4:H5"/>
    <mergeCell ref="I4:K4"/>
  </mergeCells>
  <phoneticPr fontId="1"/>
  <pageMargins left="0" right="0" top="0" bottom="0" header="0" footer="0.19685039370078741"/>
  <pageSetup paperSize="9" scale="75" fitToHeight="0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59E7-DFC6-4F7F-A434-D19DD88691E7}">
  <dimension ref="A1:N35"/>
  <sheetViews>
    <sheetView view="pageBreakPreview" topLeftCell="A16" zoomScale="50" zoomScaleNormal="100" zoomScaleSheetLayoutView="50" workbookViewId="0">
      <selection activeCell="B2" sqref="B2:G2"/>
    </sheetView>
  </sheetViews>
  <sheetFormatPr defaultColWidth="3" defaultRowHeight="16.5" customHeight="1"/>
  <cols>
    <col min="1" max="1" width="2.83203125" style="5" customWidth="1"/>
    <col min="2" max="2" width="11.5" style="5" customWidth="1"/>
    <col min="3" max="3" width="49.1640625" style="5" customWidth="1"/>
    <col min="4" max="4" width="14.83203125" style="5" customWidth="1"/>
    <col min="5" max="7" width="15.5" style="5" customWidth="1"/>
    <col min="8" max="8" width="11.5" style="5" customWidth="1"/>
    <col min="9" max="9" width="49.1640625" style="5" customWidth="1"/>
    <col min="10" max="10" width="14.83203125" style="5" customWidth="1"/>
    <col min="11" max="13" width="15.5" style="5" customWidth="1"/>
    <col min="14" max="14" width="2.83203125" style="5" customWidth="1"/>
    <col min="15" max="16384" width="3" style="5"/>
  </cols>
  <sheetData>
    <row r="1" spans="1:14" ht="16.5" customHeight="1">
      <c r="A1" s="1" t="str">
        <f>VALUE(SUBSTITUTE(附録３!L1,"附録",""))+1&amp;"　附録"</f>
        <v>148　附録</v>
      </c>
      <c r="B1" s="1"/>
      <c r="H1" s="1"/>
      <c r="N1" s="2" t="str">
        <f>"附録　"&amp;VALUE(SUBSTITUTE(A1,"附録",""))+1</f>
        <v>附録　149</v>
      </c>
    </row>
    <row r="2" spans="1:14" ht="27" customHeight="1">
      <c r="A2" s="3"/>
      <c r="B2" s="111" t="s">
        <v>132</v>
      </c>
      <c r="C2" s="111"/>
      <c r="D2" s="111"/>
      <c r="E2" s="111"/>
      <c r="F2" s="111"/>
      <c r="G2" s="111"/>
      <c r="H2" s="111" t="s">
        <v>132</v>
      </c>
      <c r="I2" s="111"/>
      <c r="J2" s="111"/>
      <c r="K2" s="111"/>
      <c r="L2" s="111"/>
      <c r="M2" s="111"/>
    </row>
    <row r="3" spans="1:14" ht="16.5" customHeight="1" thickBot="1">
      <c r="B3" s="4"/>
      <c r="G3" s="2" t="s">
        <v>157</v>
      </c>
      <c r="H3" s="4"/>
      <c r="M3" s="2" t="s">
        <v>157</v>
      </c>
    </row>
    <row r="4" spans="1:14" ht="27" customHeight="1" thickTop="1">
      <c r="B4" s="101" t="s">
        <v>152</v>
      </c>
      <c r="C4" s="106" t="s">
        <v>153</v>
      </c>
      <c r="D4" s="106" t="s">
        <v>154</v>
      </c>
      <c r="E4" s="108" t="s">
        <v>357</v>
      </c>
      <c r="F4" s="109"/>
      <c r="G4" s="110"/>
      <c r="H4" s="101" t="s">
        <v>152</v>
      </c>
      <c r="I4" s="106" t="s">
        <v>153</v>
      </c>
      <c r="J4" s="106" t="s">
        <v>154</v>
      </c>
      <c r="K4" s="108" t="s">
        <v>357</v>
      </c>
      <c r="L4" s="109"/>
      <c r="M4" s="110"/>
    </row>
    <row r="5" spans="1:14" ht="27" customHeight="1">
      <c r="B5" s="102"/>
      <c r="C5" s="107"/>
      <c r="D5" s="107"/>
      <c r="E5" s="7" t="s">
        <v>324</v>
      </c>
      <c r="F5" s="7" t="s">
        <v>355</v>
      </c>
      <c r="G5" s="46" t="s">
        <v>361</v>
      </c>
      <c r="H5" s="102"/>
      <c r="I5" s="107"/>
      <c r="J5" s="107"/>
      <c r="K5" s="7" t="s">
        <v>324</v>
      </c>
      <c r="L5" s="7" t="s">
        <v>355</v>
      </c>
      <c r="M5" s="46" t="s">
        <v>361</v>
      </c>
    </row>
    <row r="6" spans="1:14" ht="18" customHeight="1">
      <c r="B6" s="8"/>
      <c r="C6" s="9"/>
      <c r="D6" s="40"/>
      <c r="E6" s="9"/>
      <c r="F6" s="9"/>
      <c r="G6" s="10"/>
      <c r="H6" s="8"/>
      <c r="I6" s="9"/>
      <c r="J6" s="40"/>
      <c r="K6" s="9"/>
      <c r="L6" s="9"/>
      <c r="M6" s="10"/>
    </row>
    <row r="7" spans="1:14" ht="33" customHeight="1">
      <c r="B7" s="38">
        <v>1</v>
      </c>
      <c r="C7" s="44" t="s">
        <v>156</v>
      </c>
      <c r="D7" s="42" t="s">
        <v>151</v>
      </c>
      <c r="E7" s="13">
        <v>15400</v>
      </c>
      <c r="F7" s="13">
        <v>15300</v>
      </c>
      <c r="G7" s="88">
        <v>15200</v>
      </c>
      <c r="H7" s="38">
        <v>27</v>
      </c>
      <c r="I7" s="44" t="s">
        <v>325</v>
      </c>
      <c r="J7" s="42" t="s">
        <v>334</v>
      </c>
      <c r="K7" s="13">
        <v>38000</v>
      </c>
      <c r="L7" s="13">
        <v>38100</v>
      </c>
      <c r="M7" s="88">
        <v>38200</v>
      </c>
    </row>
    <row r="8" spans="1:14" ht="33" customHeight="1">
      <c r="B8" s="39">
        <v>2</v>
      </c>
      <c r="C8" s="44" t="s">
        <v>133</v>
      </c>
      <c r="D8" s="42" t="s">
        <v>151</v>
      </c>
      <c r="E8" s="13">
        <v>32000</v>
      </c>
      <c r="F8" s="13">
        <v>32400</v>
      </c>
      <c r="G8" s="88">
        <v>32800</v>
      </c>
      <c r="H8" s="38" t="s">
        <v>158</v>
      </c>
      <c r="I8" s="44" t="s">
        <v>326</v>
      </c>
      <c r="J8" s="42" t="s">
        <v>187</v>
      </c>
      <c r="K8" s="13">
        <v>7500</v>
      </c>
      <c r="L8" s="13">
        <v>7490</v>
      </c>
      <c r="M8" s="88">
        <v>7490</v>
      </c>
    </row>
    <row r="9" spans="1:14" ht="33" customHeight="1">
      <c r="B9" s="39">
        <v>3</v>
      </c>
      <c r="C9" s="44" t="s">
        <v>212</v>
      </c>
      <c r="D9" s="42" t="s">
        <v>151</v>
      </c>
      <c r="E9" s="13">
        <v>50000</v>
      </c>
      <c r="F9" s="13">
        <v>50400</v>
      </c>
      <c r="G9" s="88">
        <v>51000</v>
      </c>
      <c r="H9" s="38" t="s">
        <v>159</v>
      </c>
      <c r="I9" s="44" t="s">
        <v>177</v>
      </c>
      <c r="J9" s="42" t="s">
        <v>188</v>
      </c>
      <c r="K9" s="13">
        <v>132000</v>
      </c>
      <c r="L9" s="13">
        <v>135000</v>
      </c>
      <c r="M9" s="88">
        <v>139000</v>
      </c>
    </row>
    <row r="10" spans="1:14" ht="33" customHeight="1">
      <c r="B10" s="39">
        <v>4</v>
      </c>
      <c r="C10" s="44" t="s">
        <v>134</v>
      </c>
      <c r="D10" s="42" t="s">
        <v>151</v>
      </c>
      <c r="E10" s="13">
        <v>30600</v>
      </c>
      <c r="F10" s="13">
        <v>30600</v>
      </c>
      <c r="G10" s="88">
        <v>30600</v>
      </c>
      <c r="H10" s="38" t="s">
        <v>160</v>
      </c>
      <c r="I10" s="44" t="s">
        <v>327</v>
      </c>
      <c r="J10" s="42" t="s">
        <v>189</v>
      </c>
      <c r="K10" s="13">
        <v>78000</v>
      </c>
      <c r="L10" s="13">
        <v>78600</v>
      </c>
      <c r="M10" s="88">
        <v>79300</v>
      </c>
    </row>
    <row r="11" spans="1:14" s="4" customFormat="1" ht="33" customHeight="1">
      <c r="B11" s="39">
        <v>5</v>
      </c>
      <c r="C11" s="44" t="s">
        <v>155</v>
      </c>
      <c r="D11" s="42" t="s">
        <v>151</v>
      </c>
      <c r="E11" s="13">
        <v>9290</v>
      </c>
      <c r="F11" s="13">
        <v>9180</v>
      </c>
      <c r="G11" s="88">
        <v>9070</v>
      </c>
      <c r="H11" s="38" t="s">
        <v>161</v>
      </c>
      <c r="I11" s="44" t="s">
        <v>203</v>
      </c>
      <c r="J11" s="42" t="s">
        <v>190</v>
      </c>
      <c r="K11" s="13">
        <v>53200</v>
      </c>
      <c r="L11" s="13">
        <v>53400</v>
      </c>
      <c r="M11" s="88">
        <v>53900</v>
      </c>
    </row>
    <row r="12" spans="1:14" ht="33" customHeight="1">
      <c r="B12" s="38">
        <v>6</v>
      </c>
      <c r="C12" s="45" t="s">
        <v>211</v>
      </c>
      <c r="D12" s="43" t="s">
        <v>151</v>
      </c>
      <c r="E12" s="28">
        <v>58800</v>
      </c>
      <c r="F12" s="28">
        <v>60000</v>
      </c>
      <c r="G12" s="31">
        <v>61200</v>
      </c>
      <c r="H12" s="38" t="s">
        <v>162</v>
      </c>
      <c r="I12" s="45" t="s">
        <v>178</v>
      </c>
      <c r="J12" s="43" t="s">
        <v>190</v>
      </c>
      <c r="K12" s="28">
        <v>19000</v>
      </c>
      <c r="L12" s="28">
        <v>18800</v>
      </c>
      <c r="M12" s="31">
        <v>18600</v>
      </c>
    </row>
    <row r="13" spans="1:14" ht="33" customHeight="1">
      <c r="B13" s="38">
        <v>7</v>
      </c>
      <c r="C13" s="45" t="s">
        <v>135</v>
      </c>
      <c r="D13" s="43" t="s">
        <v>151</v>
      </c>
      <c r="E13" s="28">
        <v>41400</v>
      </c>
      <c r="F13" s="28">
        <v>41800</v>
      </c>
      <c r="G13" s="31">
        <v>42400</v>
      </c>
      <c r="H13" s="38" t="s">
        <v>163</v>
      </c>
      <c r="I13" s="45" t="s">
        <v>204</v>
      </c>
      <c r="J13" s="43" t="s">
        <v>188</v>
      </c>
      <c r="K13" s="28">
        <v>110000</v>
      </c>
      <c r="L13" s="28">
        <v>110000</v>
      </c>
      <c r="M13" s="31">
        <v>112000</v>
      </c>
    </row>
    <row r="14" spans="1:14" ht="33" customHeight="1">
      <c r="B14" s="38">
        <v>8</v>
      </c>
      <c r="C14" s="45" t="s">
        <v>210</v>
      </c>
      <c r="D14" s="43" t="s">
        <v>151</v>
      </c>
      <c r="E14" s="28">
        <v>77600</v>
      </c>
      <c r="F14" s="28">
        <v>79300</v>
      </c>
      <c r="G14" s="31">
        <v>81200</v>
      </c>
      <c r="H14" s="38" t="s">
        <v>164</v>
      </c>
      <c r="I14" s="45" t="s">
        <v>179</v>
      </c>
      <c r="J14" s="43" t="s">
        <v>188</v>
      </c>
      <c r="K14" s="28">
        <v>72700</v>
      </c>
      <c r="L14" s="28">
        <v>72700</v>
      </c>
      <c r="M14" s="31">
        <v>73600</v>
      </c>
    </row>
    <row r="15" spans="1:14" ht="33" customHeight="1">
      <c r="B15" s="38">
        <v>9</v>
      </c>
      <c r="C15" s="45" t="s">
        <v>136</v>
      </c>
      <c r="D15" s="43" t="s">
        <v>151</v>
      </c>
      <c r="E15" s="28">
        <v>15300</v>
      </c>
      <c r="F15" s="28">
        <v>15100</v>
      </c>
      <c r="G15" s="31">
        <v>14900</v>
      </c>
      <c r="H15" s="38" t="s">
        <v>165</v>
      </c>
      <c r="I15" s="45" t="s">
        <v>206</v>
      </c>
      <c r="J15" s="43" t="s">
        <v>191</v>
      </c>
      <c r="K15" s="28">
        <v>72400</v>
      </c>
      <c r="L15" s="28">
        <v>73600</v>
      </c>
      <c r="M15" s="31">
        <v>75200</v>
      </c>
    </row>
    <row r="16" spans="1:14" ht="33" customHeight="1">
      <c r="B16" s="38">
        <v>10</v>
      </c>
      <c r="C16" s="45" t="s">
        <v>209</v>
      </c>
      <c r="D16" s="43" t="s">
        <v>151</v>
      </c>
      <c r="E16" s="28">
        <v>38900</v>
      </c>
      <c r="F16" s="28">
        <v>38900</v>
      </c>
      <c r="G16" s="31">
        <v>38900</v>
      </c>
      <c r="H16" s="38" t="s">
        <v>166</v>
      </c>
      <c r="I16" s="45" t="s">
        <v>180</v>
      </c>
      <c r="J16" s="43" t="s">
        <v>192</v>
      </c>
      <c r="K16" s="28">
        <v>58200</v>
      </c>
      <c r="L16" s="28">
        <v>59200</v>
      </c>
      <c r="M16" s="31">
        <v>60300</v>
      </c>
    </row>
    <row r="17" spans="2:13" ht="33" customHeight="1">
      <c r="B17" s="38">
        <v>11</v>
      </c>
      <c r="C17" s="45" t="s">
        <v>137</v>
      </c>
      <c r="D17" s="43" t="s">
        <v>151</v>
      </c>
      <c r="E17" s="28">
        <v>52600</v>
      </c>
      <c r="F17" s="28">
        <v>53200</v>
      </c>
      <c r="G17" s="31">
        <v>54000</v>
      </c>
      <c r="H17" s="38" t="s">
        <v>167</v>
      </c>
      <c r="I17" s="45" t="s">
        <v>181</v>
      </c>
      <c r="J17" s="43" t="s">
        <v>190</v>
      </c>
      <c r="K17" s="28">
        <v>51200</v>
      </c>
      <c r="L17" s="28">
        <v>51600</v>
      </c>
      <c r="M17" s="31">
        <v>52100</v>
      </c>
    </row>
    <row r="18" spans="2:13" ht="33" customHeight="1">
      <c r="B18" s="38">
        <v>12</v>
      </c>
      <c r="C18" s="45" t="s">
        <v>138</v>
      </c>
      <c r="D18" s="43" t="s">
        <v>356</v>
      </c>
      <c r="E18" s="28">
        <v>34400</v>
      </c>
      <c r="F18" s="28">
        <v>34700</v>
      </c>
      <c r="G18" s="31">
        <v>35100</v>
      </c>
      <c r="H18" s="38" t="s">
        <v>168</v>
      </c>
      <c r="I18" s="45" t="s">
        <v>182</v>
      </c>
      <c r="J18" s="43" t="s">
        <v>191</v>
      </c>
      <c r="K18" s="28">
        <v>80600</v>
      </c>
      <c r="L18" s="28">
        <v>81000</v>
      </c>
      <c r="M18" s="31">
        <v>81500</v>
      </c>
    </row>
    <row r="19" spans="2:13" ht="33" customHeight="1">
      <c r="B19" s="38">
        <v>13</v>
      </c>
      <c r="C19" s="45" t="s">
        <v>139</v>
      </c>
      <c r="D19" s="43" t="s">
        <v>151</v>
      </c>
      <c r="E19" s="28">
        <v>36700</v>
      </c>
      <c r="F19" s="28">
        <v>37100</v>
      </c>
      <c r="G19" s="31">
        <v>37500</v>
      </c>
      <c r="H19" s="38" t="s">
        <v>169</v>
      </c>
      <c r="I19" s="45" t="s">
        <v>183</v>
      </c>
      <c r="J19" s="43" t="s">
        <v>193</v>
      </c>
      <c r="K19" s="28">
        <v>34300</v>
      </c>
      <c r="L19" s="28">
        <v>34400</v>
      </c>
      <c r="M19" s="31">
        <v>34600</v>
      </c>
    </row>
    <row r="20" spans="2:13" ht="33" customHeight="1">
      <c r="B20" s="38">
        <v>14</v>
      </c>
      <c r="C20" s="45" t="s">
        <v>140</v>
      </c>
      <c r="D20" s="43" t="s">
        <v>151</v>
      </c>
      <c r="E20" s="28">
        <v>32000</v>
      </c>
      <c r="F20" s="28">
        <v>32200</v>
      </c>
      <c r="G20" s="31">
        <v>32500</v>
      </c>
      <c r="H20" s="38" t="s">
        <v>170</v>
      </c>
      <c r="I20" s="45" t="s">
        <v>184</v>
      </c>
      <c r="J20" s="43" t="s">
        <v>188</v>
      </c>
      <c r="K20" s="28">
        <v>50400</v>
      </c>
      <c r="L20" s="28">
        <v>50500</v>
      </c>
      <c r="M20" s="31">
        <v>50800</v>
      </c>
    </row>
    <row r="21" spans="2:13" ht="33" customHeight="1">
      <c r="B21" s="38">
        <v>15</v>
      </c>
      <c r="C21" s="45" t="s">
        <v>141</v>
      </c>
      <c r="D21" s="43" t="s">
        <v>151</v>
      </c>
      <c r="E21" s="28">
        <v>25700</v>
      </c>
      <c r="F21" s="28">
        <v>25500</v>
      </c>
      <c r="G21" s="31">
        <v>25400</v>
      </c>
      <c r="H21" s="38" t="s">
        <v>171</v>
      </c>
      <c r="I21" s="45" t="s">
        <v>185</v>
      </c>
      <c r="J21" s="43" t="s">
        <v>190</v>
      </c>
      <c r="K21" s="28">
        <v>16700</v>
      </c>
      <c r="L21" s="28">
        <v>16400</v>
      </c>
      <c r="M21" s="31">
        <v>16100</v>
      </c>
    </row>
    <row r="22" spans="2:13" ht="33" customHeight="1">
      <c r="B22" s="38">
        <v>16</v>
      </c>
      <c r="C22" s="45" t="s">
        <v>207</v>
      </c>
      <c r="D22" s="43" t="s">
        <v>151</v>
      </c>
      <c r="E22" s="28">
        <v>51600</v>
      </c>
      <c r="F22" s="28">
        <v>52300</v>
      </c>
      <c r="G22" s="31">
        <v>53100</v>
      </c>
      <c r="H22" s="38" t="s">
        <v>172</v>
      </c>
      <c r="I22" s="45" t="s">
        <v>202</v>
      </c>
      <c r="J22" s="43" t="s">
        <v>194</v>
      </c>
      <c r="K22" s="28">
        <v>17900</v>
      </c>
      <c r="L22" s="28">
        <v>17800</v>
      </c>
      <c r="M22" s="31">
        <v>17900</v>
      </c>
    </row>
    <row r="23" spans="2:13" ht="33" customHeight="1">
      <c r="B23" s="38">
        <v>17</v>
      </c>
      <c r="C23" s="45" t="s">
        <v>208</v>
      </c>
      <c r="D23" s="43" t="s">
        <v>151</v>
      </c>
      <c r="E23" s="28">
        <v>35000</v>
      </c>
      <c r="F23" s="28">
        <v>35100</v>
      </c>
      <c r="G23" s="31">
        <v>35200</v>
      </c>
      <c r="H23" s="38" t="s">
        <v>173</v>
      </c>
      <c r="I23" s="45" t="s">
        <v>186</v>
      </c>
      <c r="J23" s="43" t="s">
        <v>194</v>
      </c>
      <c r="K23" s="28">
        <v>16100</v>
      </c>
      <c r="L23" s="28">
        <v>16000</v>
      </c>
      <c r="M23" s="31">
        <v>15900</v>
      </c>
    </row>
    <row r="24" spans="2:13" ht="33" customHeight="1">
      <c r="B24" s="38">
        <v>18</v>
      </c>
      <c r="C24" s="45" t="s">
        <v>142</v>
      </c>
      <c r="D24" s="43" t="s">
        <v>151</v>
      </c>
      <c r="E24" s="28">
        <v>67700</v>
      </c>
      <c r="F24" s="28">
        <v>69200</v>
      </c>
      <c r="G24" s="31">
        <v>70800</v>
      </c>
      <c r="H24" s="38" t="s">
        <v>174</v>
      </c>
      <c r="I24" s="45" t="s">
        <v>328</v>
      </c>
      <c r="J24" s="43" t="s">
        <v>194</v>
      </c>
      <c r="K24" s="47">
        <v>15800</v>
      </c>
      <c r="L24" s="47">
        <v>15900</v>
      </c>
      <c r="M24" s="31">
        <v>16000</v>
      </c>
    </row>
    <row r="25" spans="2:13" ht="33" customHeight="1">
      <c r="B25" s="38">
        <v>19</v>
      </c>
      <c r="C25" s="45" t="s">
        <v>143</v>
      </c>
      <c r="D25" s="43" t="s">
        <v>151</v>
      </c>
      <c r="E25" s="28">
        <v>47200</v>
      </c>
      <c r="F25" s="28">
        <v>47800</v>
      </c>
      <c r="G25" s="31">
        <v>48500</v>
      </c>
      <c r="H25" s="38" t="s">
        <v>175</v>
      </c>
      <c r="I25" s="45" t="s">
        <v>200</v>
      </c>
      <c r="J25" s="43" t="s">
        <v>194</v>
      </c>
      <c r="K25" s="28">
        <v>21300</v>
      </c>
      <c r="L25" s="28">
        <v>21100</v>
      </c>
      <c r="M25" s="31">
        <v>21000</v>
      </c>
    </row>
    <row r="26" spans="2:13" ht="33" customHeight="1">
      <c r="B26" s="38">
        <v>20</v>
      </c>
      <c r="C26" s="45" t="s">
        <v>144</v>
      </c>
      <c r="D26" s="43" t="s">
        <v>151</v>
      </c>
      <c r="E26" s="28">
        <v>14100</v>
      </c>
      <c r="F26" s="28">
        <v>13900</v>
      </c>
      <c r="G26" s="31">
        <v>13700</v>
      </c>
      <c r="H26" s="38" t="s">
        <v>176</v>
      </c>
      <c r="I26" s="45" t="s">
        <v>201</v>
      </c>
      <c r="J26" s="43" t="s">
        <v>195</v>
      </c>
      <c r="K26" s="28">
        <v>23900</v>
      </c>
      <c r="L26" s="28">
        <v>23900</v>
      </c>
      <c r="M26" s="31">
        <v>24000</v>
      </c>
    </row>
    <row r="27" spans="2:13" ht="33" customHeight="1">
      <c r="B27" s="38">
        <v>21</v>
      </c>
      <c r="C27" s="45" t="s">
        <v>145</v>
      </c>
      <c r="D27" s="43" t="s">
        <v>151</v>
      </c>
      <c r="E27" s="28">
        <v>29000</v>
      </c>
      <c r="F27" s="28">
        <v>29000</v>
      </c>
      <c r="G27" s="31">
        <v>29100</v>
      </c>
      <c r="H27" s="38"/>
      <c r="I27" s="45"/>
      <c r="J27" s="43"/>
      <c r="K27" s="28"/>
      <c r="L27" s="28"/>
      <c r="M27" s="31"/>
    </row>
    <row r="28" spans="2:13" ht="33" customHeight="1">
      <c r="B28" s="38">
        <v>22</v>
      </c>
      <c r="C28" s="45" t="s">
        <v>146</v>
      </c>
      <c r="D28" s="43" t="s">
        <v>151</v>
      </c>
      <c r="E28" s="28">
        <v>36600</v>
      </c>
      <c r="F28" s="28">
        <v>36600</v>
      </c>
      <c r="G28" s="89" t="s">
        <v>362</v>
      </c>
      <c r="H28" s="38"/>
      <c r="I28" s="45"/>
      <c r="J28" s="43"/>
      <c r="K28" s="28"/>
      <c r="L28" s="28"/>
      <c r="M28" s="31"/>
    </row>
    <row r="29" spans="2:13" ht="33" customHeight="1">
      <c r="B29" s="38">
        <v>23</v>
      </c>
      <c r="C29" s="45" t="s">
        <v>199</v>
      </c>
      <c r="D29" s="43" t="s">
        <v>151</v>
      </c>
      <c r="E29" s="28">
        <v>18200</v>
      </c>
      <c r="F29" s="28">
        <v>18000</v>
      </c>
      <c r="G29" s="31">
        <v>17800</v>
      </c>
      <c r="H29" s="38"/>
      <c r="I29" s="45"/>
      <c r="J29" s="43"/>
      <c r="K29" s="28"/>
      <c r="L29" s="28"/>
      <c r="M29" s="31"/>
    </row>
    <row r="30" spans="2:13" ht="33" customHeight="1">
      <c r="B30" s="38">
        <v>24</v>
      </c>
      <c r="C30" s="45" t="s">
        <v>147</v>
      </c>
      <c r="D30" s="43" t="s">
        <v>151</v>
      </c>
      <c r="E30" s="28">
        <v>17900</v>
      </c>
      <c r="F30" s="28">
        <v>17600</v>
      </c>
      <c r="G30" s="31">
        <v>17300</v>
      </c>
      <c r="H30" s="38"/>
      <c r="I30" s="45"/>
      <c r="J30" s="43"/>
      <c r="K30" s="28"/>
      <c r="L30" s="28"/>
      <c r="M30" s="31"/>
    </row>
    <row r="31" spans="2:13" ht="33" customHeight="1">
      <c r="B31" s="38">
        <v>25</v>
      </c>
      <c r="C31" s="45" t="s">
        <v>148</v>
      </c>
      <c r="D31" s="43" t="s">
        <v>151</v>
      </c>
      <c r="E31" s="28">
        <v>14900</v>
      </c>
      <c r="F31" s="28">
        <v>14600</v>
      </c>
      <c r="G31" s="31">
        <v>14300</v>
      </c>
      <c r="H31" s="38"/>
      <c r="I31" s="45"/>
      <c r="J31" s="43"/>
      <c r="K31" s="28"/>
      <c r="L31" s="28"/>
      <c r="M31" s="31"/>
    </row>
    <row r="32" spans="2:13" ht="33" customHeight="1">
      <c r="B32" s="38">
        <v>26</v>
      </c>
      <c r="C32" s="45" t="s">
        <v>149</v>
      </c>
      <c r="D32" s="43" t="s">
        <v>151</v>
      </c>
      <c r="E32" s="28">
        <v>19500</v>
      </c>
      <c r="F32" s="28">
        <v>19400</v>
      </c>
      <c r="G32" s="31">
        <v>19300</v>
      </c>
      <c r="H32" s="38"/>
      <c r="I32" s="45"/>
      <c r="J32" s="43"/>
      <c r="K32" s="28"/>
      <c r="L32" s="28"/>
      <c r="M32" s="31"/>
    </row>
    <row r="33" spans="2:13" ht="18" customHeight="1" thickBot="1">
      <c r="B33" s="21"/>
      <c r="C33" s="22"/>
      <c r="D33" s="41"/>
      <c r="E33" s="22"/>
      <c r="F33" s="22"/>
      <c r="G33" s="23"/>
      <c r="H33" s="21"/>
      <c r="I33" s="22"/>
      <c r="J33" s="41"/>
      <c r="K33" s="22"/>
      <c r="L33" s="22"/>
      <c r="M33" s="23"/>
    </row>
    <row r="34" spans="2:13" ht="16.5" customHeight="1" thickTop="1">
      <c r="B34" s="5" t="s">
        <v>197</v>
      </c>
      <c r="H34" s="5" t="s">
        <v>197</v>
      </c>
    </row>
    <row r="35" spans="2:13" ht="16.5" customHeight="1">
      <c r="B35" s="100" t="s">
        <v>198</v>
      </c>
      <c r="C35" s="100"/>
      <c r="D35" s="100"/>
      <c r="E35" s="100"/>
      <c r="F35" s="100"/>
      <c r="G35" s="100"/>
      <c r="H35" s="100" t="s">
        <v>196</v>
      </c>
      <c r="I35" s="100"/>
      <c r="J35" s="100"/>
      <c r="K35" s="100"/>
      <c r="L35" s="100"/>
      <c r="M35" s="100"/>
    </row>
  </sheetData>
  <mergeCells count="12">
    <mergeCell ref="B2:G2"/>
    <mergeCell ref="H2:M2"/>
    <mergeCell ref="B4:B5"/>
    <mergeCell ref="H4:H5"/>
    <mergeCell ref="B35:G35"/>
    <mergeCell ref="H35:M35"/>
    <mergeCell ref="E4:G4"/>
    <mergeCell ref="D4:D5"/>
    <mergeCell ref="C4:C5"/>
    <mergeCell ref="I4:I5"/>
    <mergeCell ref="J4:J5"/>
    <mergeCell ref="K4:M4"/>
  </mergeCells>
  <phoneticPr fontId="1"/>
  <pageMargins left="0" right="0" top="0" bottom="0" header="0" footer="0.19685039370078741"/>
  <pageSetup paperSize="9" scale="75" fitToHeight="0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75D2-5693-462A-A1A8-B18BC19BE7FB}">
  <dimension ref="A1:U35"/>
  <sheetViews>
    <sheetView view="pageBreakPreview" topLeftCell="A21" zoomScale="60" zoomScaleNormal="100" workbookViewId="0">
      <selection activeCell="H2" sqref="H2:M2"/>
    </sheetView>
  </sheetViews>
  <sheetFormatPr defaultColWidth="3" defaultRowHeight="16.5" customHeight="1"/>
  <cols>
    <col min="1" max="1" width="2.83203125" style="5" customWidth="1"/>
    <col min="2" max="2" width="11.5" style="5" customWidth="1"/>
    <col min="3" max="3" width="49.1640625" style="5" customWidth="1"/>
    <col min="4" max="4" width="14.83203125" style="5" customWidth="1"/>
    <col min="5" max="7" width="15.5" style="5" customWidth="1"/>
    <col min="8" max="8" width="11.5" style="5" customWidth="1"/>
    <col min="9" max="9" width="49.1640625" style="5" customWidth="1"/>
    <col min="10" max="10" width="14.83203125" style="5" customWidth="1"/>
    <col min="11" max="13" width="15.5" style="5" customWidth="1"/>
    <col min="14" max="14" width="2.83203125" style="5" customWidth="1"/>
    <col min="15" max="16384" width="3" style="5"/>
  </cols>
  <sheetData>
    <row r="1" spans="1:21" ht="16.5" customHeight="1">
      <c r="A1" s="1" t="str">
        <f>VALUE(SUBSTITUTE(附録４!N1,"附録",""))+1&amp;"　附録"</f>
        <v>150　附録</v>
      </c>
      <c r="B1" s="1"/>
      <c r="H1" s="1"/>
      <c r="N1" s="2" t="str">
        <f>"附録　"&amp;VALUE(SUBSTITUTE(A1,"附録",""))+1</f>
        <v>附録　151</v>
      </c>
    </row>
    <row r="2" spans="1:21" ht="27" customHeight="1">
      <c r="A2" s="3"/>
      <c r="B2" s="111" t="s">
        <v>213</v>
      </c>
      <c r="C2" s="111"/>
      <c r="D2" s="111"/>
      <c r="E2" s="111"/>
      <c r="F2" s="111"/>
      <c r="G2" s="111"/>
      <c r="H2" s="111" t="s">
        <v>213</v>
      </c>
      <c r="I2" s="111"/>
      <c r="J2" s="111"/>
      <c r="K2" s="111"/>
      <c r="L2" s="111"/>
      <c r="M2" s="111"/>
    </row>
    <row r="3" spans="1:21" ht="16.5" customHeight="1" thickBot="1">
      <c r="B3" s="4"/>
      <c r="G3" s="2" t="s">
        <v>216</v>
      </c>
      <c r="H3" s="4"/>
      <c r="M3" s="2" t="s">
        <v>216</v>
      </c>
    </row>
    <row r="4" spans="1:21" ht="27" customHeight="1" thickTop="1">
      <c r="B4" s="101" t="s">
        <v>214</v>
      </c>
      <c r="C4" s="106" t="s">
        <v>215</v>
      </c>
      <c r="D4" s="106" t="s">
        <v>154</v>
      </c>
      <c r="E4" s="108" t="s">
        <v>259</v>
      </c>
      <c r="F4" s="109"/>
      <c r="G4" s="110"/>
      <c r="H4" s="101" t="s">
        <v>214</v>
      </c>
      <c r="I4" s="106" t="s">
        <v>215</v>
      </c>
      <c r="J4" s="106" t="s">
        <v>154</v>
      </c>
      <c r="K4" s="108" t="s">
        <v>259</v>
      </c>
      <c r="L4" s="109"/>
      <c r="M4" s="110"/>
    </row>
    <row r="5" spans="1:21" ht="27" customHeight="1">
      <c r="B5" s="102"/>
      <c r="C5" s="107"/>
      <c r="D5" s="107"/>
      <c r="E5" s="7" t="s">
        <v>324</v>
      </c>
      <c r="F5" s="7" t="s">
        <v>355</v>
      </c>
      <c r="G5" s="46" t="s">
        <v>361</v>
      </c>
      <c r="H5" s="102"/>
      <c r="I5" s="107"/>
      <c r="J5" s="107"/>
      <c r="K5" s="7" t="s">
        <v>324</v>
      </c>
      <c r="L5" s="7" t="s">
        <v>355</v>
      </c>
      <c r="M5" s="46" t="s">
        <v>361</v>
      </c>
    </row>
    <row r="6" spans="1:21" ht="18" customHeight="1">
      <c r="B6" s="8"/>
      <c r="C6" s="9"/>
      <c r="D6" s="40"/>
      <c r="E6" s="9"/>
      <c r="F6" s="9"/>
      <c r="G6" s="10"/>
      <c r="H6" s="8"/>
      <c r="I6" s="9"/>
      <c r="J6" s="40"/>
      <c r="K6" s="9"/>
      <c r="L6" s="9"/>
      <c r="M6" s="10"/>
    </row>
    <row r="7" spans="1:21" ht="33" customHeight="1">
      <c r="B7" s="38">
        <v>1</v>
      </c>
      <c r="C7" s="44" t="s">
        <v>220</v>
      </c>
      <c r="D7" s="42" t="s">
        <v>150</v>
      </c>
      <c r="E7" s="13">
        <v>29700</v>
      </c>
      <c r="F7" s="13">
        <v>29900</v>
      </c>
      <c r="G7" s="88">
        <v>30100</v>
      </c>
      <c r="H7" s="38" t="s">
        <v>158</v>
      </c>
      <c r="I7" s="44" t="s">
        <v>243</v>
      </c>
      <c r="J7" s="42" t="s">
        <v>254</v>
      </c>
      <c r="K7" s="13">
        <v>8050</v>
      </c>
      <c r="L7" s="13">
        <v>7970</v>
      </c>
      <c r="M7" s="88">
        <v>7850</v>
      </c>
    </row>
    <row r="8" spans="1:21" ht="33" customHeight="1">
      <c r="B8" s="39">
        <v>2</v>
      </c>
      <c r="C8" s="44" t="s">
        <v>221</v>
      </c>
      <c r="D8" s="42" t="s">
        <v>150</v>
      </c>
      <c r="E8" s="13">
        <v>6100</v>
      </c>
      <c r="F8" s="13">
        <v>5950</v>
      </c>
      <c r="G8" s="88">
        <v>5850</v>
      </c>
      <c r="H8" s="38" t="s">
        <v>159</v>
      </c>
      <c r="I8" s="44" t="s">
        <v>244</v>
      </c>
      <c r="J8" s="48" t="s">
        <v>257</v>
      </c>
      <c r="K8" s="13">
        <v>73200</v>
      </c>
      <c r="L8" s="13">
        <v>73800</v>
      </c>
      <c r="M8" s="88">
        <v>74500</v>
      </c>
    </row>
    <row r="9" spans="1:21" ht="33" customHeight="1">
      <c r="B9" s="39">
        <v>3</v>
      </c>
      <c r="C9" s="44" t="s">
        <v>331</v>
      </c>
      <c r="D9" s="42" t="s">
        <v>150</v>
      </c>
      <c r="E9" s="13">
        <v>40700</v>
      </c>
      <c r="F9" s="13">
        <v>41200</v>
      </c>
      <c r="G9" s="88">
        <v>41700</v>
      </c>
      <c r="H9" s="38" t="s">
        <v>160</v>
      </c>
      <c r="I9" s="44" t="s">
        <v>245</v>
      </c>
      <c r="J9" s="42" t="s">
        <v>255</v>
      </c>
      <c r="K9" s="13">
        <v>55200</v>
      </c>
      <c r="L9" s="13">
        <v>55600</v>
      </c>
      <c r="M9" s="88">
        <v>56000</v>
      </c>
    </row>
    <row r="10" spans="1:21" ht="33" customHeight="1">
      <c r="B10" s="39">
        <v>4</v>
      </c>
      <c r="C10" s="44" t="s">
        <v>133</v>
      </c>
      <c r="D10" s="42" t="s">
        <v>150</v>
      </c>
      <c r="E10" s="13">
        <v>32200</v>
      </c>
      <c r="F10" s="13">
        <v>32600</v>
      </c>
      <c r="G10" s="88">
        <v>33000</v>
      </c>
      <c r="H10" s="38" t="s">
        <v>161</v>
      </c>
      <c r="I10" s="44" t="s">
        <v>246</v>
      </c>
      <c r="J10" s="48" t="s">
        <v>258</v>
      </c>
      <c r="K10" s="13">
        <v>94400</v>
      </c>
      <c r="L10" s="13">
        <v>95200</v>
      </c>
      <c r="M10" s="88">
        <v>96100</v>
      </c>
    </row>
    <row r="11" spans="1:21" s="4" customFormat="1" ht="33" customHeight="1">
      <c r="B11" s="39">
        <v>5</v>
      </c>
      <c r="C11" s="44" t="s">
        <v>222</v>
      </c>
      <c r="D11" s="42" t="s">
        <v>150</v>
      </c>
      <c r="E11" s="13">
        <v>70800</v>
      </c>
      <c r="F11" s="13">
        <v>72300</v>
      </c>
      <c r="G11" s="88">
        <v>73900</v>
      </c>
      <c r="H11" s="38" t="s">
        <v>162</v>
      </c>
      <c r="I11" s="44" t="s">
        <v>205</v>
      </c>
      <c r="J11" s="42" t="s">
        <v>191</v>
      </c>
      <c r="K11" s="13">
        <v>73000</v>
      </c>
      <c r="L11" s="13">
        <v>74400</v>
      </c>
      <c r="M11" s="88">
        <v>76100</v>
      </c>
      <c r="S11" s="5"/>
      <c r="U11" s="5"/>
    </row>
    <row r="12" spans="1:21" ht="33" customHeight="1">
      <c r="B12" s="38">
        <v>6</v>
      </c>
      <c r="C12" s="45" t="s">
        <v>223</v>
      </c>
      <c r="D12" s="43" t="s">
        <v>150</v>
      </c>
      <c r="E12" s="28">
        <v>44200</v>
      </c>
      <c r="F12" s="28">
        <v>44400</v>
      </c>
      <c r="G12" s="31">
        <v>44800</v>
      </c>
      <c r="H12" s="38" t="s">
        <v>163</v>
      </c>
      <c r="I12" s="45" t="s">
        <v>247</v>
      </c>
      <c r="J12" s="43" t="s">
        <v>188</v>
      </c>
      <c r="K12" s="28">
        <v>58500</v>
      </c>
      <c r="L12" s="28">
        <v>59000</v>
      </c>
      <c r="M12" s="31">
        <v>60200</v>
      </c>
    </row>
    <row r="13" spans="1:21" ht="33" customHeight="1">
      <c r="B13" s="38">
        <v>7</v>
      </c>
      <c r="C13" s="45" t="s">
        <v>332</v>
      </c>
      <c r="D13" s="43" t="s">
        <v>329</v>
      </c>
      <c r="E13" s="28">
        <v>47200</v>
      </c>
      <c r="F13" s="28">
        <v>47700</v>
      </c>
      <c r="G13" s="31">
        <v>48300</v>
      </c>
      <c r="H13" s="38" t="s">
        <v>164</v>
      </c>
      <c r="I13" s="45" t="s">
        <v>248</v>
      </c>
      <c r="J13" s="43" t="s">
        <v>195</v>
      </c>
      <c r="K13" s="28">
        <v>63500</v>
      </c>
      <c r="L13" s="28">
        <v>63800</v>
      </c>
      <c r="M13" s="31">
        <v>64300</v>
      </c>
    </row>
    <row r="14" spans="1:21" ht="33" customHeight="1">
      <c r="B14" s="38">
        <v>8</v>
      </c>
      <c r="C14" s="45" t="s">
        <v>224</v>
      </c>
      <c r="D14" s="43" t="s">
        <v>150</v>
      </c>
      <c r="E14" s="28">
        <v>26900</v>
      </c>
      <c r="F14" s="28">
        <v>26900</v>
      </c>
      <c r="G14" s="31">
        <v>26900</v>
      </c>
      <c r="H14" s="38" t="s">
        <v>165</v>
      </c>
      <c r="I14" s="45" t="s">
        <v>249</v>
      </c>
      <c r="J14" s="43" t="s">
        <v>190</v>
      </c>
      <c r="K14" s="28">
        <v>45100</v>
      </c>
      <c r="L14" s="28">
        <v>44800</v>
      </c>
      <c r="M14" s="31">
        <v>44500</v>
      </c>
    </row>
    <row r="15" spans="1:21" ht="33" customHeight="1">
      <c r="B15" s="38">
        <v>9</v>
      </c>
      <c r="C15" s="45" t="s">
        <v>225</v>
      </c>
      <c r="D15" s="43" t="s">
        <v>150</v>
      </c>
      <c r="E15" s="28">
        <v>59400</v>
      </c>
      <c r="F15" s="28">
        <v>60600</v>
      </c>
      <c r="G15" s="31">
        <v>61800</v>
      </c>
      <c r="H15" s="38" t="s">
        <v>166</v>
      </c>
      <c r="I15" s="45" t="s">
        <v>250</v>
      </c>
      <c r="J15" s="43" t="s">
        <v>190</v>
      </c>
      <c r="K15" s="28">
        <v>11200</v>
      </c>
      <c r="L15" s="28">
        <v>11000</v>
      </c>
      <c r="M15" s="31">
        <v>10800</v>
      </c>
    </row>
    <row r="16" spans="1:21" ht="33" customHeight="1">
      <c r="B16" s="38">
        <v>10</v>
      </c>
      <c r="C16" s="45" t="s">
        <v>226</v>
      </c>
      <c r="D16" s="43" t="s">
        <v>150</v>
      </c>
      <c r="E16" s="28">
        <v>39900</v>
      </c>
      <c r="F16" s="28">
        <v>40400</v>
      </c>
      <c r="G16" s="31">
        <v>41100</v>
      </c>
      <c r="H16" s="38" t="s">
        <v>172</v>
      </c>
      <c r="I16" s="45" t="s">
        <v>251</v>
      </c>
      <c r="J16" s="43" t="s">
        <v>194</v>
      </c>
      <c r="K16" s="28">
        <v>21500</v>
      </c>
      <c r="L16" s="28">
        <v>21100</v>
      </c>
      <c r="M16" s="31">
        <v>20800</v>
      </c>
    </row>
    <row r="17" spans="2:13" ht="33" customHeight="1">
      <c r="B17" s="38">
        <v>11</v>
      </c>
      <c r="C17" s="45" t="s">
        <v>227</v>
      </c>
      <c r="D17" s="43" t="s">
        <v>150</v>
      </c>
      <c r="E17" s="28">
        <v>71300</v>
      </c>
      <c r="F17" s="28">
        <v>73400</v>
      </c>
      <c r="G17" s="31">
        <v>75200</v>
      </c>
      <c r="H17" s="38" t="s">
        <v>173</v>
      </c>
      <c r="I17" s="45" t="s">
        <v>252</v>
      </c>
      <c r="J17" s="43" t="s">
        <v>330</v>
      </c>
      <c r="K17" s="28">
        <v>30200</v>
      </c>
      <c r="L17" s="28">
        <v>30300</v>
      </c>
      <c r="M17" s="31">
        <v>30400</v>
      </c>
    </row>
    <row r="18" spans="2:13" ht="33" customHeight="1">
      <c r="B18" s="38">
        <v>12</v>
      </c>
      <c r="C18" s="45" t="s">
        <v>228</v>
      </c>
      <c r="D18" s="43" t="s">
        <v>150</v>
      </c>
      <c r="E18" s="28">
        <v>56300</v>
      </c>
      <c r="F18" s="28">
        <v>57200</v>
      </c>
      <c r="G18" s="31">
        <v>58200</v>
      </c>
      <c r="H18" s="38" t="s">
        <v>174</v>
      </c>
      <c r="I18" s="45" t="s">
        <v>253</v>
      </c>
      <c r="J18" s="43" t="s">
        <v>256</v>
      </c>
      <c r="K18" s="28">
        <v>33200</v>
      </c>
      <c r="L18" s="28">
        <v>33200</v>
      </c>
      <c r="M18" s="31">
        <v>33300</v>
      </c>
    </row>
    <row r="19" spans="2:13" ht="33" customHeight="1">
      <c r="B19" s="38">
        <v>13</v>
      </c>
      <c r="C19" s="45" t="s">
        <v>229</v>
      </c>
      <c r="D19" s="43" t="s">
        <v>150</v>
      </c>
      <c r="E19" s="28">
        <v>47900</v>
      </c>
      <c r="F19" s="28">
        <v>48000</v>
      </c>
      <c r="G19" s="31">
        <v>48100</v>
      </c>
      <c r="H19" s="38"/>
      <c r="I19" s="45"/>
      <c r="J19" s="43"/>
      <c r="K19" s="28"/>
      <c r="L19" s="28"/>
      <c r="M19" s="31"/>
    </row>
    <row r="20" spans="2:13" ht="33" customHeight="1">
      <c r="B20" s="38">
        <v>14</v>
      </c>
      <c r="C20" s="45" t="s">
        <v>230</v>
      </c>
      <c r="D20" s="43" t="s">
        <v>150</v>
      </c>
      <c r="E20" s="28">
        <v>35900</v>
      </c>
      <c r="F20" s="28">
        <v>36200</v>
      </c>
      <c r="G20" s="31">
        <v>36600</v>
      </c>
      <c r="H20" s="38"/>
      <c r="I20" s="45"/>
      <c r="J20" s="43"/>
      <c r="K20" s="28"/>
      <c r="L20" s="28"/>
      <c r="M20" s="31"/>
    </row>
    <row r="21" spans="2:13" ht="33" customHeight="1">
      <c r="B21" s="38">
        <v>15</v>
      </c>
      <c r="C21" s="45" t="s">
        <v>231</v>
      </c>
      <c r="D21" s="43" t="s">
        <v>150</v>
      </c>
      <c r="E21" s="28">
        <v>51000</v>
      </c>
      <c r="F21" s="28">
        <v>51600</v>
      </c>
      <c r="G21" s="31">
        <v>52400</v>
      </c>
      <c r="H21" s="38"/>
      <c r="I21" s="45"/>
      <c r="J21" s="43"/>
      <c r="K21" s="28"/>
      <c r="L21" s="28"/>
      <c r="M21" s="31"/>
    </row>
    <row r="22" spans="2:13" ht="33" customHeight="1">
      <c r="B22" s="38">
        <v>16</v>
      </c>
      <c r="C22" s="45" t="s">
        <v>232</v>
      </c>
      <c r="D22" s="43" t="s">
        <v>150</v>
      </c>
      <c r="E22" s="28">
        <v>68400</v>
      </c>
      <c r="F22" s="28">
        <v>70000</v>
      </c>
      <c r="G22" s="31">
        <v>71600</v>
      </c>
      <c r="H22" s="38"/>
      <c r="I22" s="45"/>
      <c r="J22" s="43"/>
      <c r="K22" s="28"/>
      <c r="L22" s="28"/>
      <c r="M22" s="31"/>
    </row>
    <row r="23" spans="2:13" ht="33" customHeight="1">
      <c r="B23" s="38">
        <v>17</v>
      </c>
      <c r="C23" s="45" t="s">
        <v>233</v>
      </c>
      <c r="D23" s="43" t="s">
        <v>150</v>
      </c>
      <c r="E23" s="28">
        <v>38700</v>
      </c>
      <c r="F23" s="28">
        <v>38800</v>
      </c>
      <c r="G23" s="31">
        <v>38900</v>
      </c>
      <c r="H23" s="38"/>
      <c r="I23" s="45"/>
      <c r="J23" s="43"/>
      <c r="K23" s="28"/>
      <c r="L23" s="28"/>
      <c r="M23" s="31"/>
    </row>
    <row r="24" spans="2:13" ht="33" customHeight="1">
      <c r="B24" s="38">
        <v>18</v>
      </c>
      <c r="C24" s="45" t="s">
        <v>234</v>
      </c>
      <c r="D24" s="43" t="s">
        <v>150</v>
      </c>
      <c r="E24" s="28">
        <v>55900</v>
      </c>
      <c r="F24" s="28">
        <v>56400</v>
      </c>
      <c r="G24" s="31">
        <v>57000</v>
      </c>
      <c r="H24" s="38"/>
      <c r="I24" s="45"/>
      <c r="J24" s="43"/>
      <c r="K24" s="47"/>
      <c r="L24" s="47"/>
      <c r="M24" s="31"/>
    </row>
    <row r="25" spans="2:13" ht="33" customHeight="1">
      <c r="B25" s="38">
        <v>19</v>
      </c>
      <c r="C25" s="45" t="s">
        <v>235</v>
      </c>
      <c r="D25" s="43" t="s">
        <v>150</v>
      </c>
      <c r="E25" s="28">
        <v>9800</v>
      </c>
      <c r="F25" s="28">
        <v>9600</v>
      </c>
      <c r="G25" s="31">
        <v>9410</v>
      </c>
      <c r="H25" s="38"/>
      <c r="I25" s="45"/>
      <c r="J25" s="43"/>
      <c r="K25" s="28"/>
      <c r="L25" s="28"/>
      <c r="M25" s="31"/>
    </row>
    <row r="26" spans="2:13" ht="33" customHeight="1">
      <c r="B26" s="38">
        <v>20</v>
      </c>
      <c r="C26" s="45" t="s">
        <v>236</v>
      </c>
      <c r="D26" s="43" t="s">
        <v>150</v>
      </c>
      <c r="E26" s="28">
        <v>17200</v>
      </c>
      <c r="F26" s="28">
        <v>17100</v>
      </c>
      <c r="G26" s="31">
        <v>17100</v>
      </c>
      <c r="H26" s="38"/>
      <c r="I26" s="45"/>
      <c r="J26" s="43"/>
      <c r="K26" s="28"/>
      <c r="L26" s="28"/>
      <c r="M26" s="31"/>
    </row>
    <row r="27" spans="2:13" ht="33" customHeight="1">
      <c r="B27" s="38">
        <v>21</v>
      </c>
      <c r="C27" s="45" t="s">
        <v>237</v>
      </c>
      <c r="D27" s="43" t="s">
        <v>150</v>
      </c>
      <c r="E27" s="28">
        <v>3570</v>
      </c>
      <c r="F27" s="28">
        <v>3480</v>
      </c>
      <c r="G27" s="31">
        <v>3390</v>
      </c>
      <c r="H27" s="38"/>
      <c r="I27" s="45"/>
      <c r="J27" s="43"/>
      <c r="K27" s="28"/>
      <c r="L27" s="28"/>
      <c r="M27" s="31"/>
    </row>
    <row r="28" spans="2:13" ht="33" customHeight="1">
      <c r="B28" s="38">
        <v>22</v>
      </c>
      <c r="C28" s="45" t="s">
        <v>238</v>
      </c>
      <c r="D28" s="43" t="s">
        <v>150</v>
      </c>
      <c r="E28" s="28">
        <v>12100</v>
      </c>
      <c r="F28" s="28">
        <v>12000</v>
      </c>
      <c r="G28" s="31">
        <v>11900</v>
      </c>
      <c r="H28" s="38"/>
      <c r="I28" s="45"/>
      <c r="J28" s="43"/>
      <c r="K28" s="28"/>
      <c r="L28" s="28"/>
      <c r="M28" s="31"/>
    </row>
    <row r="29" spans="2:13" ht="33" customHeight="1">
      <c r="B29" s="38">
        <v>23</v>
      </c>
      <c r="C29" s="45" t="s">
        <v>239</v>
      </c>
      <c r="D29" s="43" t="s">
        <v>150</v>
      </c>
      <c r="E29" s="28">
        <v>8300</v>
      </c>
      <c r="F29" s="28">
        <v>8150</v>
      </c>
      <c r="G29" s="31">
        <v>8000</v>
      </c>
      <c r="H29" s="38"/>
      <c r="I29" s="45"/>
      <c r="J29" s="43"/>
      <c r="K29" s="28"/>
      <c r="L29" s="28"/>
      <c r="M29" s="31"/>
    </row>
    <row r="30" spans="2:13" ht="33" customHeight="1">
      <c r="B30" s="38">
        <v>24</v>
      </c>
      <c r="C30" s="45" t="s">
        <v>240</v>
      </c>
      <c r="D30" s="43" t="s">
        <v>150</v>
      </c>
      <c r="E30" s="28">
        <v>2770</v>
      </c>
      <c r="F30" s="28">
        <v>2700</v>
      </c>
      <c r="G30" s="31">
        <v>2630</v>
      </c>
      <c r="H30" s="38"/>
      <c r="I30" s="45"/>
      <c r="J30" s="43"/>
      <c r="K30" s="28"/>
      <c r="L30" s="28"/>
      <c r="M30" s="31"/>
    </row>
    <row r="31" spans="2:13" ht="33" customHeight="1">
      <c r="B31" s="38">
        <v>25</v>
      </c>
      <c r="C31" s="45" t="s">
        <v>241</v>
      </c>
      <c r="D31" s="43" t="s">
        <v>195</v>
      </c>
      <c r="E31" s="28">
        <v>41400</v>
      </c>
      <c r="F31" s="28">
        <v>41700</v>
      </c>
      <c r="G31" s="31">
        <v>42100</v>
      </c>
      <c r="H31" s="38"/>
      <c r="I31" s="45"/>
      <c r="J31" s="43"/>
      <c r="K31" s="28"/>
      <c r="L31" s="28"/>
      <c r="M31" s="31"/>
    </row>
    <row r="32" spans="2:13" ht="33" customHeight="1">
      <c r="B32" s="38">
        <v>26</v>
      </c>
      <c r="C32" s="45" t="s">
        <v>242</v>
      </c>
      <c r="D32" s="43" t="s">
        <v>150</v>
      </c>
      <c r="E32" s="28">
        <v>11400</v>
      </c>
      <c r="F32" s="28">
        <v>11200</v>
      </c>
      <c r="G32" s="31">
        <v>11000</v>
      </c>
      <c r="H32" s="38"/>
      <c r="I32" s="45"/>
      <c r="J32" s="43"/>
      <c r="K32" s="28"/>
      <c r="L32" s="28"/>
      <c r="M32" s="31"/>
    </row>
    <row r="33" spans="2:13" ht="18" customHeight="1" thickBot="1">
      <c r="B33" s="21"/>
      <c r="C33" s="22"/>
      <c r="D33" s="41"/>
      <c r="E33" s="22"/>
      <c r="F33" s="22"/>
      <c r="G33" s="23"/>
      <c r="H33" s="21"/>
      <c r="I33" s="22"/>
      <c r="J33" s="41"/>
      <c r="K33" s="22"/>
      <c r="L33" s="22"/>
      <c r="M33" s="23"/>
    </row>
    <row r="34" spans="2:13" ht="16.5" customHeight="1" thickTop="1">
      <c r="B34" s="5" t="s">
        <v>217</v>
      </c>
      <c r="H34" s="5" t="s">
        <v>217</v>
      </c>
    </row>
    <row r="35" spans="2:13" ht="16.5" customHeight="1">
      <c r="B35" s="100" t="s">
        <v>218</v>
      </c>
      <c r="C35" s="100"/>
      <c r="D35" s="100"/>
      <c r="E35" s="100"/>
      <c r="F35" s="100"/>
      <c r="G35" s="100"/>
      <c r="H35" s="100" t="s">
        <v>219</v>
      </c>
      <c r="I35" s="100"/>
      <c r="J35" s="100"/>
      <c r="K35" s="100"/>
      <c r="L35" s="100"/>
      <c r="M35" s="100"/>
    </row>
  </sheetData>
  <mergeCells count="12">
    <mergeCell ref="B35:G35"/>
    <mergeCell ref="H35:M35"/>
    <mergeCell ref="B2:G2"/>
    <mergeCell ref="H2:M2"/>
    <mergeCell ref="B4:B5"/>
    <mergeCell ref="C4:C5"/>
    <mergeCell ref="D4:D5"/>
    <mergeCell ref="E4:G4"/>
    <mergeCell ref="H4:H5"/>
    <mergeCell ref="I4:I5"/>
    <mergeCell ref="J4:J5"/>
    <mergeCell ref="K4:M4"/>
  </mergeCells>
  <phoneticPr fontId="1"/>
  <pageMargins left="0" right="0" top="0" bottom="0" header="0" footer="0.19685039370078741"/>
  <pageSetup paperSize="9" scale="75" fitToHeight="0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F1440-365C-47BE-9186-2A9DB70F1EBA}">
  <dimension ref="A1:R43"/>
  <sheetViews>
    <sheetView view="pageBreakPreview" topLeftCell="A28" zoomScale="80" zoomScaleNormal="100" zoomScaleSheetLayoutView="80" workbookViewId="0">
      <selection activeCell="C16" sqref="C16"/>
    </sheetView>
  </sheetViews>
  <sheetFormatPr defaultColWidth="3" defaultRowHeight="16.5" customHeight="1"/>
  <cols>
    <col min="1" max="1" width="2.83203125" style="5" customWidth="1"/>
    <col min="2" max="2" width="23" style="5" customWidth="1"/>
    <col min="3" max="3" width="14" style="52" customWidth="1"/>
    <col min="4" max="4" width="10" style="5" customWidth="1"/>
    <col min="5" max="5" width="14.08203125" style="6" customWidth="1"/>
    <col min="6" max="6" width="23" style="5" customWidth="1"/>
    <col min="7" max="7" width="14" style="52" customWidth="1"/>
    <col min="8" max="8" width="10" style="5" customWidth="1"/>
    <col min="9" max="9" width="14.08203125" style="6" customWidth="1"/>
    <col min="10" max="17" width="13.5" style="5" customWidth="1"/>
    <col min="18" max="18" width="2.83203125" style="5" customWidth="1"/>
    <col min="19" max="16384" width="3" style="5"/>
  </cols>
  <sheetData>
    <row r="1" spans="1:18" ht="16.5" customHeight="1">
      <c r="A1" s="1" t="str">
        <f>VALUE(SUBSTITUTE(附録５!N1,"附録",""))+1&amp;"　附録"</f>
        <v>152　附録</v>
      </c>
      <c r="B1" s="1"/>
      <c r="R1" s="2"/>
    </row>
    <row r="2" spans="1:18" ht="26" customHeight="1">
      <c r="A2" s="3"/>
      <c r="B2" s="112" t="s">
        <v>260</v>
      </c>
      <c r="C2" s="112"/>
      <c r="D2" s="112"/>
      <c r="E2" s="112"/>
      <c r="F2" s="112"/>
      <c r="G2" s="112"/>
      <c r="H2" s="112"/>
      <c r="I2" s="112"/>
    </row>
    <row r="3" spans="1:18" ht="16.5" customHeight="1" thickBot="1">
      <c r="B3" s="4"/>
    </row>
    <row r="4" spans="1:18" ht="14" customHeight="1" thickTop="1">
      <c r="B4" s="50"/>
      <c r="C4" s="79"/>
      <c r="D4" s="50"/>
      <c r="E4" s="53"/>
      <c r="F4" s="49"/>
      <c r="G4" s="79"/>
      <c r="H4" s="50"/>
      <c r="I4" s="54"/>
    </row>
    <row r="5" spans="1:18" ht="26.25" customHeight="1">
      <c r="B5" s="55" t="s">
        <v>261</v>
      </c>
      <c r="C5" s="80">
        <v>656.29</v>
      </c>
      <c r="D5" s="58" t="s">
        <v>262</v>
      </c>
      <c r="E5" s="59">
        <v>45566</v>
      </c>
      <c r="F5" s="27" t="s">
        <v>263</v>
      </c>
      <c r="G5" s="60">
        <v>6</v>
      </c>
      <c r="H5" s="58" t="s">
        <v>264</v>
      </c>
      <c r="I5" s="68">
        <v>45413</v>
      </c>
    </row>
    <row r="6" spans="1:18" ht="26.25" customHeight="1">
      <c r="B6" s="55" t="s">
        <v>5</v>
      </c>
      <c r="C6" s="60">
        <v>67949</v>
      </c>
      <c r="D6" s="58" t="s">
        <v>265</v>
      </c>
      <c r="E6" s="61" t="s">
        <v>269</v>
      </c>
      <c r="F6" s="27" t="s">
        <v>267</v>
      </c>
      <c r="G6" s="60">
        <v>2922</v>
      </c>
      <c r="H6" s="58" t="s">
        <v>268</v>
      </c>
      <c r="I6" s="67" t="s">
        <v>269</v>
      </c>
    </row>
    <row r="7" spans="1:18" ht="26.25" customHeight="1">
      <c r="B7" s="55" t="s">
        <v>13</v>
      </c>
      <c r="C7" s="60">
        <v>135074</v>
      </c>
      <c r="D7" s="58" t="s">
        <v>270</v>
      </c>
      <c r="E7" s="61" t="s">
        <v>269</v>
      </c>
      <c r="F7" s="27"/>
      <c r="G7" s="81"/>
      <c r="H7" s="58"/>
      <c r="I7" s="67"/>
    </row>
    <row r="8" spans="1:18" ht="26.25" customHeight="1">
      <c r="B8" s="56" t="s">
        <v>271</v>
      </c>
      <c r="C8" s="82" t="s">
        <v>369</v>
      </c>
      <c r="D8" s="58" t="s">
        <v>346</v>
      </c>
      <c r="E8" s="61"/>
      <c r="F8" s="27" t="s">
        <v>272</v>
      </c>
      <c r="G8" s="60">
        <v>688039</v>
      </c>
      <c r="H8" s="58" t="s">
        <v>273</v>
      </c>
      <c r="I8" s="67" t="s">
        <v>366</v>
      </c>
    </row>
    <row r="9" spans="1:18" ht="26.25" customHeight="1">
      <c r="B9" s="55" t="s">
        <v>274</v>
      </c>
      <c r="C9" s="60">
        <v>65875</v>
      </c>
      <c r="D9" s="58" t="s">
        <v>270</v>
      </c>
      <c r="E9" s="61" t="s">
        <v>269</v>
      </c>
      <c r="F9" s="27" t="s">
        <v>275</v>
      </c>
      <c r="G9" s="60">
        <v>259779</v>
      </c>
      <c r="H9" s="58" t="s">
        <v>268</v>
      </c>
      <c r="I9" s="67" t="s">
        <v>269</v>
      </c>
    </row>
    <row r="10" spans="1:18" ht="26.25" customHeight="1">
      <c r="B10" s="55" t="s">
        <v>276</v>
      </c>
      <c r="C10" s="62">
        <v>69199</v>
      </c>
      <c r="D10" s="63" t="s">
        <v>270</v>
      </c>
      <c r="E10" s="64" t="s">
        <v>269</v>
      </c>
      <c r="F10" s="27"/>
      <c r="G10" s="60"/>
      <c r="H10" s="58"/>
      <c r="I10" s="67"/>
    </row>
    <row r="11" spans="1:18" ht="26.25" customHeight="1">
      <c r="B11" s="55" t="s">
        <v>278</v>
      </c>
      <c r="C11" s="90">
        <f>C7/C5</f>
        <v>205.81450273507139</v>
      </c>
      <c r="D11" s="63" t="s">
        <v>279</v>
      </c>
      <c r="E11" s="64" t="s">
        <v>269</v>
      </c>
      <c r="F11" s="19" t="s">
        <v>277</v>
      </c>
      <c r="G11" s="62">
        <v>209461</v>
      </c>
      <c r="H11" s="63" t="s">
        <v>358</v>
      </c>
      <c r="I11" s="67" t="s">
        <v>366</v>
      </c>
    </row>
    <row r="12" spans="1:18" s="4" customFormat="1" ht="26.25" customHeight="1">
      <c r="B12" s="55" t="s">
        <v>280</v>
      </c>
      <c r="C12" s="62">
        <v>735</v>
      </c>
      <c r="D12" s="63" t="s">
        <v>270</v>
      </c>
      <c r="E12" s="64" t="s">
        <v>363</v>
      </c>
      <c r="F12" s="19" t="s">
        <v>341</v>
      </c>
      <c r="G12" s="62">
        <v>65097480</v>
      </c>
      <c r="H12" s="63" t="s">
        <v>340</v>
      </c>
      <c r="I12" s="67" t="s">
        <v>269</v>
      </c>
      <c r="J12" s="5"/>
      <c r="K12" s="5"/>
      <c r="L12" s="5"/>
      <c r="M12" s="5"/>
      <c r="N12" s="5"/>
      <c r="O12" s="5"/>
      <c r="P12" s="5"/>
      <c r="Q12" s="5"/>
    </row>
    <row r="13" spans="1:18" ht="26.25" customHeight="1">
      <c r="B13" s="55" t="s">
        <v>283</v>
      </c>
      <c r="C13" s="62">
        <v>2085</v>
      </c>
      <c r="D13" s="63" t="s">
        <v>270</v>
      </c>
      <c r="E13" s="64" t="s">
        <v>269</v>
      </c>
      <c r="F13" s="19"/>
      <c r="G13" s="62"/>
      <c r="H13" s="63"/>
      <c r="I13" s="65"/>
    </row>
    <row r="14" spans="1:18" ht="26.25" customHeight="1">
      <c r="B14" s="55" t="s">
        <v>285</v>
      </c>
      <c r="C14" s="62">
        <v>463</v>
      </c>
      <c r="D14" s="63" t="s">
        <v>286</v>
      </c>
      <c r="E14" s="64" t="s">
        <v>269</v>
      </c>
      <c r="F14" s="19" t="s">
        <v>281</v>
      </c>
      <c r="G14" s="62">
        <v>14</v>
      </c>
      <c r="H14" s="63" t="s">
        <v>282</v>
      </c>
      <c r="I14" s="66">
        <v>45200</v>
      </c>
    </row>
    <row r="15" spans="1:18" ht="26.25" customHeight="1">
      <c r="B15" s="55" t="s">
        <v>288</v>
      </c>
      <c r="C15" s="62">
        <v>163</v>
      </c>
      <c r="D15" s="63" t="s">
        <v>286</v>
      </c>
      <c r="E15" s="64" t="s">
        <v>269</v>
      </c>
      <c r="F15" s="19" t="s">
        <v>284</v>
      </c>
      <c r="G15" s="62">
        <v>110</v>
      </c>
      <c r="H15" s="63" t="s">
        <v>282</v>
      </c>
      <c r="I15" s="65" t="s">
        <v>269</v>
      </c>
    </row>
    <row r="16" spans="1:18" ht="26.25" customHeight="1">
      <c r="B16" s="55" t="s">
        <v>289</v>
      </c>
      <c r="C16" s="62">
        <v>4512</v>
      </c>
      <c r="D16" s="63" t="s">
        <v>270</v>
      </c>
      <c r="E16" s="64" t="s">
        <v>269</v>
      </c>
      <c r="F16" s="19" t="s">
        <v>287</v>
      </c>
      <c r="G16" s="62">
        <v>58</v>
      </c>
      <c r="H16" s="63" t="s">
        <v>282</v>
      </c>
      <c r="I16" s="65" t="s">
        <v>269</v>
      </c>
    </row>
    <row r="17" spans="2:9" ht="26.25" customHeight="1">
      <c r="B17" s="55" t="s">
        <v>293</v>
      </c>
      <c r="C17" s="62">
        <v>4604</v>
      </c>
      <c r="D17" s="63" t="s">
        <v>270</v>
      </c>
      <c r="E17" s="64" t="s">
        <v>269</v>
      </c>
      <c r="F17" s="19"/>
      <c r="G17" s="62"/>
      <c r="H17" s="63"/>
      <c r="I17" s="65"/>
    </row>
    <row r="18" spans="2:9" ht="26.25" customHeight="1">
      <c r="B18" s="55" t="s">
        <v>295</v>
      </c>
      <c r="C18" s="62">
        <v>142779</v>
      </c>
      <c r="D18" s="63" t="s">
        <v>270</v>
      </c>
      <c r="E18" s="64" t="s">
        <v>266</v>
      </c>
      <c r="F18" s="19" t="s">
        <v>290</v>
      </c>
      <c r="G18" s="62">
        <v>1004</v>
      </c>
      <c r="H18" s="63" t="s">
        <v>336</v>
      </c>
      <c r="I18" s="65" t="s">
        <v>292</v>
      </c>
    </row>
    <row r="19" spans="2:9" ht="26.25" customHeight="1">
      <c r="B19" s="55" t="s">
        <v>298</v>
      </c>
      <c r="C19" s="62">
        <v>137540</v>
      </c>
      <c r="D19" s="63" t="s">
        <v>270</v>
      </c>
      <c r="E19" s="64" t="s">
        <v>269</v>
      </c>
      <c r="F19" s="19" t="s">
        <v>294</v>
      </c>
      <c r="G19" s="62">
        <v>1248</v>
      </c>
      <c r="H19" s="63" t="s">
        <v>336</v>
      </c>
      <c r="I19" s="65" t="s">
        <v>269</v>
      </c>
    </row>
    <row r="20" spans="2:9" ht="26.25" customHeight="1">
      <c r="B20" s="55"/>
      <c r="C20" s="62"/>
      <c r="D20" s="63"/>
      <c r="E20" s="64"/>
      <c r="F20" s="19" t="s">
        <v>296</v>
      </c>
      <c r="G20" s="62">
        <v>77</v>
      </c>
      <c r="H20" s="63" t="s">
        <v>297</v>
      </c>
      <c r="I20" s="66">
        <v>45231</v>
      </c>
    </row>
    <row r="21" spans="2:9" ht="26.25" customHeight="1">
      <c r="B21" s="71" t="s">
        <v>343</v>
      </c>
      <c r="C21" s="62">
        <v>727</v>
      </c>
      <c r="D21" s="63" t="s">
        <v>302</v>
      </c>
      <c r="E21" s="64" t="s">
        <v>364</v>
      </c>
      <c r="F21" s="19"/>
      <c r="G21" s="62"/>
      <c r="H21" s="63"/>
      <c r="I21" s="65"/>
    </row>
    <row r="22" spans="2:9" ht="26.25" customHeight="1">
      <c r="B22" s="71" t="s">
        <v>344</v>
      </c>
      <c r="C22" s="62">
        <v>827</v>
      </c>
      <c r="D22" s="63" t="s">
        <v>302</v>
      </c>
      <c r="E22" s="64" t="s">
        <v>269</v>
      </c>
      <c r="F22" s="19" t="s">
        <v>337</v>
      </c>
      <c r="G22" s="62">
        <v>6578</v>
      </c>
      <c r="H22" s="63" t="s">
        <v>299</v>
      </c>
      <c r="I22" s="65" t="s">
        <v>300</v>
      </c>
    </row>
    <row r="23" spans="2:9" ht="26.25" customHeight="1">
      <c r="B23" s="71" t="s">
        <v>345</v>
      </c>
      <c r="C23" s="28">
        <v>800</v>
      </c>
      <c r="D23" s="63" t="s">
        <v>302</v>
      </c>
      <c r="E23" s="64" t="s">
        <v>269</v>
      </c>
      <c r="F23" s="19" t="s">
        <v>301</v>
      </c>
      <c r="G23" s="62">
        <v>73031</v>
      </c>
      <c r="H23" s="63" t="s">
        <v>268</v>
      </c>
      <c r="I23" s="65" t="s">
        <v>269</v>
      </c>
    </row>
    <row r="24" spans="2:9" ht="26.25" customHeight="1">
      <c r="B24" s="55"/>
      <c r="C24" s="62"/>
      <c r="D24" s="63"/>
      <c r="E24" s="64"/>
      <c r="F24" s="19" t="s">
        <v>338</v>
      </c>
      <c r="G24" s="62">
        <v>160</v>
      </c>
      <c r="H24" s="63" t="s">
        <v>299</v>
      </c>
      <c r="I24" s="66">
        <v>44348</v>
      </c>
    </row>
    <row r="25" spans="2:9" ht="26.25" customHeight="1">
      <c r="B25" s="55" t="s">
        <v>304</v>
      </c>
      <c r="C25" s="62">
        <v>23</v>
      </c>
      <c r="D25" s="63" t="s">
        <v>305</v>
      </c>
      <c r="E25" s="68">
        <v>45413</v>
      </c>
      <c r="F25" s="19" t="s">
        <v>301</v>
      </c>
      <c r="G25" s="62">
        <v>11619</v>
      </c>
      <c r="H25" s="63" t="s">
        <v>268</v>
      </c>
      <c r="I25" s="65" t="s">
        <v>269</v>
      </c>
    </row>
    <row r="26" spans="2:9" ht="26.25" customHeight="1">
      <c r="B26" s="56" t="s">
        <v>335</v>
      </c>
      <c r="C26" s="83" t="s">
        <v>359</v>
      </c>
      <c r="D26" s="63" t="s">
        <v>347</v>
      </c>
      <c r="E26" s="64" t="s">
        <v>306</v>
      </c>
      <c r="F26" s="19" t="s">
        <v>303</v>
      </c>
      <c r="G26" s="62">
        <v>1512</v>
      </c>
      <c r="H26" s="63" t="s">
        <v>299</v>
      </c>
      <c r="I26" s="65" t="s">
        <v>300</v>
      </c>
    </row>
    <row r="27" spans="2:9" ht="26.25" customHeight="1">
      <c r="B27" s="55" t="s">
        <v>307</v>
      </c>
      <c r="C27" s="62">
        <v>1907</v>
      </c>
      <c r="D27" s="63" t="s">
        <v>270</v>
      </c>
      <c r="E27" s="64" t="s">
        <v>269</v>
      </c>
      <c r="F27" s="19" t="s">
        <v>301</v>
      </c>
      <c r="G27" s="62">
        <v>11167</v>
      </c>
      <c r="H27" s="63" t="s">
        <v>268</v>
      </c>
      <c r="I27" s="65" t="s">
        <v>269</v>
      </c>
    </row>
    <row r="28" spans="2:9" ht="26.25" customHeight="1">
      <c r="B28" s="56" t="s">
        <v>335</v>
      </c>
      <c r="C28" s="83" t="s">
        <v>367</v>
      </c>
      <c r="D28" s="63" t="s">
        <v>346</v>
      </c>
      <c r="E28" s="64"/>
      <c r="F28" s="19"/>
      <c r="G28" s="62"/>
      <c r="H28" s="63"/>
      <c r="I28" s="65"/>
    </row>
    <row r="29" spans="2:9" ht="26.25" customHeight="1">
      <c r="B29" s="55" t="s">
        <v>311</v>
      </c>
      <c r="C29" s="62">
        <v>20</v>
      </c>
      <c r="D29" s="63" t="s">
        <v>305</v>
      </c>
      <c r="E29" s="68">
        <v>45413</v>
      </c>
      <c r="F29" s="19" t="s">
        <v>308</v>
      </c>
      <c r="G29" s="62">
        <v>169</v>
      </c>
      <c r="H29" s="63" t="s">
        <v>305</v>
      </c>
      <c r="I29" s="66">
        <v>45382</v>
      </c>
    </row>
    <row r="30" spans="2:9" ht="26.25" customHeight="1">
      <c r="B30" s="56" t="s">
        <v>335</v>
      </c>
      <c r="C30" s="83" t="s">
        <v>348</v>
      </c>
      <c r="D30" s="63" t="s">
        <v>347</v>
      </c>
      <c r="E30" s="64"/>
      <c r="F30" s="19" t="s">
        <v>309</v>
      </c>
      <c r="G30" s="74">
        <v>183.93</v>
      </c>
      <c r="H30" s="63" t="s">
        <v>310</v>
      </c>
      <c r="I30" s="65" t="s">
        <v>269</v>
      </c>
    </row>
    <row r="31" spans="2:9" ht="26.25" customHeight="1">
      <c r="B31" s="55" t="s">
        <v>314</v>
      </c>
      <c r="C31" s="62">
        <v>1410</v>
      </c>
      <c r="D31" s="63" t="s">
        <v>270</v>
      </c>
      <c r="E31" s="64" t="s">
        <v>269</v>
      </c>
      <c r="F31" s="19"/>
      <c r="G31" s="74"/>
      <c r="H31" s="63"/>
      <c r="I31" s="65"/>
    </row>
    <row r="32" spans="2:9" ht="26.25" customHeight="1">
      <c r="B32" s="56" t="s">
        <v>335</v>
      </c>
      <c r="C32" s="83" t="s">
        <v>365</v>
      </c>
      <c r="D32" s="63" t="s">
        <v>346</v>
      </c>
      <c r="E32" s="64"/>
      <c r="F32" s="19" t="s">
        <v>312</v>
      </c>
      <c r="G32" s="62">
        <v>228</v>
      </c>
      <c r="H32" s="63" t="s">
        <v>291</v>
      </c>
      <c r="I32" s="65" t="s">
        <v>363</v>
      </c>
    </row>
    <row r="33" spans="2:9" ht="26.25" customHeight="1">
      <c r="B33" s="55" t="s">
        <v>317</v>
      </c>
      <c r="C33" s="62">
        <v>34</v>
      </c>
      <c r="D33" s="63" t="s">
        <v>264</v>
      </c>
      <c r="E33" s="68">
        <v>45413</v>
      </c>
      <c r="F33" s="73" t="s">
        <v>313</v>
      </c>
      <c r="G33" s="83" t="s">
        <v>368</v>
      </c>
      <c r="H33" s="63" t="s">
        <v>349</v>
      </c>
      <c r="I33" s="65"/>
    </row>
    <row r="34" spans="2:9" ht="26.25" customHeight="1">
      <c r="B34" s="55" t="s">
        <v>318</v>
      </c>
      <c r="C34" s="62">
        <v>6151</v>
      </c>
      <c r="D34" s="63" t="s">
        <v>270</v>
      </c>
      <c r="E34" s="64" t="s">
        <v>269</v>
      </c>
      <c r="F34" s="19" t="s">
        <v>315</v>
      </c>
      <c r="G34" s="62">
        <v>39</v>
      </c>
      <c r="H34" s="63" t="s">
        <v>291</v>
      </c>
      <c r="I34" s="65" t="s">
        <v>269</v>
      </c>
    </row>
    <row r="35" spans="2:9" ht="26.25" customHeight="1">
      <c r="B35" s="55"/>
      <c r="C35" s="62"/>
      <c r="D35" s="63"/>
      <c r="E35" s="64"/>
      <c r="F35" s="19" t="s">
        <v>316</v>
      </c>
      <c r="G35" s="62">
        <v>8082</v>
      </c>
      <c r="H35" s="63" t="s">
        <v>291</v>
      </c>
      <c r="I35" s="65" t="s">
        <v>269</v>
      </c>
    </row>
    <row r="36" spans="2:9" ht="26.25" customHeight="1">
      <c r="B36" s="55" t="s">
        <v>319</v>
      </c>
      <c r="C36" s="62">
        <v>17</v>
      </c>
      <c r="D36" s="63" t="s">
        <v>264</v>
      </c>
      <c r="E36" s="68">
        <v>45413</v>
      </c>
      <c r="F36" s="19"/>
      <c r="G36" s="62"/>
      <c r="H36" s="63"/>
      <c r="I36" s="65"/>
    </row>
    <row r="37" spans="2:9" ht="26.25" customHeight="1">
      <c r="B37" s="55" t="s">
        <v>320</v>
      </c>
      <c r="C37" s="62">
        <v>3369</v>
      </c>
      <c r="D37" s="63" t="s">
        <v>270</v>
      </c>
      <c r="E37" s="64" t="s">
        <v>269</v>
      </c>
      <c r="F37" s="19" t="s">
        <v>342</v>
      </c>
      <c r="G37" s="62">
        <v>114804</v>
      </c>
      <c r="H37" s="63" t="s">
        <v>270</v>
      </c>
      <c r="I37" s="66">
        <v>45627</v>
      </c>
    </row>
    <row r="38" spans="2:9" ht="26.25" customHeight="1">
      <c r="B38" s="75"/>
      <c r="C38" s="28"/>
      <c r="D38" s="75"/>
      <c r="E38" s="64"/>
      <c r="F38" s="19" t="s">
        <v>9</v>
      </c>
      <c r="G38" s="62">
        <v>55401</v>
      </c>
      <c r="H38" s="63" t="s">
        <v>268</v>
      </c>
      <c r="I38" s="65" t="s">
        <v>269</v>
      </c>
    </row>
    <row r="39" spans="2:9" ht="26.25" customHeight="1">
      <c r="B39" s="75"/>
      <c r="C39" s="28"/>
      <c r="D39" s="75"/>
      <c r="E39" s="64"/>
      <c r="F39" s="19" t="s">
        <v>11</v>
      </c>
      <c r="G39" s="62">
        <v>59403</v>
      </c>
      <c r="H39" s="63" t="s">
        <v>268</v>
      </c>
      <c r="I39" s="65" t="s">
        <v>269</v>
      </c>
    </row>
    <row r="40" spans="2:9" ht="14" customHeight="1" thickBot="1">
      <c r="B40" s="51"/>
      <c r="C40" s="70"/>
      <c r="D40" s="51"/>
      <c r="E40" s="69"/>
      <c r="F40" s="76"/>
      <c r="G40" s="78"/>
      <c r="H40" s="51"/>
      <c r="I40" s="77"/>
    </row>
    <row r="41" spans="2:9" ht="16.5" customHeight="1" thickTop="1">
      <c r="B41" s="5" t="s">
        <v>321</v>
      </c>
      <c r="F41" s="17"/>
      <c r="G41" s="28"/>
      <c r="H41" s="17"/>
      <c r="I41" s="72"/>
    </row>
    <row r="42" spans="2:9" ht="16.5" customHeight="1">
      <c r="B42" s="5" t="s">
        <v>339</v>
      </c>
    </row>
    <row r="43" spans="2:9" ht="16.5" customHeight="1">
      <c r="B43" s="100" t="s">
        <v>322</v>
      </c>
      <c r="C43" s="100"/>
      <c r="D43" s="100"/>
      <c r="E43" s="100"/>
      <c r="F43" s="100"/>
      <c r="G43" s="100"/>
      <c r="H43" s="100"/>
      <c r="I43" s="100"/>
    </row>
  </sheetData>
  <mergeCells count="2">
    <mergeCell ref="B2:I2"/>
    <mergeCell ref="B43:I43"/>
  </mergeCells>
  <phoneticPr fontId="1"/>
  <pageMargins left="0" right="0" top="0" bottom="0" header="0" footer="0.19685039370078741"/>
  <pageSetup paperSize="9" scale="75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附録１～２</vt:lpstr>
      <vt:lpstr>附録３</vt:lpstr>
      <vt:lpstr>附録４</vt:lpstr>
      <vt:lpstr>附録５</vt:lpstr>
      <vt:lpstr>附録６</vt:lpstr>
      <vt:lpstr>'附録１～２'!Print_Area</vt:lpstr>
      <vt:lpstr>附録３!Print_Area</vt:lpstr>
      <vt:lpstr>附録４!Print_Area</vt:lpstr>
      <vt:lpstr>附録５!Print_Area</vt:lpstr>
      <vt:lpstr>附録６!Print_Area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神杉　円香</cp:lastModifiedBy>
  <cp:lastPrinted>2026-03-26T06:25:07Z</cp:lastPrinted>
  <dcterms:created xsi:type="dcterms:W3CDTF">2015-06-05T18:19:34Z</dcterms:created>
  <dcterms:modified xsi:type="dcterms:W3CDTF">2026-03-26T06:25:11Z</dcterms:modified>
</cp:coreProperties>
</file>