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710" yWindow="15" windowWidth="7980" windowHeight="9315" tabRatio="498"/>
  </bookViews>
  <sheets>
    <sheet name="印刷" sheetId="2" r:id="rId1"/>
    <sheet name="入力" sheetId="1" r:id="rId2"/>
    <sheet name="説明" sheetId="3" r:id="rId3"/>
  </sheets>
  <externalReferences>
    <externalReference r:id="rId4"/>
  </externalReferences>
  <definedNames>
    <definedName name="_Parse_In" localSheetId="0" hidden="1">印刷!#REF!</definedName>
    <definedName name="_Parse_In" hidden="1">入力!$A$92:$I$97</definedName>
    <definedName name="_Parse_Out" localSheetId="0" hidden="1">印刷!#REF!</definedName>
    <definedName name="_Parse_Out" localSheetId="2" hidden="1">#REF!</definedName>
    <definedName name="_Parse_Out" hidden="1">入力!$A$92</definedName>
    <definedName name="\A">[1]入力!#REF!</definedName>
    <definedName name="\D">[1]入力!#REF!</definedName>
    <definedName name="\I">[1]入力!#REF!</definedName>
    <definedName name="\S" localSheetId="0">印刷!#REF!</definedName>
    <definedName name="\S" localSheetId="2">[1]入力!#REF!</definedName>
    <definedName name="\S">入力!#REF!</definedName>
    <definedName name="\V" localSheetId="0">印刷!#REF!</definedName>
    <definedName name="\V" localSheetId="2">#REF!</definedName>
    <definedName name="\V">入力!#REF!</definedName>
    <definedName name="\X">[1]入力!#REF!</definedName>
    <definedName name="\Z">[1]入力!#REF!</definedName>
    <definedName name="_xlnm.Print_Area" localSheetId="1">入力!#REF!</definedName>
  </definedNames>
  <calcPr calcId="144525"/>
</workbook>
</file>

<file path=xl/calcChain.xml><?xml version="1.0" encoding="utf-8"?>
<calcChain xmlns="http://schemas.openxmlformats.org/spreadsheetml/2006/main">
  <c r="K39" i="1" l="1"/>
  <c r="C39" i="1"/>
  <c r="K38" i="1" l="1"/>
  <c r="C38" i="1"/>
  <c r="BM17" i="2" l="1"/>
  <c r="BM15" i="2"/>
  <c r="BM13" i="2"/>
  <c r="BM11" i="2"/>
  <c r="BM9" i="2"/>
  <c r="BF17" i="2"/>
  <c r="BF15" i="2"/>
  <c r="BF13" i="2"/>
  <c r="BF11" i="2"/>
  <c r="BF9" i="2"/>
  <c r="AK15" i="2"/>
  <c r="AY17" i="2"/>
  <c r="AY15" i="2"/>
  <c r="AY13" i="2"/>
  <c r="AY11" i="2"/>
  <c r="AY9" i="2"/>
  <c r="AK17" i="2"/>
  <c r="AK13" i="2"/>
  <c r="AK11" i="2"/>
  <c r="AK9" i="2"/>
  <c r="AD17" i="2"/>
  <c r="AD15" i="2"/>
  <c r="AD13" i="2"/>
  <c r="AD11" i="2"/>
  <c r="AD9" i="2"/>
  <c r="P17" i="2"/>
  <c r="P15" i="2"/>
  <c r="P13" i="2"/>
  <c r="P11" i="2"/>
  <c r="P9" i="2"/>
  <c r="I17" i="2"/>
  <c r="I15" i="2"/>
  <c r="I13" i="2"/>
  <c r="I11" i="2"/>
  <c r="I9" i="2"/>
  <c r="B17" i="2"/>
  <c r="B15" i="2"/>
  <c r="B13" i="2"/>
  <c r="B11" i="2"/>
  <c r="B9" i="2"/>
  <c r="BK50" i="2"/>
  <c r="BK48" i="2"/>
  <c r="BK46" i="2"/>
  <c r="BK44" i="2"/>
  <c r="BK42" i="2"/>
  <c r="BC50" i="2"/>
  <c r="BC48" i="2"/>
  <c r="BC46" i="2"/>
  <c r="BC44" i="2"/>
  <c r="BC42" i="2"/>
  <c r="AN50" i="2"/>
  <c r="AN48" i="2"/>
  <c r="AN46" i="2"/>
  <c r="AN44" i="2"/>
  <c r="AN42" i="2"/>
  <c r="AF50" i="2"/>
  <c r="AF48" i="2"/>
  <c r="AF46" i="2"/>
  <c r="AF44" i="2"/>
  <c r="AF42" i="2"/>
  <c r="Q50" i="2"/>
  <c r="Q48" i="2"/>
  <c r="Q46" i="2"/>
  <c r="Q44" i="2"/>
  <c r="Q42" i="2"/>
  <c r="I50" i="2"/>
  <c r="I48" i="2"/>
  <c r="I46" i="2"/>
  <c r="I44" i="2"/>
  <c r="I42" i="2"/>
  <c r="Z38" i="1"/>
  <c r="Z40" i="1"/>
  <c r="K33" i="1"/>
  <c r="K34" i="1"/>
  <c r="K35" i="1"/>
  <c r="K36" i="1"/>
  <c r="K37" i="1"/>
  <c r="K32" i="1"/>
  <c r="C33" i="1"/>
  <c r="C34" i="1"/>
  <c r="C35" i="1"/>
  <c r="C36" i="1"/>
  <c r="C37" i="1"/>
  <c r="C32" i="1"/>
  <c r="B46" i="2"/>
  <c r="B48" i="2"/>
  <c r="B50" i="2"/>
  <c r="B44" i="2"/>
  <c r="B42" i="2"/>
  <c r="BC109" i="1"/>
  <c r="BC110" i="1"/>
  <c r="BC111" i="1"/>
  <c r="BC112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BD108" i="1"/>
  <c r="BC108" i="1"/>
  <c r="BZ193" i="1"/>
  <c r="BY193" i="1"/>
  <c r="BZ188" i="1"/>
  <c r="BY188" i="1"/>
  <c r="BZ183" i="1"/>
  <c r="BY183" i="1"/>
  <c r="BZ178" i="1"/>
  <c r="BY178" i="1"/>
  <c r="BZ173" i="1"/>
  <c r="BY173" i="1"/>
  <c r="BZ168" i="1"/>
  <c r="BY168" i="1"/>
  <c r="BZ163" i="1"/>
  <c r="BY163" i="1"/>
  <c r="BZ158" i="1"/>
  <c r="BY158" i="1"/>
  <c r="BZ153" i="1"/>
  <c r="BY153" i="1"/>
  <c r="BZ148" i="1"/>
  <c r="BY148" i="1"/>
  <c r="BZ143" i="1"/>
  <c r="BY143" i="1"/>
  <c r="BZ138" i="1"/>
  <c r="BY138" i="1"/>
  <c r="BZ133" i="1"/>
  <c r="BY133" i="1"/>
  <c r="BZ128" i="1"/>
  <c r="BY128" i="1"/>
  <c r="BZ123" i="1"/>
  <c r="BY123" i="1"/>
  <c r="BZ118" i="1"/>
  <c r="BY118" i="1"/>
  <c r="BY108" i="1" s="1"/>
  <c r="BZ113" i="1"/>
  <c r="BZ108" i="1" s="1"/>
  <c r="BY113" i="1"/>
  <c r="BX193" i="1"/>
  <c r="BW193" i="1"/>
  <c r="BX188" i="1"/>
  <c r="BW188" i="1"/>
  <c r="BX183" i="1"/>
  <c r="BW183" i="1"/>
  <c r="BX178" i="1"/>
  <c r="BW178" i="1"/>
  <c r="BX173" i="1"/>
  <c r="BW173" i="1"/>
  <c r="BX168" i="1"/>
  <c r="BW168" i="1"/>
  <c r="BX163" i="1"/>
  <c r="BW163" i="1"/>
  <c r="BX158" i="1"/>
  <c r="BW158" i="1"/>
  <c r="BX153" i="1"/>
  <c r="BW153" i="1"/>
  <c r="BX148" i="1"/>
  <c r="BW148" i="1"/>
  <c r="BX143" i="1"/>
  <c r="BW143" i="1"/>
  <c r="BX138" i="1"/>
  <c r="BW138" i="1"/>
  <c r="BX133" i="1"/>
  <c r="BW133" i="1"/>
  <c r="BX128" i="1"/>
  <c r="BW128" i="1"/>
  <c r="BX123" i="1"/>
  <c r="BW123" i="1"/>
  <c r="BX118" i="1"/>
  <c r="BW118" i="1"/>
  <c r="BW108" i="1" s="1"/>
  <c r="BX113" i="1"/>
  <c r="BX108" i="1" s="1"/>
  <c r="BW113" i="1"/>
  <c r="BV193" i="1"/>
  <c r="BU193" i="1"/>
  <c r="BV188" i="1"/>
  <c r="BU188" i="1"/>
  <c r="BV183" i="1"/>
  <c r="BU183" i="1"/>
  <c r="BV178" i="1"/>
  <c r="BU178" i="1"/>
  <c r="BV173" i="1"/>
  <c r="BU173" i="1"/>
  <c r="BV168" i="1"/>
  <c r="BU168" i="1"/>
  <c r="BV163" i="1"/>
  <c r="BU163" i="1"/>
  <c r="BV158" i="1"/>
  <c r="BU158" i="1"/>
  <c r="BV153" i="1"/>
  <c r="BU153" i="1"/>
  <c r="BV148" i="1"/>
  <c r="BU148" i="1"/>
  <c r="BV143" i="1"/>
  <c r="BU143" i="1"/>
  <c r="BV138" i="1"/>
  <c r="BU138" i="1"/>
  <c r="BV133" i="1"/>
  <c r="BU133" i="1"/>
  <c r="BV128" i="1"/>
  <c r="BU128" i="1"/>
  <c r="BV123" i="1"/>
  <c r="BU123" i="1"/>
  <c r="BV118" i="1"/>
  <c r="BU118" i="1"/>
  <c r="BU108" i="1" s="1"/>
  <c r="BV113" i="1"/>
  <c r="BV108" i="1" s="1"/>
  <c r="BU113" i="1"/>
  <c r="BT193" i="1"/>
  <c r="BS193" i="1"/>
  <c r="BT188" i="1"/>
  <c r="BS188" i="1"/>
  <c r="BT183" i="1"/>
  <c r="BS183" i="1"/>
  <c r="BT178" i="1"/>
  <c r="BS178" i="1"/>
  <c r="BT173" i="1"/>
  <c r="BS173" i="1"/>
  <c r="BT168" i="1"/>
  <c r="BS168" i="1"/>
  <c r="BT163" i="1"/>
  <c r="BS163" i="1"/>
  <c r="BT158" i="1"/>
  <c r="BS158" i="1"/>
  <c r="BT153" i="1"/>
  <c r="BS153" i="1"/>
  <c r="BT148" i="1"/>
  <c r="BS148" i="1"/>
  <c r="BT143" i="1"/>
  <c r="BS143" i="1"/>
  <c r="BT138" i="1"/>
  <c r="BS138" i="1"/>
  <c r="BT133" i="1"/>
  <c r="BS133" i="1"/>
  <c r="BT128" i="1"/>
  <c r="BS128" i="1"/>
  <c r="BT123" i="1"/>
  <c r="BS123" i="1"/>
  <c r="BT118" i="1"/>
  <c r="BS118" i="1"/>
  <c r="BS108" i="1" s="1"/>
  <c r="BT113" i="1"/>
  <c r="BT108" i="1" s="1"/>
  <c r="BS113" i="1"/>
  <c r="BR193" i="1"/>
  <c r="BQ193" i="1"/>
  <c r="BR188" i="1"/>
  <c r="BQ188" i="1"/>
  <c r="BR183" i="1"/>
  <c r="BQ183" i="1"/>
  <c r="BR178" i="1"/>
  <c r="BQ178" i="1"/>
  <c r="BR173" i="1"/>
  <c r="BQ173" i="1"/>
  <c r="BR168" i="1"/>
  <c r="BQ168" i="1"/>
  <c r="BR163" i="1"/>
  <c r="BQ163" i="1"/>
  <c r="BR158" i="1"/>
  <c r="BQ158" i="1"/>
  <c r="BR153" i="1"/>
  <c r="BQ153" i="1"/>
  <c r="BR148" i="1"/>
  <c r="BQ148" i="1"/>
  <c r="BR143" i="1"/>
  <c r="BQ143" i="1"/>
  <c r="BR138" i="1"/>
  <c r="BQ138" i="1"/>
  <c r="BR133" i="1"/>
  <c r="BQ133" i="1"/>
  <c r="BR128" i="1"/>
  <c r="BQ128" i="1"/>
  <c r="BR123" i="1"/>
  <c r="BQ123" i="1"/>
  <c r="BR118" i="1"/>
  <c r="BQ118" i="1"/>
  <c r="BQ108" i="1" s="1"/>
  <c r="BR113" i="1"/>
  <c r="BR108" i="1" s="1"/>
  <c r="BQ113" i="1"/>
  <c r="BP193" i="1"/>
  <c r="BO193" i="1"/>
  <c r="BP188" i="1"/>
  <c r="BO188" i="1"/>
  <c r="BP183" i="1"/>
  <c r="BO183" i="1"/>
  <c r="BP178" i="1"/>
  <c r="BO178" i="1"/>
  <c r="BP173" i="1"/>
  <c r="BO173" i="1"/>
  <c r="BP168" i="1"/>
  <c r="BO168" i="1"/>
  <c r="BP163" i="1"/>
  <c r="BO163" i="1"/>
  <c r="BP158" i="1"/>
  <c r="BO158" i="1"/>
  <c r="BP153" i="1"/>
  <c r="BO153" i="1"/>
  <c r="BP148" i="1"/>
  <c r="BO148" i="1"/>
  <c r="BP143" i="1"/>
  <c r="BO143" i="1"/>
  <c r="BP138" i="1"/>
  <c r="BO138" i="1"/>
  <c r="BP133" i="1"/>
  <c r="BO133" i="1"/>
  <c r="BP128" i="1"/>
  <c r="BO128" i="1"/>
  <c r="BP123" i="1"/>
  <c r="BO123" i="1"/>
  <c r="BP118" i="1"/>
  <c r="BO118" i="1"/>
  <c r="BO108" i="1" s="1"/>
  <c r="BP113" i="1"/>
  <c r="BP108" i="1" s="1"/>
  <c r="BO113" i="1"/>
  <c r="BN113" i="1"/>
  <c r="BN108" i="1" s="1"/>
  <c r="BN118" i="1"/>
  <c r="BN123" i="1"/>
  <c r="BN128" i="1"/>
  <c r="BN133" i="1"/>
  <c r="BN138" i="1"/>
  <c r="BN143" i="1"/>
  <c r="BN148" i="1"/>
  <c r="BN153" i="1"/>
  <c r="BN158" i="1"/>
  <c r="BN163" i="1"/>
  <c r="BN168" i="1"/>
  <c r="BN173" i="1"/>
  <c r="BN178" i="1"/>
  <c r="BN183" i="1"/>
  <c r="BN188" i="1"/>
  <c r="BN193" i="1"/>
  <c r="BM193" i="1"/>
  <c r="BM188" i="1"/>
  <c r="BM183" i="1"/>
  <c r="BM178" i="1"/>
  <c r="BM173" i="1"/>
  <c r="BM168" i="1"/>
  <c r="BM163" i="1"/>
  <c r="BM158" i="1"/>
  <c r="BM153" i="1"/>
  <c r="BM148" i="1"/>
  <c r="BM143" i="1"/>
  <c r="BM138" i="1"/>
  <c r="BM133" i="1"/>
  <c r="BM128" i="1"/>
  <c r="BM123" i="1"/>
  <c r="BM118" i="1"/>
  <c r="BM108" i="1" s="1"/>
  <c r="BM113" i="1"/>
  <c r="Z32" i="1"/>
  <c r="S32" i="1"/>
  <c r="K27" i="1"/>
  <c r="C27" i="1"/>
  <c r="BJ113" i="1"/>
  <c r="BJ108" i="1" s="1"/>
  <c r="BJ118" i="1"/>
  <c r="BJ123" i="1"/>
  <c r="BJ128" i="1"/>
  <c r="BJ133" i="1"/>
  <c r="BJ138" i="1"/>
  <c r="BJ143" i="1"/>
  <c r="BJ148" i="1"/>
  <c r="BJ153" i="1"/>
  <c r="BJ158" i="1"/>
  <c r="BJ163" i="1"/>
  <c r="BJ168" i="1"/>
  <c r="BJ173" i="1"/>
  <c r="BJ178" i="1"/>
  <c r="BJ183" i="1"/>
  <c r="BJ188" i="1"/>
  <c r="BJ193" i="1"/>
  <c r="BI113" i="1"/>
  <c r="BI118" i="1"/>
  <c r="BI108" i="1" s="1"/>
  <c r="BI123" i="1"/>
  <c r="BI128" i="1"/>
  <c r="BI133" i="1"/>
  <c r="BI138" i="1"/>
  <c r="BI143" i="1"/>
  <c r="BI148" i="1"/>
  <c r="BI153" i="1"/>
  <c r="BI158" i="1"/>
  <c r="BI163" i="1"/>
  <c r="BI168" i="1"/>
  <c r="BI173" i="1"/>
  <c r="BI178" i="1"/>
  <c r="BI183" i="1"/>
  <c r="BI188" i="1"/>
  <c r="BI193" i="1"/>
  <c r="BH113" i="1"/>
  <c r="BH108" i="1" s="1"/>
  <c r="BH118" i="1"/>
  <c r="BH123" i="1"/>
  <c r="BH128" i="1"/>
  <c r="BH133" i="1"/>
  <c r="BH138" i="1"/>
  <c r="BH143" i="1"/>
  <c r="BH148" i="1"/>
  <c r="BH153" i="1"/>
  <c r="BH158" i="1"/>
  <c r="BH163" i="1"/>
  <c r="BH168" i="1"/>
  <c r="BH173" i="1"/>
  <c r="BH178" i="1"/>
  <c r="BH183" i="1"/>
  <c r="BH188" i="1"/>
  <c r="BH193" i="1"/>
  <c r="BG113" i="1"/>
  <c r="BG118" i="1"/>
  <c r="BG108" i="1" s="1"/>
  <c r="BG123" i="1"/>
  <c r="BG128" i="1"/>
  <c r="BG133" i="1"/>
  <c r="BG138" i="1"/>
  <c r="BG143" i="1"/>
  <c r="BG148" i="1"/>
  <c r="BG153" i="1"/>
  <c r="BG158" i="1"/>
  <c r="BG163" i="1"/>
  <c r="BG168" i="1"/>
  <c r="BG173" i="1"/>
  <c r="BG178" i="1"/>
  <c r="BG183" i="1"/>
  <c r="BG188" i="1"/>
  <c r="BG193" i="1"/>
  <c r="BF113" i="1"/>
  <c r="BF108" i="1" s="1"/>
  <c r="BF118" i="1"/>
  <c r="BF123" i="1"/>
  <c r="BF128" i="1"/>
  <c r="BF133" i="1"/>
  <c r="BF138" i="1"/>
  <c r="BF143" i="1"/>
  <c r="BF148" i="1"/>
  <c r="BF153" i="1"/>
  <c r="BF158" i="1"/>
  <c r="BF163" i="1"/>
  <c r="BF168" i="1"/>
  <c r="BF173" i="1"/>
  <c r="BF178" i="1"/>
  <c r="BF183" i="1"/>
  <c r="BF188" i="1"/>
  <c r="BF193" i="1"/>
  <c r="BE113" i="1"/>
  <c r="BE118" i="1"/>
  <c r="BE108" i="1" s="1"/>
  <c r="BE123" i="1"/>
  <c r="BE128" i="1"/>
  <c r="BE133" i="1"/>
  <c r="BE138" i="1"/>
  <c r="BE143" i="1"/>
  <c r="BE148" i="1"/>
  <c r="BE153" i="1"/>
  <c r="BE158" i="1"/>
  <c r="BE163" i="1"/>
  <c r="BE168" i="1"/>
  <c r="BE173" i="1"/>
  <c r="BE178" i="1"/>
  <c r="BE183" i="1"/>
  <c r="BE188" i="1"/>
  <c r="BE193" i="1"/>
  <c r="BL113" i="1"/>
  <c r="BL108" i="1" s="1"/>
  <c r="BL118" i="1"/>
  <c r="BL123" i="1"/>
  <c r="BL128" i="1"/>
  <c r="BL133" i="1"/>
  <c r="BL138" i="1"/>
  <c r="BL143" i="1"/>
  <c r="BL148" i="1"/>
  <c r="BL153" i="1"/>
  <c r="BL158" i="1"/>
  <c r="BL163" i="1"/>
  <c r="BL168" i="1"/>
  <c r="BL173" i="1"/>
  <c r="BL178" i="1"/>
  <c r="BL183" i="1"/>
  <c r="BL188" i="1"/>
  <c r="BL193" i="1"/>
  <c r="BK113" i="1"/>
  <c r="BK118" i="1"/>
  <c r="BK108" i="1" s="1"/>
  <c r="BK123" i="1"/>
  <c r="BK128" i="1"/>
  <c r="BK133" i="1"/>
  <c r="BK138" i="1"/>
  <c r="BK143" i="1"/>
  <c r="BK148" i="1"/>
  <c r="BK153" i="1"/>
  <c r="BK158" i="1"/>
  <c r="BK163" i="1"/>
  <c r="BK168" i="1"/>
  <c r="BK173" i="1"/>
  <c r="BK178" i="1"/>
  <c r="BK183" i="1"/>
  <c r="BK188" i="1"/>
  <c r="BK193" i="1"/>
  <c r="AY21" i="1"/>
  <c r="AY26" i="1"/>
  <c r="AX21" i="1"/>
  <c r="AX26" i="1"/>
  <c r="AW21" i="1"/>
  <c r="AW26" i="1"/>
  <c r="AV21" i="1"/>
  <c r="AV26" i="1"/>
  <c r="AU21" i="1"/>
  <c r="AU26" i="1"/>
  <c r="AT21" i="1"/>
  <c r="AT26" i="1"/>
  <c r="AS21" i="1"/>
  <c r="AS26" i="1"/>
  <c r="AR21" i="1"/>
  <c r="AR26" i="1"/>
  <c r="AY16" i="1"/>
  <c r="AX16" i="1"/>
  <c r="AW16" i="1"/>
  <c r="AV16" i="1"/>
  <c r="AU16" i="1"/>
  <c r="AT16" i="1"/>
  <c r="AS16" i="1"/>
  <c r="AR16" i="1"/>
</calcChain>
</file>

<file path=xl/sharedStrings.xml><?xml version="1.0" encoding="utf-8"?>
<sst xmlns="http://schemas.openxmlformats.org/spreadsheetml/2006/main" count="834" uniqueCount="165">
  <si>
    <t xml:space="preserve"> 金融・物価・消費 123</t>
  </si>
  <si>
    <t xml:space="preserve">  127 市営駐車場利用状況</t>
  </si>
  <si>
    <t xml:space="preserve">  129 信用保証状況</t>
  </si>
  <si>
    <t>金融・物価・消費</t>
  </si>
  <si>
    <t>収          入          金          額</t>
  </si>
  <si>
    <t>保 証 承 諾</t>
  </si>
  <si>
    <t>保証債務残高</t>
  </si>
  <si>
    <t>代 位 弁 済</t>
  </si>
  <si>
    <t>総    数</t>
  </si>
  <si>
    <t>普通駐車</t>
  </si>
  <si>
    <t>夜間駐車</t>
  </si>
  <si>
    <t>回数駐車券</t>
  </si>
  <si>
    <t>サ－ビス券</t>
  </si>
  <si>
    <t>定期駐車券</t>
  </si>
  <si>
    <t>本店</t>
  </si>
  <si>
    <t>支店</t>
  </si>
  <si>
    <t>駅       前       駐       車       場</t>
  </si>
  <si>
    <t>平成５年</t>
  </si>
  <si>
    <t>平成６年</t>
  </si>
  <si>
    <t>平成７年</t>
  </si>
  <si>
    <t xml:space="preserve"> 資料：山口県信用保証協会</t>
  </si>
  <si>
    <t>代  々  木  公  園  地  下  駐  車  場</t>
  </si>
  <si>
    <t xml:space="preserve"> 資料：市生活安全課</t>
  </si>
  <si>
    <t xml:space="preserve"> 資料：中国財務局山口財務事務所</t>
  </si>
  <si>
    <t>平成８年</t>
  </si>
  <si>
    <t>平成９年</t>
    <phoneticPr fontId="7"/>
  </si>
  <si>
    <t>平成12年度</t>
    <rPh sb="5" eb="6">
      <t>ド</t>
    </rPh>
    <phoneticPr fontId="7"/>
  </si>
  <si>
    <t>平成13年度</t>
    <rPh sb="5" eb="6">
      <t>ド</t>
    </rPh>
    <phoneticPr fontId="7"/>
  </si>
  <si>
    <t>入 庫 数</t>
    <phoneticPr fontId="7"/>
  </si>
  <si>
    <t>年    度</t>
    <phoneticPr fontId="7"/>
  </si>
  <si>
    <t>出　　              庫              　　数</t>
    <phoneticPr fontId="7"/>
  </si>
  <si>
    <t>利  　        用      　    台    　      数</t>
    <phoneticPr fontId="7"/>
  </si>
  <si>
    <t>総　    数</t>
    <phoneticPr fontId="7"/>
  </si>
  <si>
    <t>現    金</t>
    <phoneticPr fontId="7"/>
  </si>
  <si>
    <t>回　数　券</t>
    <phoneticPr fontId="7"/>
  </si>
  <si>
    <t>定　期　券</t>
    <phoneticPr fontId="7"/>
  </si>
  <si>
    <t>サ－ビス券</t>
    <phoneticPr fontId="7"/>
  </si>
  <si>
    <t xml:space="preserve">そ の 他 </t>
    <phoneticPr fontId="7"/>
  </si>
  <si>
    <t>総数</t>
    <phoneticPr fontId="7"/>
  </si>
  <si>
    <t>都市銀行</t>
    <phoneticPr fontId="7"/>
  </si>
  <si>
    <t>地方銀行</t>
    <phoneticPr fontId="7"/>
  </si>
  <si>
    <t>第２地方銀行</t>
    <phoneticPr fontId="7"/>
  </si>
  <si>
    <t>信用金庫</t>
    <phoneticPr fontId="7"/>
  </si>
  <si>
    <t>労働金庫</t>
    <phoneticPr fontId="7"/>
  </si>
  <si>
    <t>信用農業協同組合連合会</t>
    <phoneticPr fontId="7"/>
  </si>
  <si>
    <t>信用漁業協同組合連合会</t>
    <phoneticPr fontId="7"/>
  </si>
  <si>
    <t>商工組合中央金庫</t>
    <phoneticPr fontId="7"/>
  </si>
  <si>
    <t>農林中央金庫</t>
    <phoneticPr fontId="7"/>
  </si>
  <si>
    <t>中小企業金融公庫</t>
    <phoneticPr fontId="7"/>
  </si>
  <si>
    <t>農業信用基金協会</t>
    <phoneticPr fontId="7"/>
  </si>
  <si>
    <t>信用保証協会</t>
    <phoneticPr fontId="7"/>
  </si>
  <si>
    <t>生命保険会社</t>
    <phoneticPr fontId="7"/>
  </si>
  <si>
    <t>損害保険会社</t>
    <phoneticPr fontId="7"/>
  </si>
  <si>
    <t>火災共済協同組合</t>
    <phoneticPr fontId="7"/>
  </si>
  <si>
    <t>信用組合</t>
    <phoneticPr fontId="7"/>
  </si>
  <si>
    <t>年    度</t>
    <phoneticPr fontId="7"/>
  </si>
  <si>
    <t xml:space="preserve">  14</t>
  </si>
  <si>
    <t>平成14年度</t>
    <rPh sb="5" eb="6">
      <t>ド</t>
    </rPh>
    <phoneticPr fontId="7"/>
  </si>
  <si>
    <t>徳山</t>
  </si>
  <si>
    <t>新南陽</t>
  </si>
  <si>
    <t>熊毛</t>
  </si>
  <si>
    <t>鹿野</t>
  </si>
  <si>
    <r>
      <t xml:space="preserve">年 </t>
    </r>
    <r>
      <rPr>
        <sz val="12"/>
        <rFont val="ＭＳ 明朝"/>
        <family val="1"/>
        <charset val="128"/>
      </rPr>
      <t xml:space="preserve">  </t>
    </r>
    <r>
      <rPr>
        <sz val="12"/>
        <rFont val="ＭＳ 明朝"/>
        <family val="1"/>
        <charset val="128"/>
      </rPr>
      <t xml:space="preserve"> 度</t>
    </r>
    <phoneticPr fontId="7"/>
  </si>
  <si>
    <t>保 証 申 込</t>
    <phoneticPr fontId="7"/>
  </si>
  <si>
    <t>本庁</t>
    <rPh sb="0" eb="2">
      <t>ホ</t>
    </rPh>
    <phoneticPr fontId="7"/>
  </si>
  <si>
    <t xml:space="preserve">  15</t>
  </si>
  <si>
    <t>平成15年度</t>
    <rPh sb="5" eb="6">
      <t>ド</t>
    </rPh>
    <phoneticPr fontId="7"/>
  </si>
  <si>
    <t>平成10年</t>
    <phoneticPr fontId="7"/>
  </si>
  <si>
    <t>平成11年</t>
    <phoneticPr fontId="7"/>
  </si>
  <si>
    <t>徳 山</t>
    <phoneticPr fontId="7"/>
  </si>
  <si>
    <t>熊 毛</t>
    <phoneticPr fontId="7"/>
  </si>
  <si>
    <t>鹿 野</t>
    <phoneticPr fontId="7"/>
  </si>
  <si>
    <t xml:space="preserve">  14</t>
    <phoneticPr fontId="7"/>
  </si>
  <si>
    <t xml:space="preserve">  15</t>
    <phoneticPr fontId="7"/>
  </si>
  <si>
    <t>平成５年</t>
    <phoneticPr fontId="7"/>
  </si>
  <si>
    <t>平成９年</t>
    <phoneticPr fontId="7"/>
  </si>
  <si>
    <r>
      <t>平成1</t>
    </r>
    <r>
      <rPr>
        <sz val="12"/>
        <rFont val="ＭＳ 明朝"/>
        <family val="1"/>
        <charset val="128"/>
      </rPr>
      <t>0</t>
    </r>
    <r>
      <rPr>
        <sz val="12"/>
        <rFont val="ＭＳ 明朝"/>
        <family val="1"/>
        <charset val="128"/>
      </rPr>
      <t>年</t>
    </r>
    <phoneticPr fontId="7"/>
  </si>
  <si>
    <r>
      <t>平成1</t>
    </r>
    <r>
      <rPr>
        <sz val="12"/>
        <rFont val="ＭＳ 明朝"/>
        <family val="1"/>
        <charset val="128"/>
      </rPr>
      <t>1</t>
    </r>
    <r>
      <rPr>
        <sz val="12"/>
        <rFont val="ＭＳ 明朝"/>
        <family val="1"/>
        <charset val="128"/>
      </rPr>
      <t>年</t>
    </r>
    <phoneticPr fontId="7"/>
  </si>
  <si>
    <t xml:space="preserve">  16</t>
  </si>
  <si>
    <t>平成16年度</t>
    <rPh sb="5" eb="6">
      <t>ド</t>
    </rPh>
    <phoneticPr fontId="7"/>
  </si>
  <si>
    <t xml:space="preserve">  16</t>
    <phoneticPr fontId="7"/>
  </si>
  <si>
    <t>国民生活金融公庫</t>
    <rPh sb="2" eb="4">
      <t>セイカツ</t>
    </rPh>
    <phoneticPr fontId="7"/>
  </si>
  <si>
    <t>…</t>
    <phoneticPr fontId="7"/>
  </si>
  <si>
    <t>平成12年</t>
  </si>
  <si>
    <t>平成12年</t>
    <phoneticPr fontId="7"/>
  </si>
  <si>
    <r>
      <t>平成12年</t>
    </r>
    <r>
      <rPr>
        <sz val="12"/>
        <rFont val="ＭＳ 明朝"/>
        <family val="1"/>
        <charset val="128"/>
      </rPr>
      <t/>
    </r>
  </si>
  <si>
    <t>件  数</t>
    <phoneticPr fontId="7"/>
  </si>
  <si>
    <t>金   額</t>
    <phoneticPr fontId="7"/>
  </si>
  <si>
    <t>平成17年度</t>
    <rPh sb="5" eb="6">
      <t>ド</t>
    </rPh>
    <phoneticPr fontId="7"/>
  </si>
  <si>
    <t xml:space="preserve">  17</t>
  </si>
  <si>
    <r>
      <t>平成13年</t>
    </r>
    <r>
      <rPr>
        <sz val="12"/>
        <rFont val="ＭＳ 明朝"/>
        <family val="1"/>
        <charset val="128"/>
      </rPr>
      <t/>
    </r>
  </si>
  <si>
    <t>平成13年</t>
  </si>
  <si>
    <t>平成13年</t>
    <phoneticPr fontId="7"/>
  </si>
  <si>
    <t>年    度</t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</si>
  <si>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</si>
  <si>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</si>
  <si>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</si>
  <si>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</si>
  <si>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</si>
  <si>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</si>
  <si>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>平成18年度</t>
    <rPh sb="5" eb="6">
      <t>ド</t>
    </rPh>
    <phoneticPr fontId="7"/>
  </si>
  <si>
    <t>平成19年度</t>
    <rPh sb="5" eb="6">
      <t>ド</t>
    </rPh>
    <phoneticPr fontId="7"/>
  </si>
  <si>
    <t>平成20年度</t>
    <rPh sb="5" eb="6">
      <t>ド</t>
    </rPh>
    <phoneticPr fontId="7"/>
  </si>
  <si>
    <t>平成21年度</t>
    <rPh sb="5" eb="6">
      <t>ド</t>
    </rPh>
    <phoneticPr fontId="7"/>
  </si>
  <si>
    <t>平成22年度</t>
    <rPh sb="5" eb="6">
      <t>ド</t>
    </rPh>
    <phoneticPr fontId="7"/>
  </si>
  <si>
    <t>平成23年度</t>
    <rPh sb="5" eb="6">
      <t>ド</t>
    </rPh>
    <phoneticPr fontId="7"/>
  </si>
  <si>
    <t>　　【データ入力領域】　　</t>
    <rPh sb="6" eb="7">
      <t>ニュウ</t>
    </rPh>
    <rPh sb="7" eb="8">
      <t>リョク</t>
    </rPh>
    <rPh sb="8" eb="10">
      <t>リョウイキ</t>
    </rPh>
    <phoneticPr fontId="7"/>
  </si>
  <si>
    <t>　　【印刷用データ複写先】　　</t>
    <rPh sb="3" eb="6">
      <t>インサツヨウ</t>
    </rPh>
    <rPh sb="9" eb="11">
      <t>フクシャ</t>
    </rPh>
    <rPh sb="11" eb="12">
      <t>サキ</t>
    </rPh>
    <phoneticPr fontId="7"/>
  </si>
  <si>
    <t>　　【データ入力領域】　　</t>
    <rPh sb="6" eb="8">
      <t>ニュウリョク</t>
    </rPh>
    <rPh sb="8" eb="10">
      <t>リョウイキ</t>
    </rPh>
    <phoneticPr fontId="7"/>
  </si>
  <si>
    <t xml:space="preserve">   (単位  台､ 千円)</t>
    <phoneticPr fontId="7"/>
  </si>
  <si>
    <t xml:space="preserve">  128 金融機関数</t>
    <phoneticPr fontId="7"/>
  </si>
  <si>
    <t>種　      別</t>
    <phoneticPr fontId="7"/>
  </si>
  <si>
    <t>　　【印刷用データ複写先】　　</t>
    <phoneticPr fontId="7"/>
  </si>
  <si>
    <t>入力の方法</t>
    <rPh sb="0" eb="2">
      <t>ニュウリョク</t>
    </rPh>
    <rPh sb="3" eb="5">
      <t>ホウホウ</t>
    </rPh>
    <phoneticPr fontId="7"/>
  </si>
  <si>
    <t>　①「入力」シートにおいて、下図、画面コピーのオレンジ色の部分にデータを入力します。</t>
    <rPh sb="3" eb="5">
      <t>ニュウリョク</t>
    </rPh>
    <rPh sb="14" eb="16">
      <t>カズ</t>
    </rPh>
    <rPh sb="17" eb="19">
      <t>ガメン</t>
    </rPh>
    <rPh sb="27" eb="28">
      <t>イロ</t>
    </rPh>
    <rPh sb="29" eb="31">
      <t>ブブン</t>
    </rPh>
    <rPh sb="36" eb="38">
      <t>ニュウリョク</t>
    </rPh>
    <phoneticPr fontId="7"/>
  </si>
  <si>
    <t>　②入力したら印刷画面に必要なデータをオレンジ色の入力領域から青色部分に「コピー」→「貼付け」します。</t>
    <rPh sb="2" eb="4">
      <t>ニュウリョク</t>
    </rPh>
    <rPh sb="7" eb="9">
      <t>インサツ</t>
    </rPh>
    <rPh sb="9" eb="11">
      <t>ガメン</t>
    </rPh>
    <rPh sb="12" eb="14">
      <t>ヒツヨウ</t>
    </rPh>
    <rPh sb="23" eb="24">
      <t>イロ</t>
    </rPh>
    <rPh sb="25" eb="27">
      <t>ニュウリョク</t>
    </rPh>
    <rPh sb="27" eb="29">
      <t>リョウイキ</t>
    </rPh>
    <rPh sb="31" eb="33">
      <t>アオイロ</t>
    </rPh>
    <rPh sb="33" eb="35">
      <t>ブブン</t>
    </rPh>
    <rPh sb="43" eb="44">
      <t>ハ</t>
    </rPh>
    <rPh sb="44" eb="45">
      <t>ツ</t>
    </rPh>
    <phoneticPr fontId="7"/>
  </si>
  <si>
    <t>※　「切取り」→「貼付け」をしないこと。（印刷シートの式がエラーになります。）</t>
    <rPh sb="3" eb="4">
      <t>キ</t>
    </rPh>
    <rPh sb="4" eb="5">
      <t>ト</t>
    </rPh>
    <rPh sb="9" eb="10">
      <t>ハ</t>
    </rPh>
    <rPh sb="10" eb="11">
      <t>ツ</t>
    </rPh>
    <rPh sb="21" eb="23">
      <t>インサツ</t>
    </rPh>
    <rPh sb="27" eb="28">
      <t>シキ</t>
    </rPh>
    <phoneticPr fontId="7"/>
  </si>
  <si>
    <t>…</t>
  </si>
  <si>
    <t>…</t>
    <phoneticPr fontId="7"/>
  </si>
  <si>
    <t>注）平成18年度より夜間駐車は、普通駐車に含む。</t>
    <rPh sb="0" eb="1">
      <t>チュウ</t>
    </rPh>
    <rPh sb="2" eb="4">
      <t>ヘイセイ</t>
    </rPh>
    <rPh sb="6" eb="8">
      <t>ネンド</t>
    </rPh>
    <rPh sb="10" eb="12">
      <t>ヤカン</t>
    </rPh>
    <rPh sb="12" eb="14">
      <t>チュウシャ</t>
    </rPh>
    <rPh sb="16" eb="18">
      <t>フツウ</t>
    </rPh>
    <rPh sb="18" eb="20">
      <t>チュウシャ</t>
    </rPh>
    <rPh sb="21" eb="22">
      <t>フク</t>
    </rPh>
    <phoneticPr fontId="7"/>
  </si>
  <si>
    <t xml:space="preserve">   (単位  千円)</t>
    <rPh sb="8" eb="9">
      <t>セン</t>
    </rPh>
    <phoneticPr fontId="7"/>
  </si>
  <si>
    <t>単位百万円</t>
    <rPh sb="0" eb="2">
      <t>タンイ</t>
    </rPh>
    <rPh sb="2" eb="3">
      <t>ヒャク</t>
    </rPh>
    <rPh sb="3" eb="4">
      <t>マン</t>
    </rPh>
    <rPh sb="4" eb="5">
      <t>エン</t>
    </rPh>
    <phoneticPr fontId="7"/>
  </si>
  <si>
    <t>単位千円</t>
    <rPh sb="0" eb="2">
      <t>タンイ</t>
    </rPh>
    <rPh sb="2" eb="4">
      <t>センエン</t>
    </rPh>
    <phoneticPr fontId="7"/>
  </si>
  <si>
    <t>平成18年</t>
    <phoneticPr fontId="7"/>
  </si>
  <si>
    <t xml:space="preserve">  19</t>
    <phoneticPr fontId="7"/>
  </si>
  <si>
    <t>件　数</t>
    <rPh sb="0" eb="1">
      <t>ケン</t>
    </rPh>
    <rPh sb="2" eb="3">
      <t>カズ</t>
    </rPh>
    <phoneticPr fontId="7"/>
  </si>
  <si>
    <t>金　　　額</t>
    <rPh sb="0" eb="1">
      <t>キン</t>
    </rPh>
    <rPh sb="4" eb="5">
      <t>ガク</t>
    </rPh>
    <phoneticPr fontId="7"/>
  </si>
  <si>
    <t>保証承諾</t>
    <rPh sb="0" eb="2">
      <t>ホショウ</t>
    </rPh>
    <rPh sb="2" eb="4">
      <t>ショウダク</t>
    </rPh>
    <phoneticPr fontId="7"/>
  </si>
  <si>
    <t>保証債務残高</t>
    <rPh sb="0" eb="2">
      <t>ホショウ</t>
    </rPh>
    <rPh sb="2" eb="4">
      <t>サイム</t>
    </rPh>
    <rPh sb="4" eb="6">
      <t>ザンダカ</t>
    </rPh>
    <phoneticPr fontId="7"/>
  </si>
  <si>
    <t>代位弁済</t>
    <rPh sb="0" eb="2">
      <t>ダイイ</t>
    </rPh>
    <rPh sb="2" eb="4">
      <t>ベンサイ</t>
    </rPh>
    <phoneticPr fontId="7"/>
  </si>
  <si>
    <t>データなし</t>
    <phoneticPr fontId="7"/>
  </si>
  <si>
    <t>128　手形</t>
    <rPh sb="4" eb="6">
      <t>テガタ</t>
    </rPh>
    <phoneticPr fontId="7"/>
  </si>
  <si>
    <t>年度</t>
    <rPh sb="0" eb="2">
      <t>ネンド</t>
    </rPh>
    <phoneticPr fontId="7"/>
  </si>
  <si>
    <t>枚数</t>
    <rPh sb="0" eb="2">
      <t>マイスウ</t>
    </rPh>
    <phoneticPr fontId="7"/>
  </si>
  <si>
    <t>(千枚)</t>
    <phoneticPr fontId="7"/>
  </si>
  <si>
    <t>金額</t>
    <rPh sb="0" eb="2">
      <t>キンガク</t>
    </rPh>
    <phoneticPr fontId="7"/>
  </si>
  <si>
    <t>（百万円）</t>
    <rPh sb="1" eb="2">
      <t>ヒャク</t>
    </rPh>
    <rPh sb="2" eb="4">
      <t>マンエン</t>
    </rPh>
    <phoneticPr fontId="7"/>
  </si>
  <si>
    <t>手形交換高</t>
    <rPh sb="0" eb="2">
      <t>テガタ</t>
    </rPh>
    <rPh sb="2" eb="5">
      <t>コウカンダカ</t>
    </rPh>
    <phoneticPr fontId="7"/>
  </si>
  <si>
    <t>不渡手形実数</t>
    <rPh sb="0" eb="2">
      <t>フワタ</t>
    </rPh>
    <rPh sb="2" eb="4">
      <t>テガタ</t>
    </rPh>
    <rPh sb="4" eb="6">
      <t>ジッスウ</t>
    </rPh>
    <phoneticPr fontId="7"/>
  </si>
  <si>
    <t>(枚)</t>
    <phoneticPr fontId="7"/>
  </si>
  <si>
    <t>（千円）</t>
    <rPh sb="1" eb="2">
      <t>セン</t>
    </rPh>
    <rPh sb="2" eb="3">
      <t>エン</t>
    </rPh>
    <phoneticPr fontId="7"/>
  </si>
  <si>
    <t>取引停止処分数</t>
    <rPh sb="0" eb="2">
      <t>トリヒキ</t>
    </rPh>
    <rPh sb="2" eb="4">
      <t>テイシ</t>
    </rPh>
    <rPh sb="4" eb="7">
      <t>ショブンスウ</t>
    </rPh>
    <phoneticPr fontId="7"/>
  </si>
  <si>
    <t>件数</t>
    <rPh sb="0" eb="2">
      <t>ケンスウ</t>
    </rPh>
    <phoneticPr fontId="7"/>
  </si>
  <si>
    <t>（件）</t>
    <rPh sb="1" eb="2">
      <t>ケン</t>
    </rPh>
    <phoneticPr fontId="7"/>
  </si>
  <si>
    <t>【データ入力領域】</t>
    <rPh sb="4" eb="5">
      <t>ニュウ</t>
    </rPh>
    <rPh sb="5" eb="6">
      <t>リョク</t>
    </rPh>
    <rPh sb="6" eb="8">
      <t>リョウイキ</t>
    </rPh>
    <phoneticPr fontId="7"/>
  </si>
  <si>
    <t>【印刷用データ複写先】</t>
    <rPh sb="1" eb="4">
      <t>インサツヨウ</t>
    </rPh>
    <rPh sb="7" eb="9">
      <t>フクシャ</t>
    </rPh>
    <rPh sb="9" eb="10">
      <t>サキ</t>
    </rPh>
    <phoneticPr fontId="7"/>
  </si>
  <si>
    <t>(百万円）</t>
    <rPh sb="1" eb="2">
      <t>ヒャク</t>
    </rPh>
    <rPh sb="2" eb="3">
      <t>マン</t>
    </rPh>
    <rPh sb="3" eb="4">
      <t>エン</t>
    </rPh>
    <phoneticPr fontId="7"/>
  </si>
  <si>
    <t>（枚）</t>
    <rPh sb="1" eb="2">
      <t>マイ</t>
    </rPh>
    <phoneticPr fontId="7"/>
  </si>
  <si>
    <t>(千枚)</t>
    <phoneticPr fontId="7"/>
  </si>
  <si>
    <t>(件)</t>
    <phoneticPr fontId="7"/>
  </si>
  <si>
    <t>注）徳山手形交換所の計数。</t>
    <rPh sb="0" eb="1">
      <t>チュウ</t>
    </rPh>
    <rPh sb="2" eb="4">
      <t>トクヤマ</t>
    </rPh>
    <rPh sb="4" eb="6">
      <t>テガタ</t>
    </rPh>
    <rPh sb="6" eb="9">
      <t>コウカンショ</t>
    </rPh>
    <rPh sb="10" eb="12">
      <t>ケイスウ</t>
    </rPh>
    <phoneticPr fontId="7"/>
  </si>
  <si>
    <t xml:space="preserve">  128 手形状況</t>
    <rPh sb="6" eb="8">
      <t>テガタ</t>
    </rPh>
    <rPh sb="8" eb="10">
      <t>ジョウキョウ</t>
    </rPh>
    <phoneticPr fontId="7"/>
  </si>
  <si>
    <t>資料：一般社団法人全国銀行協会金融調査部「全国手形交換高・不渡手形実数・取引停止処分数調」</t>
    <rPh sb="0" eb="2">
      <t>シリョウ</t>
    </rPh>
    <rPh sb="3" eb="5">
      <t>イッパン</t>
    </rPh>
    <rPh sb="5" eb="7">
      <t>シャダン</t>
    </rPh>
    <rPh sb="7" eb="9">
      <t>ホウジン</t>
    </rPh>
    <rPh sb="9" eb="11">
      <t>ゼンコク</t>
    </rPh>
    <rPh sb="11" eb="13">
      <t>ギンコウ</t>
    </rPh>
    <rPh sb="13" eb="15">
      <t>キョウカイ</t>
    </rPh>
    <rPh sb="15" eb="17">
      <t>キンユウ</t>
    </rPh>
    <rPh sb="17" eb="19">
      <t>チョウサ</t>
    </rPh>
    <rPh sb="19" eb="20">
      <t>ブ</t>
    </rPh>
    <rPh sb="21" eb="23">
      <t>ゼンコク</t>
    </rPh>
    <rPh sb="23" eb="25">
      <t>テガタ</t>
    </rPh>
    <rPh sb="25" eb="27">
      <t>コウカン</t>
    </rPh>
    <rPh sb="27" eb="28">
      <t>ダカ</t>
    </rPh>
    <rPh sb="29" eb="31">
      <t>フワタリ</t>
    </rPh>
    <rPh sb="31" eb="33">
      <t>テガタ</t>
    </rPh>
    <rPh sb="33" eb="35">
      <t>ジッスウ</t>
    </rPh>
    <rPh sb="36" eb="38">
      <t>トリヒキ</t>
    </rPh>
    <rPh sb="38" eb="40">
      <t>テイシ</t>
    </rPh>
    <rPh sb="40" eb="42">
      <t>ショブン</t>
    </rPh>
    <rPh sb="42" eb="43">
      <t>スウ</t>
    </rPh>
    <rPh sb="43" eb="44">
      <t>シラ</t>
    </rPh>
    <phoneticPr fontId="7"/>
  </si>
  <si>
    <t xml:space="preserve">  24</t>
  </si>
  <si>
    <t>平成21年</t>
    <phoneticPr fontId="7"/>
  </si>
  <si>
    <t xml:space="preserve">  22</t>
    <phoneticPr fontId="7"/>
  </si>
  <si>
    <t xml:space="preserve">  23</t>
    <phoneticPr fontId="7"/>
  </si>
  <si>
    <t xml:space="preserve">  24</t>
    <phoneticPr fontId="7"/>
  </si>
  <si>
    <t xml:space="preserve">  25</t>
  </si>
  <si>
    <t xml:space="preserve">  25</t>
    <phoneticPr fontId="7"/>
  </si>
  <si>
    <t xml:space="preserve">  22</t>
    <phoneticPr fontId="7"/>
  </si>
  <si>
    <t xml:space="preserve">  23</t>
    <phoneticPr fontId="7"/>
  </si>
  <si>
    <t xml:space="preserve">  24</t>
    <phoneticPr fontId="7"/>
  </si>
  <si>
    <t xml:space="preserve">  25</t>
    <phoneticPr fontId="7"/>
  </si>
  <si>
    <t>平成21年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</si>
</sst>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);[Red]\(#,##0\)"/>
  </numFmts>
  <fonts count="25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color indexed="8"/>
      <name val="ＤＨＰ平成明朝体W7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17"/>
        <bgColor indexed="9"/>
      </patternFill>
    </fill>
    <fill>
      <patternFill patternType="solid">
        <fgColor indexed="4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1" fontId="3" fillId="0" borderId="0"/>
  </cellStyleXfs>
  <cellXfs count="281">
    <xf numFmtId="0" fontId="0" fillId="0" borderId="0" xfId="0"/>
    <xf numFmtId="0" fontId="4" fillId="0" borderId="0" xfId="0" applyFont="1" applyProtection="1"/>
    <xf numFmtId="0" fontId="9" fillId="0" borderId="0" xfId="0" applyFont="1" applyProtection="1"/>
    <xf numFmtId="0" fontId="9" fillId="0" borderId="0" xfId="0" applyFont="1"/>
    <xf numFmtId="0" fontId="9" fillId="0" borderId="1" xfId="0" applyFont="1" applyBorder="1" applyProtection="1"/>
    <xf numFmtId="0" fontId="11" fillId="2" borderId="0" xfId="0" applyFont="1" applyFill="1" applyProtection="1"/>
    <xf numFmtId="0" fontId="10" fillId="2" borderId="1" xfId="0" applyFont="1" applyFill="1" applyBorder="1" applyProtection="1"/>
    <xf numFmtId="0" fontId="4" fillId="0" borderId="0" xfId="0" applyFont="1" applyBorder="1" applyProtection="1"/>
    <xf numFmtId="0" fontId="0" fillId="0" borderId="0" xfId="0" applyBorder="1"/>
    <xf numFmtId="176" fontId="9" fillId="0" borderId="0" xfId="0" applyNumberFormat="1" applyFont="1" applyAlignment="1" applyProtection="1">
      <alignment horizontal="right"/>
    </xf>
    <xf numFmtId="176" fontId="9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0" xfId="0" applyAlignment="1"/>
    <xf numFmtId="0" fontId="14" fillId="0" borderId="0" xfId="0" applyFont="1" applyBorder="1" applyAlignment="1">
      <alignment horizontal="center"/>
    </xf>
    <xf numFmtId="177" fontId="9" fillId="0" borderId="0" xfId="0" applyNumberFormat="1" applyFont="1" applyBorder="1" applyAlignment="1" applyProtection="1">
      <alignment horizontal="right"/>
    </xf>
    <xf numFmtId="0" fontId="0" fillId="0" borderId="0" xfId="0" applyBorder="1" applyAlignment="1"/>
    <xf numFmtId="0" fontId="0" fillId="0" borderId="6" xfId="0" applyBorder="1" applyAlignment="1">
      <alignment horizontal="center"/>
    </xf>
    <xf numFmtId="177" fontId="9" fillId="0" borderId="6" xfId="0" applyNumberFormat="1" applyFont="1" applyBorder="1" applyAlignment="1" applyProtection="1">
      <alignment horizontal="right"/>
    </xf>
    <xf numFmtId="176" fontId="9" fillId="0" borderId="6" xfId="0" applyNumberFormat="1" applyFont="1" applyBorder="1" applyAlignment="1" applyProtection="1">
      <alignment horizontal="right"/>
    </xf>
    <xf numFmtId="0" fontId="9" fillId="3" borderId="0" xfId="0" applyFont="1" applyFill="1" applyProtection="1"/>
    <xf numFmtId="0" fontId="9" fillId="3" borderId="0" xfId="0" applyFont="1" applyFill="1" applyAlignment="1" applyProtection="1">
      <alignment horizontal="right"/>
    </xf>
    <xf numFmtId="0" fontId="9" fillId="0" borderId="0" xfId="0" applyFont="1" applyFill="1" applyProtection="1"/>
    <xf numFmtId="0" fontId="13" fillId="0" borderId="0" xfId="0" applyFont="1" applyAlignment="1"/>
    <xf numFmtId="177" fontId="9" fillId="0" borderId="0" xfId="0" applyNumberFormat="1" applyFont="1" applyBorder="1" applyAlignment="1" applyProtection="1"/>
    <xf numFmtId="177" fontId="9" fillId="0" borderId="5" xfId="0" applyNumberFormat="1" applyFont="1" applyBorder="1" applyAlignment="1" applyProtection="1"/>
    <xf numFmtId="177" fontId="9" fillId="0" borderId="1" xfId="0" applyNumberFormat="1" applyFont="1" applyBorder="1" applyAlignment="1" applyProtection="1"/>
    <xf numFmtId="0" fontId="0" fillId="0" borderId="7" xfId="0" applyBorder="1"/>
    <xf numFmtId="0" fontId="0" fillId="0" borderId="7" xfId="0" applyBorder="1" applyAlignment="1">
      <alignment horizontal="center"/>
    </xf>
    <xf numFmtId="177" fontId="9" fillId="0" borderId="6" xfId="0" applyNumberFormat="1" applyFont="1" applyBorder="1" applyAlignment="1" applyProtection="1"/>
    <xf numFmtId="0" fontId="9" fillId="0" borderId="0" xfId="0" applyFont="1" applyAlignment="1" applyProtection="1"/>
    <xf numFmtId="0" fontId="9" fillId="0" borderId="6" xfId="0" applyFont="1" applyBorder="1" applyAlignment="1" applyProtection="1"/>
    <xf numFmtId="0" fontId="5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41" fontId="4" fillId="0" borderId="0" xfId="0" applyNumberFormat="1" applyFont="1" applyFill="1" applyAlignment="1" applyProtection="1">
      <alignment vertical="center"/>
    </xf>
    <xf numFmtId="41" fontId="15" fillId="0" borderId="0" xfId="0" applyNumberFormat="1" applyFont="1" applyFill="1" applyAlignment="1">
      <alignment vertical="center"/>
    </xf>
    <xf numFmtId="0" fontId="17" fillId="0" borderId="7" xfId="0" quotePrefix="1" applyFont="1" applyFill="1" applyBorder="1" applyAlignment="1" applyProtection="1">
      <alignment horizontal="centerContinuous" vertical="center"/>
    </xf>
    <xf numFmtId="38" fontId="15" fillId="0" borderId="0" xfId="9" applyFont="1" applyBorder="1" applyAlignment="1" applyProtection="1">
      <alignment vertical="center"/>
    </xf>
    <xf numFmtId="38" fontId="15" fillId="0" borderId="0" xfId="9" applyFont="1" applyAlignment="1" applyProtection="1">
      <alignment vertical="center"/>
    </xf>
    <xf numFmtId="38" fontId="15" fillId="0" borderId="7" xfId="9" applyFont="1" applyFill="1" applyBorder="1" applyAlignment="1" applyProtection="1">
      <alignment horizontal="center" vertical="center"/>
    </xf>
    <xf numFmtId="38" fontId="0" fillId="0" borderId="4" xfId="9" applyFont="1" applyFill="1" applyBorder="1" applyAlignment="1">
      <alignment vertical="center"/>
    </xf>
    <xf numFmtId="38" fontId="15" fillId="0" borderId="0" xfId="9" applyFont="1" applyFill="1" applyAlignment="1">
      <alignment vertical="center"/>
    </xf>
    <xf numFmtId="38" fontId="0" fillId="0" borderId="0" xfId="9" applyFont="1" applyAlignment="1">
      <alignment vertical="center"/>
    </xf>
    <xf numFmtId="38" fontId="15" fillId="0" borderId="0" xfId="9" applyFont="1" applyAlignment="1">
      <alignment vertical="center"/>
    </xf>
    <xf numFmtId="38" fontId="0" fillId="0" borderId="4" xfId="9" applyFont="1" applyBorder="1" applyAlignment="1">
      <alignment vertical="center"/>
    </xf>
    <xf numFmtId="38" fontId="15" fillId="0" borderId="0" xfId="9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Continuous" vertical="center"/>
    </xf>
    <xf numFmtId="38" fontId="15" fillId="4" borderId="0" xfId="9" applyFont="1" applyFill="1" applyBorder="1" applyAlignment="1" applyProtection="1">
      <alignment vertical="center"/>
    </xf>
    <xf numFmtId="41" fontId="15" fillId="0" borderId="0" xfId="0" applyNumberFormat="1" applyFont="1" applyFill="1" applyAlignment="1" applyProtection="1">
      <alignment vertical="center"/>
      <protection locked="0"/>
    </xf>
    <xf numFmtId="38" fontId="15" fillId="4" borderId="0" xfId="9" applyFont="1" applyFill="1" applyAlignment="1" applyProtection="1">
      <alignment vertical="center"/>
    </xf>
    <xf numFmtId="0" fontId="17" fillId="0" borderId="0" xfId="0" applyFont="1" applyAlignment="1" applyProtection="1">
      <alignment horizontal="centerContinuous" vertical="center"/>
    </xf>
    <xf numFmtId="38" fontId="18" fillId="0" borderId="4" xfId="9" applyFont="1" applyBorder="1" applyAlignment="1">
      <alignment vertical="center"/>
    </xf>
    <xf numFmtId="38" fontId="18" fillId="0" borderId="0" xfId="9" applyFont="1" applyBorder="1" applyAlignment="1">
      <alignment vertical="center"/>
    </xf>
    <xf numFmtId="38" fontId="8" fillId="0" borderId="4" xfId="9" applyFont="1" applyBorder="1" applyAlignment="1" applyProtection="1">
      <alignment vertical="center"/>
    </xf>
    <xf numFmtId="38" fontId="8" fillId="0" borderId="0" xfId="9" applyFont="1" applyAlignment="1" applyProtection="1">
      <alignment vertical="center"/>
    </xf>
    <xf numFmtId="38" fontId="8" fillId="0" borderId="4" xfId="9" applyFont="1" applyBorder="1" applyAlignment="1">
      <alignment vertical="center"/>
    </xf>
    <xf numFmtId="38" fontId="8" fillId="0" borderId="0" xfId="9" applyFont="1" applyAlignment="1">
      <alignment vertical="center"/>
    </xf>
    <xf numFmtId="38" fontId="15" fillId="0" borderId="4" xfId="9" applyFont="1" applyBorder="1" applyAlignment="1" applyProtection="1">
      <alignment vertical="center"/>
    </xf>
    <xf numFmtId="38" fontId="15" fillId="0" borderId="4" xfId="9" applyFont="1" applyBorder="1" applyAlignment="1" applyProtection="1">
      <alignment vertical="center"/>
      <protection locked="0"/>
    </xf>
    <xf numFmtId="38" fontId="15" fillId="0" borderId="0" xfId="9" applyFont="1" applyAlignment="1" applyProtection="1">
      <alignment vertical="center"/>
      <protection locked="0"/>
    </xf>
    <xf numFmtId="38" fontId="15" fillId="0" borderId="0" xfId="9" applyFont="1" applyBorder="1" applyAlignment="1" applyProtection="1">
      <alignment vertical="center"/>
      <protection locked="0"/>
    </xf>
    <xf numFmtId="38" fontId="15" fillId="0" borderId="0" xfId="9" applyFont="1" applyAlignment="1" applyProtection="1">
      <alignment horizontal="centerContinuous" vertical="center"/>
    </xf>
    <xf numFmtId="38" fontId="15" fillId="0" borderId="0" xfId="9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38" fontId="15" fillId="0" borderId="7" xfId="9" applyFont="1" applyBorder="1" applyAlignment="1" applyProtection="1">
      <alignment horizontal="centerContinuous" vertical="center"/>
    </xf>
    <xf numFmtId="38" fontId="15" fillId="0" borderId="0" xfId="9" applyFont="1" applyBorder="1" applyAlignment="1">
      <alignment vertical="center"/>
    </xf>
    <xf numFmtId="0" fontId="17" fillId="0" borderId="0" xfId="0" quotePrefix="1" applyFont="1" applyBorder="1" applyAlignment="1" applyProtection="1">
      <alignment horizontal="centerContinuous" vertical="center"/>
    </xf>
    <xf numFmtId="38" fontId="15" fillId="0" borderId="7" xfId="9" applyFont="1" applyBorder="1" applyAlignment="1" applyProtection="1">
      <alignment horizontal="center" vertical="center"/>
    </xf>
    <xf numFmtId="0" fontId="17" fillId="0" borderId="7" xfId="0" quotePrefix="1" applyFont="1" applyBorder="1" applyAlignment="1" applyProtection="1">
      <alignment horizontal="centerContinuous" vertical="center"/>
    </xf>
    <xf numFmtId="38" fontId="18" fillId="0" borderId="4" xfId="9" applyFont="1" applyFill="1" applyBorder="1" applyAlignment="1">
      <alignment vertical="center"/>
    </xf>
    <xf numFmtId="38" fontId="18" fillId="0" borderId="0" xfId="9" applyFont="1" applyAlignment="1">
      <alignment vertical="center"/>
    </xf>
    <xf numFmtId="38" fontId="18" fillId="0" borderId="0" xfId="9" applyFont="1" applyFill="1" applyAlignment="1">
      <alignment vertical="center"/>
    </xf>
    <xf numFmtId="38" fontId="0" fillId="0" borderId="0" xfId="9" applyFont="1" applyBorder="1" applyAlignment="1">
      <alignment vertical="center"/>
    </xf>
    <xf numFmtId="38" fontId="8" fillId="4" borderId="0" xfId="9" applyFont="1" applyFill="1" applyAlignment="1">
      <alignment vertical="center"/>
    </xf>
    <xf numFmtId="0" fontId="0" fillId="0" borderId="1" xfId="0" applyBorder="1" applyAlignment="1">
      <alignment vertical="center"/>
    </xf>
    <xf numFmtId="41" fontId="1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10" fillId="0" borderId="0" xfId="0" applyFont="1" applyFill="1" applyProtection="1"/>
    <xf numFmtId="0" fontId="11" fillId="0" borderId="1" xfId="0" applyFont="1" applyFill="1" applyBorder="1" applyProtection="1"/>
    <xf numFmtId="0" fontId="9" fillId="0" borderId="1" xfId="0" applyFont="1" applyFill="1" applyBorder="1" applyProtection="1"/>
    <xf numFmtId="0" fontId="11" fillId="0" borderId="0" xfId="0" applyFont="1" applyFill="1" applyProtection="1"/>
    <xf numFmtId="0" fontId="11" fillId="0" borderId="0" xfId="0" applyFont="1" applyFill="1" applyAlignment="1" applyProtection="1"/>
    <xf numFmtId="0" fontId="11" fillId="0" borderId="0" xfId="0" applyFont="1" applyFill="1" applyBorder="1" applyAlignment="1" applyProtection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11" fillId="0" borderId="6" xfId="0" applyFont="1" applyFill="1" applyBorder="1" applyAlignment="1" applyProtection="1"/>
    <xf numFmtId="0" fontId="11" fillId="0" borderId="6" xfId="0" applyFont="1" applyFill="1" applyBorder="1" applyAlignment="1" applyProtection="1">
      <alignment horizontal="distributed"/>
    </xf>
    <xf numFmtId="0" fontId="11" fillId="0" borderId="1" xfId="0" applyFont="1" applyFill="1" applyBorder="1" applyAlignment="1" applyProtection="1"/>
    <xf numFmtId="176" fontId="12" fillId="0" borderId="0" xfId="0" applyNumberFormat="1" applyFont="1" applyBorder="1" applyAlignment="1" applyProtection="1">
      <alignment horizontal="right"/>
    </xf>
    <xf numFmtId="0" fontId="0" fillId="3" borderId="0" xfId="0" applyFill="1"/>
    <xf numFmtId="38" fontId="4" fillId="0" borderId="0" xfId="9" applyFont="1" applyAlignment="1" applyProtection="1">
      <alignment vertical="center"/>
    </xf>
    <xf numFmtId="38" fontId="4" fillId="0" borderId="0" xfId="9" applyFont="1" applyBorder="1" applyAlignment="1" applyProtection="1">
      <alignment vertical="center"/>
    </xf>
    <xf numFmtId="38" fontId="4" fillId="0" borderId="3" xfId="9" applyFont="1" applyBorder="1" applyAlignment="1" applyProtection="1">
      <alignment vertical="center"/>
    </xf>
    <xf numFmtId="38" fontId="4" fillId="4" borderId="0" xfId="9" applyFont="1" applyFill="1" applyBorder="1" applyAlignment="1" applyProtection="1">
      <alignment vertical="center"/>
    </xf>
    <xf numFmtId="38" fontId="0" fillId="4" borderId="0" xfId="9" applyFont="1" applyFill="1" applyBorder="1" applyAlignment="1">
      <alignment vertical="center"/>
    </xf>
    <xf numFmtId="38" fontId="0" fillId="0" borderId="0" xfId="9" applyFont="1" applyFill="1" applyBorder="1" applyAlignment="1">
      <alignment vertical="center"/>
    </xf>
    <xf numFmtId="38" fontId="4" fillId="0" borderId="2" xfId="9" applyFont="1" applyBorder="1" applyAlignment="1" applyProtection="1">
      <alignment vertical="center"/>
    </xf>
    <xf numFmtId="38" fontId="0" fillId="0" borderId="0" xfId="9" applyFont="1" applyFill="1" applyAlignment="1">
      <alignment vertical="center"/>
    </xf>
    <xf numFmtId="38" fontId="4" fillId="0" borderId="1" xfId="9" applyFont="1" applyBorder="1" applyAlignment="1" applyProtection="1">
      <alignment vertical="center"/>
    </xf>
    <xf numFmtId="38" fontId="4" fillId="0" borderId="4" xfId="9" applyFont="1" applyBorder="1" applyAlignment="1" applyProtection="1">
      <alignment vertical="center"/>
    </xf>
    <xf numFmtId="38" fontId="0" fillId="4" borderId="0" xfId="9" applyFont="1" applyFill="1" applyAlignment="1">
      <alignment vertical="center"/>
    </xf>
    <xf numFmtId="38" fontId="4" fillId="4" borderId="0" xfId="9" applyFont="1" applyFill="1" applyAlignment="1" applyProtection="1">
      <alignment vertical="center"/>
    </xf>
    <xf numFmtId="38" fontId="4" fillId="0" borderId="0" xfId="9" applyFont="1" applyAlignment="1" applyProtection="1">
      <alignment horizontal="centerContinuous" vertical="center"/>
    </xf>
    <xf numFmtId="38" fontId="0" fillId="4" borderId="0" xfId="9" applyFont="1" applyFill="1" applyAlignment="1">
      <alignment horizontal="right" vertical="center"/>
    </xf>
    <xf numFmtId="38" fontId="4" fillId="0" borderId="0" xfId="9" applyFont="1" applyFill="1" applyBorder="1" applyAlignment="1" applyProtection="1">
      <alignment vertical="center"/>
    </xf>
    <xf numFmtId="38" fontId="4" fillId="0" borderId="0" xfId="9" applyFont="1" applyFill="1" applyAlignment="1" applyProtection="1">
      <alignment vertical="center"/>
    </xf>
    <xf numFmtId="38" fontId="15" fillId="0" borderId="0" xfId="9" applyFont="1" applyFill="1" applyAlignment="1" applyProtection="1">
      <alignment vertical="center"/>
    </xf>
    <xf numFmtId="38" fontId="15" fillId="0" borderId="0" xfId="9" applyFont="1" applyFill="1" applyAlignment="1">
      <alignment horizontal="right" vertical="center"/>
    </xf>
    <xf numFmtId="38" fontId="0" fillId="0" borderId="0" xfId="9" applyFont="1" applyFill="1" applyAlignment="1">
      <alignment horizontal="right" vertical="center"/>
    </xf>
    <xf numFmtId="38" fontId="4" fillId="0" borderId="0" xfId="9" applyFont="1" applyFill="1" applyAlignment="1" applyProtection="1">
      <alignment horizontal="right" vertical="center"/>
    </xf>
    <xf numFmtId="38" fontId="15" fillId="0" borderId="0" xfId="9" applyFont="1" applyAlignment="1">
      <alignment horizontal="right" vertical="center"/>
    </xf>
    <xf numFmtId="177" fontId="9" fillId="0" borderId="4" xfId="0" applyNumberFormat="1" applyFont="1" applyBorder="1" applyAlignment="1" applyProtection="1">
      <alignment horizontal="right"/>
    </xf>
    <xf numFmtId="0" fontId="9" fillId="0" borderId="10" xfId="0" applyFont="1" applyBorder="1" applyAlignment="1" applyProtection="1">
      <alignment horizontal="distributed"/>
    </xf>
    <xf numFmtId="177" fontId="12" fillId="0" borderId="0" xfId="0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distributed"/>
    </xf>
    <xf numFmtId="0" fontId="11" fillId="2" borderId="0" xfId="0" applyFont="1" applyFill="1" applyBorder="1" applyAlignment="1" applyProtection="1">
      <alignment horizontal="center"/>
    </xf>
    <xf numFmtId="38" fontId="4" fillId="0" borderId="2" xfId="9" applyFont="1" applyBorder="1" applyAlignment="1" applyProtection="1">
      <alignment horizontal="centerContinuous" vertical="center"/>
    </xf>
    <xf numFmtId="38" fontId="4" fillId="0" borderId="3" xfId="9" applyFont="1" applyBorder="1" applyAlignment="1" applyProtection="1">
      <alignment horizontal="centerContinuous" vertical="center"/>
    </xf>
    <xf numFmtId="38" fontId="0" fillId="0" borderId="5" xfId="9" applyFont="1" applyBorder="1" applyAlignment="1">
      <alignment vertical="center"/>
    </xf>
    <xf numFmtId="38" fontId="8" fillId="0" borderId="0" xfId="9" applyFont="1" applyFill="1" applyAlignment="1">
      <alignment vertical="center"/>
    </xf>
    <xf numFmtId="0" fontId="0" fillId="0" borderId="7" xfId="0" applyFill="1" applyBorder="1" applyAlignment="1" applyProtection="1">
      <alignment horizontal="centerContinuous" vertical="center"/>
    </xf>
    <xf numFmtId="0" fontId="0" fillId="0" borderId="7" xfId="0" quotePrefix="1" applyFill="1" applyBorder="1" applyAlignment="1" applyProtection="1">
      <alignment horizontal="centerContinuous" vertical="center"/>
    </xf>
    <xf numFmtId="0" fontId="9" fillId="0" borderId="6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Continuous"/>
    </xf>
    <xf numFmtId="0" fontId="9" fillId="0" borderId="4" xfId="0" applyFont="1" applyBorder="1" applyAlignment="1" applyProtection="1"/>
    <xf numFmtId="0" fontId="9" fillId="0" borderId="0" xfId="0" applyFont="1" applyBorder="1" applyAlignment="1" applyProtection="1"/>
    <xf numFmtId="0" fontId="0" fillId="0" borderId="11" xfId="0" applyBorder="1" applyAlignment="1"/>
    <xf numFmtId="0" fontId="0" fillId="0" borderId="10" xfId="0" applyBorder="1" applyAlignment="1"/>
    <xf numFmtId="0" fontId="9" fillId="0" borderId="12" xfId="0" applyFont="1" applyBorder="1" applyAlignment="1" applyProtection="1">
      <alignment horizontal="distributed"/>
    </xf>
    <xf numFmtId="0" fontId="9" fillId="0" borderId="11" xfId="0" applyFont="1" applyBorder="1" applyAlignment="1" applyProtection="1">
      <alignment horizontal="distributed"/>
    </xf>
    <xf numFmtId="0" fontId="0" fillId="0" borderId="0" xfId="0" applyBorder="1" applyAlignment="1">
      <alignment horizontal="right"/>
    </xf>
    <xf numFmtId="0" fontId="0" fillId="5" borderId="0" xfId="0" applyFill="1" applyAlignment="1">
      <alignment vertical="center"/>
    </xf>
    <xf numFmtId="0" fontId="5" fillId="6" borderId="1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4" fillId="5" borderId="13" xfId="0" applyFont="1" applyFill="1" applyBorder="1" applyAlignment="1" applyProtection="1">
      <alignment vertical="center"/>
    </xf>
    <xf numFmtId="0" fontId="4" fillId="5" borderId="11" xfId="0" applyFont="1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vertical="center"/>
    </xf>
    <xf numFmtId="0" fontId="4" fillId="5" borderId="14" xfId="0" applyFont="1" applyFill="1" applyBorder="1" applyAlignment="1" applyProtection="1">
      <alignment vertical="center"/>
    </xf>
    <xf numFmtId="0" fontId="4" fillId="5" borderId="15" xfId="0" applyFont="1" applyFill="1" applyBorder="1" applyAlignment="1" applyProtection="1">
      <alignment vertical="center"/>
    </xf>
    <xf numFmtId="0" fontId="4" fillId="5" borderId="16" xfId="0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4" fillId="5" borderId="7" xfId="0" applyFont="1" applyFill="1" applyBorder="1" applyAlignment="1" applyProtection="1">
      <alignment vertical="center"/>
    </xf>
    <xf numFmtId="41" fontId="15" fillId="5" borderId="0" xfId="0" applyNumberFormat="1" applyFont="1" applyFill="1" applyAlignment="1">
      <alignment vertical="center"/>
    </xf>
    <xf numFmtId="41" fontId="15" fillId="5" borderId="0" xfId="0" applyNumberFormat="1" applyFont="1" applyFill="1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41" fontId="15" fillId="5" borderId="0" xfId="0" applyNumberFormat="1" applyFont="1" applyFill="1" applyAlignment="1" applyProtection="1">
      <alignment vertical="center"/>
      <protection locked="0"/>
    </xf>
    <xf numFmtId="41" fontId="15" fillId="5" borderId="0" xfId="0" applyNumberFormat="1" applyFont="1" applyFill="1" applyBorder="1" applyAlignment="1" applyProtection="1">
      <alignment vertical="center"/>
      <protection locked="0"/>
    </xf>
    <xf numFmtId="0" fontId="4" fillId="5" borderId="17" xfId="0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vertical="center"/>
    </xf>
    <xf numFmtId="41" fontId="4" fillId="5" borderId="4" xfId="0" applyNumberFormat="1" applyFont="1" applyFill="1" applyBorder="1" applyAlignment="1" applyProtection="1">
      <alignment vertical="center"/>
    </xf>
    <xf numFmtId="41" fontId="4" fillId="5" borderId="0" xfId="0" applyNumberFormat="1" applyFont="1" applyFill="1" applyBorder="1" applyAlignment="1" applyProtection="1">
      <alignment vertical="center"/>
    </xf>
    <xf numFmtId="0" fontId="0" fillId="5" borderId="0" xfId="0" applyFill="1" applyAlignment="1">
      <alignment horizontal="center" vertical="center"/>
    </xf>
    <xf numFmtId="0" fontId="4" fillId="5" borderId="4" xfId="0" applyFont="1" applyFill="1" applyBorder="1" applyAlignment="1" applyProtection="1">
      <alignment vertical="center"/>
    </xf>
    <xf numFmtId="41" fontId="15" fillId="5" borderId="0" xfId="0" applyNumberFormat="1" applyFont="1" applyFill="1" applyBorder="1" applyAlignment="1">
      <alignment vertical="center"/>
    </xf>
    <xf numFmtId="0" fontId="4" fillId="5" borderId="5" xfId="0" applyFont="1" applyFill="1" applyBorder="1" applyAlignment="1" applyProtection="1">
      <alignment vertical="center"/>
    </xf>
    <xf numFmtId="0" fontId="22" fillId="5" borderId="0" xfId="0" applyFont="1" applyFill="1" applyAlignment="1">
      <alignment vertical="center"/>
    </xf>
    <xf numFmtId="0" fontId="0" fillId="0" borderId="0" xfId="0" quotePrefix="1"/>
    <xf numFmtId="0" fontId="0" fillId="0" borderId="18" xfId="0" applyBorder="1"/>
    <xf numFmtId="0" fontId="0" fillId="0" borderId="19" xfId="0" applyBorder="1"/>
    <xf numFmtId="0" fontId="0" fillId="0" borderId="20" xfId="0" applyBorder="1"/>
    <xf numFmtId="38" fontId="0" fillId="0" borderId="0" xfId="9" applyFont="1"/>
    <xf numFmtId="38" fontId="0" fillId="0" borderId="21" xfId="9" applyFont="1" applyBorder="1"/>
    <xf numFmtId="38" fontId="0" fillId="0" borderId="22" xfId="9" applyFont="1" applyBorder="1"/>
    <xf numFmtId="38" fontId="0" fillId="0" borderId="21" xfId="9" quotePrefix="1" applyFont="1" applyBorder="1"/>
    <xf numFmtId="38" fontId="0" fillId="0" borderId="22" xfId="9" quotePrefix="1" applyFont="1" applyBorder="1"/>
    <xf numFmtId="38" fontId="0" fillId="3" borderId="0" xfId="9" applyFont="1" applyFill="1"/>
    <xf numFmtId="38" fontId="0" fillId="4" borderId="0" xfId="9" applyFont="1" applyFill="1"/>
    <xf numFmtId="38" fontId="0" fillId="4" borderId="0" xfId="9" applyFont="1" applyFill="1" applyBorder="1"/>
    <xf numFmtId="0" fontId="9" fillId="0" borderId="0" xfId="0" applyFont="1" applyBorder="1" applyProtection="1"/>
    <xf numFmtId="41" fontId="21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0" fontId="20" fillId="2" borderId="0" xfId="0" applyFont="1" applyFill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41" fontId="21" fillId="0" borderId="0" xfId="0" applyNumberFormat="1" applyFont="1" applyBorder="1" applyAlignment="1">
      <alignment horizontal="center"/>
    </xf>
    <xf numFmtId="41" fontId="9" fillId="0" borderId="0" xfId="0" applyNumberFormat="1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20" fillId="2" borderId="4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</xf>
    <xf numFmtId="38" fontId="11" fillId="2" borderId="0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11" fillId="2" borderId="5" xfId="0" applyFont="1" applyFill="1" applyBorder="1" applyAlignment="1" applyProtection="1">
      <alignment horizontal="center"/>
    </xf>
    <xf numFmtId="41" fontId="9" fillId="0" borderId="1" xfId="0" applyNumberFormat="1" applyFont="1" applyBorder="1" applyAlignment="1">
      <alignment horizontal="center"/>
    </xf>
    <xf numFmtId="41" fontId="9" fillId="0" borderId="1" xfId="0" applyNumberFormat="1" applyFont="1" applyBorder="1" applyAlignment="1">
      <alignment horizontal="right"/>
    </xf>
    <xf numFmtId="41" fontId="21" fillId="0" borderId="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0" fillId="2" borderId="0" xfId="0" applyFont="1" applyFill="1" applyBorder="1" applyAlignment="1" applyProtection="1">
      <alignment horizontal="center"/>
    </xf>
    <xf numFmtId="41" fontId="11" fillId="2" borderId="4" xfId="0" applyNumberFormat="1" applyFont="1" applyFill="1" applyBorder="1" applyAlignment="1" applyProtection="1">
      <alignment horizontal="center"/>
    </xf>
    <xf numFmtId="41" fontId="11" fillId="2" borderId="0" xfId="0" applyNumberFormat="1" applyFont="1" applyFill="1" applyBorder="1" applyAlignment="1" applyProtection="1">
      <alignment horizontal="center"/>
    </xf>
    <xf numFmtId="38" fontId="2" fillId="0" borderId="7" xfId="9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38" fontId="0" fillId="0" borderId="4" xfId="9" applyFont="1" applyBorder="1" applyAlignment="1">
      <alignment horizontal="right" vertical="center"/>
    </xf>
    <xf numFmtId="38" fontId="4" fillId="0" borderId="0" xfId="9" applyFont="1" applyBorder="1" applyAlignment="1" applyProtection="1">
      <alignment horizontal="right" vertical="center"/>
    </xf>
    <xf numFmtId="38" fontId="23" fillId="0" borderId="4" xfId="9" applyFont="1" applyFill="1" applyBorder="1" applyAlignment="1">
      <alignment vertical="center"/>
    </xf>
    <xf numFmtId="38" fontId="24" fillId="0" borderId="0" xfId="9" applyFont="1" applyFill="1" applyAlignment="1">
      <alignment vertical="center"/>
    </xf>
    <xf numFmtId="38" fontId="23" fillId="0" borderId="0" xfId="9" applyFont="1" applyBorder="1" applyAlignment="1" applyProtection="1">
      <alignment vertical="center"/>
    </xf>
    <xf numFmtId="38" fontId="23" fillId="0" borderId="0" xfId="9" applyFont="1" applyAlignment="1">
      <alignment vertical="center"/>
    </xf>
    <xf numFmtId="38" fontId="24" fillId="0" borderId="0" xfId="9" applyFont="1" applyAlignment="1" applyProtection="1">
      <alignment vertical="center"/>
    </xf>
    <xf numFmtId="38" fontId="24" fillId="0" borderId="0" xfId="9" applyFont="1" applyAlignment="1">
      <alignment vertical="center"/>
    </xf>
    <xf numFmtId="38" fontId="23" fillId="0" borderId="0" xfId="9" applyFont="1" applyFill="1" applyAlignment="1">
      <alignment vertical="center"/>
    </xf>
    <xf numFmtId="38" fontId="23" fillId="0" borderId="0" xfId="9" applyFont="1" applyFill="1" applyBorder="1" applyAlignment="1" applyProtection="1">
      <alignment vertical="center"/>
    </xf>
    <xf numFmtId="38" fontId="24" fillId="0" borderId="0" xfId="9" applyFont="1" applyFill="1" applyAlignment="1" applyProtection="1">
      <alignment vertical="center"/>
    </xf>
    <xf numFmtId="38" fontId="24" fillId="0" borderId="0" xfId="9" applyFont="1" applyFill="1" applyBorder="1" applyAlignment="1" applyProtection="1">
      <alignment vertical="center"/>
    </xf>
    <xf numFmtId="38" fontId="23" fillId="0" borderId="0" xfId="9" applyFont="1" applyFill="1" applyBorder="1" applyAlignment="1">
      <alignment vertical="center"/>
    </xf>
    <xf numFmtId="177" fontId="9" fillId="0" borderId="0" xfId="0" applyNumberFormat="1" applyFont="1" applyBorder="1" applyAlignment="1" applyProtection="1">
      <alignment horizontal="right"/>
    </xf>
    <xf numFmtId="177" fontId="12" fillId="0" borderId="0" xfId="0" applyNumberFormat="1" applyFont="1" applyBorder="1" applyAlignment="1" applyProtection="1">
      <alignment horizontal="right"/>
    </xf>
    <xf numFmtId="0" fontId="9" fillId="0" borderId="14" xfId="0" applyFont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9" fillId="0" borderId="10" xfId="0" applyFont="1" applyBorder="1" applyAlignment="1" applyProtection="1">
      <alignment horizontal="distributed"/>
    </xf>
    <xf numFmtId="177" fontId="12" fillId="0" borderId="4" xfId="0" applyNumberFormat="1" applyFont="1" applyBorder="1" applyAlignment="1" applyProtection="1">
      <alignment horizontal="right"/>
    </xf>
    <xf numFmtId="177" fontId="9" fillId="0" borderId="4" xfId="0" applyNumberFormat="1" applyFont="1" applyBorder="1" applyAlignment="1" applyProtection="1">
      <alignment horizontal="right"/>
    </xf>
    <xf numFmtId="0" fontId="11" fillId="0" borderId="0" xfId="0" applyFont="1" applyFill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distributed"/>
    </xf>
    <xf numFmtId="41" fontId="12" fillId="0" borderId="0" xfId="0" applyNumberFormat="1" applyFont="1" applyBorder="1" applyAlignment="1">
      <alignment horizontal="center"/>
    </xf>
    <xf numFmtId="38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41" fontId="10" fillId="2" borderId="4" xfId="0" applyNumberFormat="1" applyFont="1" applyFill="1" applyBorder="1" applyAlignment="1" applyProtection="1">
      <alignment horizontal="center"/>
    </xf>
    <xf numFmtId="41" fontId="10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38" fontId="11" fillId="2" borderId="0" xfId="0" applyNumberFormat="1" applyFont="1" applyFill="1" applyBorder="1" applyAlignment="1" applyProtection="1">
      <alignment horizontal="center"/>
    </xf>
    <xf numFmtId="41" fontId="11" fillId="2" borderId="4" xfId="0" applyNumberFormat="1" applyFont="1" applyFill="1" applyBorder="1" applyAlignment="1" applyProtection="1">
      <alignment horizontal="center"/>
    </xf>
    <xf numFmtId="41" fontId="11" fillId="2" borderId="0" xfId="0" applyNumberFormat="1" applyFont="1" applyFill="1" applyBorder="1" applyAlignment="1" applyProtection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41" fontId="9" fillId="0" borderId="0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1" fontId="9" fillId="0" borderId="0" xfId="0" applyNumberFormat="1" applyFont="1" applyBorder="1" applyAlignment="1"/>
    <xf numFmtId="0" fontId="9" fillId="0" borderId="23" xfId="0" quotePrefix="1" applyFont="1" applyBorder="1" applyAlignment="1" applyProtection="1">
      <alignment horizontal="center" vertical="top"/>
    </xf>
    <xf numFmtId="0" fontId="9" fillId="0" borderId="23" xfId="0" quotePrefix="1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11" fillId="2" borderId="24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top"/>
    </xf>
    <xf numFmtId="0" fontId="11" fillId="2" borderId="13" xfId="0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11" fillId="2" borderId="4" xfId="0" applyFont="1" applyFill="1" applyBorder="1" applyAlignment="1" applyProtection="1">
      <alignment horizontal="center"/>
    </xf>
    <xf numFmtId="0" fontId="0" fillId="5" borderId="0" xfId="0" applyFill="1" applyAlignment="1">
      <alignment horizontal="fill" vertical="center"/>
    </xf>
    <xf numFmtId="38" fontId="0" fillId="3" borderId="0" xfId="9" applyFont="1" applyFill="1" applyAlignment="1">
      <alignment horizontal="fill" vertical="center"/>
    </xf>
    <xf numFmtId="0" fontId="0" fillId="5" borderId="0" xfId="0" applyFill="1" applyBorder="1" applyAlignment="1" applyProtection="1">
      <alignment horizontal="fill" vertical="center"/>
    </xf>
    <xf numFmtId="41" fontId="15" fillId="10" borderId="0" xfId="0" applyNumberFormat="1" applyFont="1" applyFill="1" applyAlignment="1">
      <alignment vertical="top" textRotation="255"/>
    </xf>
    <xf numFmtId="0" fontId="0" fillId="10" borderId="0" xfId="0" applyFill="1" applyAlignment="1"/>
    <xf numFmtId="38" fontId="0" fillId="3" borderId="0" xfId="9" applyFont="1" applyFill="1" applyBorder="1" applyAlignment="1" applyProtection="1">
      <alignment horizontal="fill" vertical="center"/>
    </xf>
    <xf numFmtId="41" fontId="15" fillId="11" borderId="0" xfId="0" applyNumberFormat="1" applyFont="1" applyFill="1" applyAlignment="1" applyProtection="1">
      <alignment vertical="top" textRotation="255"/>
      <protection locked="0"/>
    </xf>
    <xf numFmtId="0" fontId="0" fillId="0" borderId="0" xfId="0" applyAlignment="1">
      <alignment vertical="top" textRotation="255"/>
    </xf>
    <xf numFmtId="0" fontId="0" fillId="0" borderId="0" xfId="0" applyAlignment="1"/>
    <xf numFmtId="0" fontId="0" fillId="3" borderId="0" xfId="0" applyFill="1" applyAlignment="1">
      <alignment horizontal="fill" vertical="center"/>
    </xf>
    <xf numFmtId="0" fontId="0" fillId="3" borderId="0" xfId="0" applyFill="1" applyBorder="1" applyAlignment="1" applyProtection="1">
      <alignment horizontal="fill" vertical="center"/>
    </xf>
    <xf numFmtId="38" fontId="4" fillId="9" borderId="2" xfId="9" applyFont="1" applyFill="1" applyBorder="1" applyAlignment="1" applyProtection="1">
      <alignment horizontal="center" vertical="center"/>
    </xf>
    <xf numFmtId="38" fontId="4" fillId="9" borderId="3" xfId="9" applyFont="1" applyFill="1" applyBorder="1" applyAlignment="1" applyProtection="1">
      <alignment horizontal="center" vertical="center"/>
    </xf>
    <xf numFmtId="38" fontId="4" fillId="9" borderId="10" xfId="9" applyFont="1" applyFill="1" applyBorder="1" applyAlignment="1" applyProtection="1">
      <alignment horizontal="center" vertical="center"/>
    </xf>
    <xf numFmtId="38" fontId="5" fillId="7" borderId="4" xfId="9" applyFont="1" applyFill="1" applyBorder="1" applyAlignment="1" applyProtection="1">
      <alignment horizontal="center" vertical="center"/>
    </xf>
    <xf numFmtId="38" fontId="5" fillId="7" borderId="0" xfId="9" applyFont="1" applyFill="1" applyBorder="1" applyAlignment="1" applyProtection="1">
      <alignment horizontal="center" vertical="center"/>
    </xf>
    <xf numFmtId="38" fontId="16" fillId="8" borderId="0" xfId="9" applyFont="1" applyFill="1" applyBorder="1" applyAlignment="1" applyProtection="1">
      <alignment horizontal="center" vertical="center"/>
    </xf>
    <xf numFmtId="38" fontId="0" fillId="0" borderId="21" xfId="9" applyFont="1" applyBorder="1" applyAlignment="1">
      <alignment horizontal="center"/>
    </xf>
    <xf numFmtId="38" fontId="0" fillId="0" borderId="22" xfId="9" applyFont="1" applyBorder="1" applyAlignment="1">
      <alignment horizontal="center"/>
    </xf>
  </cellXfs>
  <cellStyles count="11">
    <cellStyle name="STYL0" xfId="1"/>
    <cellStyle name="STYL1" xfId="2"/>
    <cellStyle name="STYL2" xfId="3"/>
    <cellStyle name="STYL3" xfId="4"/>
    <cellStyle name="STYL4" xfId="5"/>
    <cellStyle name="STYL5" xfId="6"/>
    <cellStyle name="STYL6" xfId="7"/>
    <cellStyle name="STYL7" xfId="8"/>
    <cellStyle name="桁区切り" xfId="9" builtinId="6"/>
    <cellStyle name="標準" xfId="0" builtinId="0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152400</xdr:rowOff>
    </xdr:from>
    <xdr:to>
      <xdr:col>11</xdr:col>
      <xdr:colOff>523875</xdr:colOff>
      <xdr:row>39</xdr:row>
      <xdr:rowOff>0</xdr:rowOff>
    </xdr:to>
    <xdr:sp macro="" textlink="">
      <xdr:nvSpPr>
        <xdr:cNvPr id="2096" name="Rectangle 3"/>
        <xdr:cNvSpPr>
          <a:spLocks noChangeArrowheads="1"/>
        </xdr:cNvSpPr>
      </xdr:nvSpPr>
      <xdr:spPr bwMode="auto">
        <a:xfrm>
          <a:off x="733425" y="1238250"/>
          <a:ext cx="7334250" cy="58197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184785</xdr:colOff>
      <xdr:row>17</xdr:row>
      <xdr:rowOff>44825</xdr:rowOff>
    </xdr:from>
    <xdr:to>
      <xdr:col>3</xdr:col>
      <xdr:colOff>520512</xdr:colOff>
      <xdr:row>22</xdr:row>
      <xdr:rowOff>53790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847613" y="3092825"/>
          <a:ext cx="1680433" cy="905436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データを入力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します。</a:t>
          </a:r>
        </a:p>
      </xdr:txBody>
    </xdr:sp>
    <xdr:clientData/>
  </xdr:twoCellAnchor>
  <xdr:twoCellAnchor>
    <xdr:from>
      <xdr:col>1</xdr:col>
      <xdr:colOff>192406</xdr:colOff>
      <xdr:row>8</xdr:row>
      <xdr:rowOff>7621</xdr:rowOff>
    </xdr:from>
    <xdr:to>
      <xdr:col>3</xdr:col>
      <xdr:colOff>520513</xdr:colOff>
      <xdr:row>11</xdr:row>
      <xdr:rowOff>85592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53441" y="1470661"/>
          <a:ext cx="1669227" cy="62661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印刷用としてデータを貼り付けます。（印刷に必要な年度範囲のみ）</a:t>
          </a:r>
        </a:p>
      </xdr:txBody>
    </xdr:sp>
    <xdr:clientData/>
  </xdr:twoCellAnchor>
  <xdr:twoCellAnchor>
    <xdr:from>
      <xdr:col>2</xdr:col>
      <xdr:colOff>323850</xdr:colOff>
      <xdr:row>12</xdr:row>
      <xdr:rowOff>19050</xdr:rowOff>
    </xdr:from>
    <xdr:to>
      <xdr:col>2</xdr:col>
      <xdr:colOff>323850</xdr:colOff>
      <xdr:row>16</xdr:row>
      <xdr:rowOff>171450</xdr:rowOff>
    </xdr:to>
    <xdr:sp macro="" textlink="">
      <xdr:nvSpPr>
        <xdr:cNvPr id="2099" name="Line 11"/>
        <xdr:cNvSpPr>
          <a:spLocks noChangeShapeType="1"/>
        </xdr:cNvSpPr>
      </xdr:nvSpPr>
      <xdr:spPr bwMode="auto">
        <a:xfrm flipV="1">
          <a:off x="1695450" y="2190750"/>
          <a:ext cx="0" cy="876300"/>
        </a:xfrm>
        <a:prstGeom prst="line">
          <a:avLst/>
        </a:prstGeom>
        <a:noFill/>
        <a:ln w="28575">
          <a:solidFill>
            <a:srgbClr val="808080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17</xdr:row>
      <xdr:rowOff>57150</xdr:rowOff>
    </xdr:from>
    <xdr:to>
      <xdr:col>6</xdr:col>
      <xdr:colOff>247650</xdr:colOff>
      <xdr:row>22</xdr:row>
      <xdr:rowOff>57150</xdr:rowOff>
    </xdr:to>
    <xdr:sp macro="" textlink="">
      <xdr:nvSpPr>
        <xdr:cNvPr id="2100" name="Rectangle 4"/>
        <xdr:cNvSpPr>
          <a:spLocks noChangeArrowheads="1"/>
        </xdr:cNvSpPr>
      </xdr:nvSpPr>
      <xdr:spPr bwMode="auto">
        <a:xfrm>
          <a:off x="2647950" y="3133725"/>
          <a:ext cx="1714500" cy="90487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600075</xdr:colOff>
      <xdr:row>8</xdr:row>
      <xdr:rowOff>19050</xdr:rowOff>
    </xdr:from>
    <xdr:to>
      <xdr:col>6</xdr:col>
      <xdr:colOff>247650</xdr:colOff>
      <xdr:row>11</xdr:row>
      <xdr:rowOff>95250</xdr:rowOff>
    </xdr:to>
    <xdr:sp macro="" textlink="">
      <xdr:nvSpPr>
        <xdr:cNvPr id="2101" name="Rectangle 5"/>
        <xdr:cNvSpPr>
          <a:spLocks noChangeArrowheads="1"/>
        </xdr:cNvSpPr>
      </xdr:nvSpPr>
      <xdr:spPr bwMode="auto">
        <a:xfrm>
          <a:off x="2657475" y="1466850"/>
          <a:ext cx="1704975" cy="6191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12</xdr:row>
      <xdr:rowOff>19050</xdr:rowOff>
    </xdr:from>
    <xdr:to>
      <xdr:col>5</xdr:col>
      <xdr:colOff>38100</xdr:colOff>
      <xdr:row>17</xdr:row>
      <xdr:rowOff>9525</xdr:rowOff>
    </xdr:to>
    <xdr:sp macro="" textlink="">
      <xdr:nvSpPr>
        <xdr:cNvPr id="2102" name="Line 11"/>
        <xdr:cNvSpPr>
          <a:spLocks noChangeShapeType="1"/>
        </xdr:cNvSpPr>
      </xdr:nvSpPr>
      <xdr:spPr bwMode="auto">
        <a:xfrm flipV="1">
          <a:off x="3467100" y="2190750"/>
          <a:ext cx="0" cy="895350"/>
        </a:xfrm>
        <a:prstGeom prst="line">
          <a:avLst/>
        </a:prstGeom>
        <a:noFill/>
        <a:ln w="28575">
          <a:solidFill>
            <a:srgbClr val="808080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24</xdr:row>
      <xdr:rowOff>95250</xdr:rowOff>
    </xdr:from>
    <xdr:to>
      <xdr:col>8</xdr:col>
      <xdr:colOff>657225</xdr:colOff>
      <xdr:row>38</xdr:row>
      <xdr:rowOff>9525</xdr:rowOff>
    </xdr:to>
    <xdr:sp macro="" textlink="">
      <xdr:nvSpPr>
        <xdr:cNvPr id="2103" name="Rectangle 4"/>
        <xdr:cNvSpPr>
          <a:spLocks noChangeArrowheads="1"/>
        </xdr:cNvSpPr>
      </xdr:nvSpPr>
      <xdr:spPr bwMode="auto">
        <a:xfrm>
          <a:off x="4419600" y="4438650"/>
          <a:ext cx="1724025" cy="244792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8</xdr:row>
      <xdr:rowOff>19050</xdr:rowOff>
    </xdr:from>
    <xdr:to>
      <xdr:col>7</xdr:col>
      <xdr:colOff>657225</xdr:colOff>
      <xdr:row>20</xdr:row>
      <xdr:rowOff>161925</xdr:rowOff>
    </xdr:to>
    <xdr:sp macro="" textlink="">
      <xdr:nvSpPr>
        <xdr:cNvPr id="2104" name="Rectangle 5"/>
        <xdr:cNvSpPr>
          <a:spLocks noChangeArrowheads="1"/>
        </xdr:cNvSpPr>
      </xdr:nvSpPr>
      <xdr:spPr bwMode="auto">
        <a:xfrm>
          <a:off x="4438650" y="1466850"/>
          <a:ext cx="1019175" cy="23145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21</xdr:row>
      <xdr:rowOff>76200</xdr:rowOff>
    </xdr:from>
    <xdr:to>
      <xdr:col>7</xdr:col>
      <xdr:colOff>114300</xdr:colOff>
      <xdr:row>24</xdr:row>
      <xdr:rowOff>9525</xdr:rowOff>
    </xdr:to>
    <xdr:sp macro="" textlink="">
      <xdr:nvSpPr>
        <xdr:cNvPr id="2105" name="Line 11"/>
        <xdr:cNvSpPr>
          <a:spLocks noChangeShapeType="1"/>
        </xdr:cNvSpPr>
      </xdr:nvSpPr>
      <xdr:spPr bwMode="auto">
        <a:xfrm flipH="1" flipV="1">
          <a:off x="4914900" y="3876675"/>
          <a:ext cx="0" cy="476250"/>
        </a:xfrm>
        <a:prstGeom prst="line">
          <a:avLst/>
        </a:prstGeom>
        <a:noFill/>
        <a:ln w="28575">
          <a:solidFill>
            <a:srgbClr val="808080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17</xdr:row>
      <xdr:rowOff>57150</xdr:rowOff>
    </xdr:from>
    <xdr:to>
      <xdr:col>11</xdr:col>
      <xdr:colOff>381000</xdr:colOff>
      <xdr:row>22</xdr:row>
      <xdr:rowOff>66675</xdr:rowOff>
    </xdr:to>
    <xdr:sp macro="" textlink="">
      <xdr:nvSpPr>
        <xdr:cNvPr id="2106" name="Rectangle 4"/>
        <xdr:cNvSpPr>
          <a:spLocks noChangeArrowheads="1"/>
        </xdr:cNvSpPr>
      </xdr:nvSpPr>
      <xdr:spPr bwMode="auto">
        <a:xfrm>
          <a:off x="6210300" y="3133725"/>
          <a:ext cx="1714500" cy="914400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8</xdr:row>
      <xdr:rowOff>19050</xdr:rowOff>
    </xdr:from>
    <xdr:to>
      <xdr:col>11</xdr:col>
      <xdr:colOff>381000</xdr:colOff>
      <xdr:row>11</xdr:row>
      <xdr:rowOff>104775</xdr:rowOff>
    </xdr:to>
    <xdr:sp macro="" textlink="">
      <xdr:nvSpPr>
        <xdr:cNvPr id="2107" name="Rectangle 5"/>
        <xdr:cNvSpPr>
          <a:spLocks noChangeArrowheads="1"/>
        </xdr:cNvSpPr>
      </xdr:nvSpPr>
      <xdr:spPr bwMode="auto">
        <a:xfrm>
          <a:off x="6219825" y="1466850"/>
          <a:ext cx="1704975" cy="6286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12</xdr:row>
      <xdr:rowOff>28575</xdr:rowOff>
    </xdr:from>
    <xdr:to>
      <xdr:col>10</xdr:col>
      <xdr:colOff>180975</xdr:colOff>
      <xdr:row>17</xdr:row>
      <xdr:rowOff>19050</xdr:rowOff>
    </xdr:to>
    <xdr:sp macro="" textlink="">
      <xdr:nvSpPr>
        <xdr:cNvPr id="2108" name="Line 11"/>
        <xdr:cNvSpPr>
          <a:spLocks noChangeShapeType="1"/>
        </xdr:cNvSpPr>
      </xdr:nvSpPr>
      <xdr:spPr bwMode="auto">
        <a:xfrm flipV="1">
          <a:off x="7038975" y="2200275"/>
          <a:ext cx="0" cy="895350"/>
        </a:xfrm>
        <a:prstGeom prst="line">
          <a:avLst/>
        </a:prstGeom>
        <a:noFill/>
        <a:ln w="28575">
          <a:solidFill>
            <a:srgbClr val="808080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260985</xdr:colOff>
      <xdr:row>13</xdr:row>
      <xdr:rowOff>69924</xdr:rowOff>
    </xdr:from>
    <xdr:to>
      <xdr:col>5</xdr:col>
      <xdr:colOff>108585</xdr:colOff>
      <xdr:row>15</xdr:row>
      <xdr:rowOff>161365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596166" y="2400748"/>
          <a:ext cx="1864659" cy="450029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必要部分を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「コピー」→「貼付け」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22-17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入力"/>
      <sheetName val="説明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FF0000"/>
  </sheetPr>
  <dimension ref="A1:CI55"/>
  <sheetViews>
    <sheetView tabSelected="1" defaultGridColor="0" view="pageBreakPreview" colorId="22" zoomScale="110" zoomScaleNormal="100" zoomScaleSheetLayoutView="110" workbookViewId="0">
      <selection activeCell="P54" sqref="P54"/>
    </sheetView>
  </sheetViews>
  <sheetFormatPr defaultColWidth="1.625" defaultRowHeight="14.25"/>
  <cols>
    <col min="1" max="76" width="1.125" customWidth="1"/>
    <col min="77" max="77" width="0.875" customWidth="1"/>
    <col min="78" max="138" width="1.625" customWidth="1"/>
  </cols>
  <sheetData>
    <row r="1" spans="1:87" ht="13.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1" t="s">
        <v>0</v>
      </c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spans="1:87" ht="26.45" customHeight="1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1:87" ht="12.95" customHeight="1" thickBot="1">
      <c r="A3" s="6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</row>
    <row r="4" spans="1:87" ht="15.95" customHeight="1">
      <c r="A4" s="222" t="s">
        <v>132</v>
      </c>
      <c r="B4" s="222"/>
      <c r="C4" s="222"/>
      <c r="D4" s="222"/>
      <c r="E4" s="222"/>
      <c r="F4" s="222"/>
      <c r="G4" s="222"/>
      <c r="H4" s="222"/>
      <c r="I4" s="259" t="s">
        <v>137</v>
      </c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1" t="s">
        <v>138</v>
      </c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 t="s">
        <v>141</v>
      </c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2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</row>
    <row r="5" spans="1:87" ht="15.95" customHeight="1">
      <c r="A5" s="249"/>
      <c r="B5" s="249"/>
      <c r="C5" s="249"/>
      <c r="D5" s="249"/>
      <c r="E5" s="249"/>
      <c r="F5" s="249"/>
      <c r="G5" s="249"/>
      <c r="H5" s="249"/>
      <c r="I5" s="257" t="s">
        <v>133</v>
      </c>
      <c r="J5" s="257"/>
      <c r="K5" s="257"/>
      <c r="L5" s="257"/>
      <c r="M5" s="257"/>
      <c r="N5" s="257"/>
      <c r="O5" s="257"/>
      <c r="P5" s="257" t="s">
        <v>135</v>
      </c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47" t="s">
        <v>133</v>
      </c>
      <c r="AE5" s="247"/>
      <c r="AF5" s="247"/>
      <c r="AG5" s="247"/>
      <c r="AH5" s="247"/>
      <c r="AI5" s="247"/>
      <c r="AJ5" s="247"/>
      <c r="AK5" s="247" t="s">
        <v>135</v>
      </c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 t="s">
        <v>142</v>
      </c>
      <c r="AZ5" s="247"/>
      <c r="BA5" s="247"/>
      <c r="BB5" s="247"/>
      <c r="BC5" s="247"/>
      <c r="BD5" s="247"/>
      <c r="BE5" s="247"/>
      <c r="BF5" s="247" t="s">
        <v>133</v>
      </c>
      <c r="BG5" s="247"/>
      <c r="BH5" s="247"/>
      <c r="BI5" s="247"/>
      <c r="BJ5" s="247"/>
      <c r="BK5" s="247"/>
      <c r="BL5" s="247"/>
      <c r="BM5" s="247" t="s">
        <v>135</v>
      </c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8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</row>
    <row r="6" spans="1:87" ht="15.95" customHeight="1">
      <c r="A6" s="223"/>
      <c r="B6" s="223"/>
      <c r="C6" s="223"/>
      <c r="D6" s="223"/>
      <c r="E6" s="223"/>
      <c r="F6" s="223"/>
      <c r="G6" s="223"/>
      <c r="H6" s="223"/>
      <c r="I6" s="254" t="s">
        <v>148</v>
      </c>
      <c r="J6" s="258"/>
      <c r="K6" s="258"/>
      <c r="L6" s="258"/>
      <c r="M6" s="258"/>
      <c r="N6" s="258"/>
      <c r="O6" s="258"/>
      <c r="P6" s="254" t="s">
        <v>146</v>
      </c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4" t="s">
        <v>147</v>
      </c>
      <c r="AE6" s="254"/>
      <c r="AF6" s="254"/>
      <c r="AG6" s="254"/>
      <c r="AH6" s="254"/>
      <c r="AI6" s="254"/>
      <c r="AJ6" s="254"/>
      <c r="AK6" s="255" t="s">
        <v>140</v>
      </c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5" t="s">
        <v>149</v>
      </c>
      <c r="AZ6" s="256"/>
      <c r="BA6" s="256"/>
      <c r="BB6" s="256"/>
      <c r="BC6" s="256"/>
      <c r="BD6" s="256"/>
      <c r="BE6" s="256"/>
      <c r="BF6" s="254" t="s">
        <v>147</v>
      </c>
      <c r="BG6" s="254"/>
      <c r="BH6" s="254"/>
      <c r="BI6" s="254"/>
      <c r="BJ6" s="254"/>
      <c r="BK6" s="254"/>
      <c r="BL6" s="254"/>
      <c r="BM6" s="256" t="s">
        <v>140</v>
      </c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60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87" ht="15.95" customHeight="1">
      <c r="A7" s="11"/>
      <c r="B7" s="185"/>
      <c r="C7" s="185"/>
      <c r="D7" s="185"/>
      <c r="E7" s="185"/>
      <c r="F7" s="185"/>
      <c r="G7" s="185"/>
      <c r="H7" s="185"/>
      <c r="I7" s="191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6"/>
      <c r="AA7" s="187"/>
      <c r="AB7" s="187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</row>
    <row r="8" spans="1:87" ht="15.95" customHeight="1">
      <c r="A8" s="11"/>
      <c r="B8" s="123"/>
      <c r="C8" s="123"/>
      <c r="D8" s="123"/>
      <c r="E8" s="123"/>
      <c r="F8" s="123"/>
      <c r="G8" s="123"/>
      <c r="H8" s="123"/>
      <c r="I8" s="19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"/>
      <c r="AA8" s="188"/>
      <c r="AB8" s="188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</row>
    <row r="9" spans="1:87" ht="15.95" customHeight="1">
      <c r="A9" s="11"/>
      <c r="B9" s="244" t="str">
        <f>入力!AG8</f>
        <v>平成21年</v>
      </c>
      <c r="C9" s="228"/>
      <c r="D9" s="228"/>
      <c r="E9" s="228"/>
      <c r="F9" s="228"/>
      <c r="G9" s="228"/>
      <c r="H9" s="123"/>
      <c r="I9" s="245">
        <f>入力!AH8</f>
        <v>139</v>
      </c>
      <c r="J9" s="246"/>
      <c r="K9" s="246"/>
      <c r="L9" s="246"/>
      <c r="M9" s="246"/>
      <c r="N9" s="246"/>
      <c r="O9" s="246"/>
      <c r="P9" s="246">
        <f>入力!AI8</f>
        <v>221856</v>
      </c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53">
        <f>入力!AJ8</f>
        <v>152</v>
      </c>
      <c r="AE9" s="253"/>
      <c r="AF9" s="253"/>
      <c r="AG9" s="253"/>
      <c r="AH9" s="253"/>
      <c r="AI9" s="253"/>
      <c r="AJ9" s="253"/>
      <c r="AK9" s="253">
        <f>入力!AK8</f>
        <v>231092</v>
      </c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0">
        <f>入力!AL8</f>
        <v>6</v>
      </c>
      <c r="AZ9" s="250"/>
      <c r="BA9" s="250"/>
      <c r="BB9" s="250"/>
      <c r="BC9" s="250"/>
      <c r="BD9" s="250"/>
      <c r="BE9" s="250"/>
      <c r="BF9" s="250">
        <f>入力!AM8</f>
        <v>10</v>
      </c>
      <c r="BG9" s="250"/>
      <c r="BH9" s="250"/>
      <c r="BI9" s="250"/>
      <c r="BJ9" s="250"/>
      <c r="BK9" s="250"/>
      <c r="BL9" s="250"/>
      <c r="BM9" s="250">
        <f>入力!AN8</f>
        <v>14657</v>
      </c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CA9" s="3"/>
      <c r="CB9" s="3"/>
      <c r="CC9" s="3"/>
      <c r="CD9" s="3"/>
      <c r="CE9" s="3"/>
      <c r="CF9" s="3"/>
      <c r="CG9" s="3"/>
      <c r="CH9" s="3"/>
      <c r="CI9" s="3"/>
    </row>
    <row r="10" spans="1:87" ht="15.95" customHeight="1">
      <c r="A10" s="11"/>
      <c r="B10" s="193"/>
      <c r="C10" s="123"/>
      <c r="D10" s="123"/>
      <c r="E10" s="123"/>
      <c r="F10" s="123"/>
      <c r="G10" s="123"/>
      <c r="H10" s="123"/>
      <c r="I10" s="201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CA10" s="3"/>
      <c r="CB10" s="3"/>
      <c r="CC10" s="3"/>
      <c r="CD10" s="3"/>
      <c r="CE10" s="3"/>
      <c r="CF10" s="3"/>
      <c r="CG10" s="3"/>
      <c r="CH10" s="3"/>
      <c r="CI10" s="3"/>
    </row>
    <row r="11" spans="1:87" ht="15.95" customHeight="1">
      <c r="A11" s="11"/>
      <c r="B11" s="244" t="str">
        <f>入力!AG9</f>
        <v xml:space="preserve">  22</v>
      </c>
      <c r="C11" s="228"/>
      <c r="D11" s="228"/>
      <c r="E11" s="228"/>
      <c r="F11" s="228"/>
      <c r="G11" s="228"/>
      <c r="H11" s="123"/>
      <c r="I11" s="245">
        <f>入力!AH9</f>
        <v>130</v>
      </c>
      <c r="J11" s="246"/>
      <c r="K11" s="246"/>
      <c r="L11" s="246"/>
      <c r="M11" s="246"/>
      <c r="N11" s="246"/>
      <c r="O11" s="246"/>
      <c r="P11" s="246">
        <f>入力!AI9</f>
        <v>202915</v>
      </c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50">
        <f>入力!AJ9</f>
        <v>259</v>
      </c>
      <c r="AE11" s="250"/>
      <c r="AF11" s="250"/>
      <c r="AG11" s="250"/>
      <c r="AH11" s="250"/>
      <c r="AI11" s="250"/>
      <c r="AJ11" s="250"/>
      <c r="AK11" s="250">
        <f>入力!AK9</f>
        <v>326447</v>
      </c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>
        <f>入力!AL9</f>
        <v>11</v>
      </c>
      <c r="AZ11" s="250"/>
      <c r="BA11" s="250"/>
      <c r="BB11" s="250"/>
      <c r="BC11" s="250"/>
      <c r="BD11" s="250"/>
      <c r="BE11" s="250"/>
      <c r="BF11" s="250">
        <f>入力!AM9</f>
        <v>30</v>
      </c>
      <c r="BG11" s="250"/>
      <c r="BH11" s="250"/>
      <c r="BI11" s="250"/>
      <c r="BJ11" s="250"/>
      <c r="BK11" s="250"/>
      <c r="BL11" s="250"/>
      <c r="BM11" s="250">
        <f>入力!AN9</f>
        <v>88715</v>
      </c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CA11" s="3"/>
      <c r="CB11" s="3"/>
      <c r="CC11" s="3"/>
      <c r="CD11" s="3"/>
      <c r="CE11" s="3"/>
      <c r="CF11" s="3"/>
      <c r="CG11" s="3"/>
      <c r="CH11" s="3"/>
      <c r="CI11" s="3"/>
    </row>
    <row r="12" spans="1:87" ht="15.95" customHeight="1">
      <c r="A12" s="11"/>
      <c r="B12" s="193"/>
      <c r="C12" s="123"/>
      <c r="D12" s="123"/>
      <c r="E12" s="123"/>
      <c r="F12" s="123"/>
      <c r="G12" s="123"/>
      <c r="H12" s="123"/>
      <c r="I12" s="201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CA12" s="3"/>
      <c r="CB12" s="3"/>
      <c r="CC12" s="3"/>
      <c r="CD12" s="3"/>
      <c r="CE12" s="3"/>
      <c r="CF12" s="3"/>
      <c r="CG12" s="3"/>
      <c r="CH12" s="3"/>
      <c r="CI12" s="3"/>
    </row>
    <row r="13" spans="1:87" ht="15.95" customHeight="1">
      <c r="A13" s="11"/>
      <c r="B13" s="244" t="str">
        <f>入力!AG10</f>
        <v xml:space="preserve">  23</v>
      </c>
      <c r="C13" s="228"/>
      <c r="D13" s="228"/>
      <c r="E13" s="228"/>
      <c r="F13" s="228"/>
      <c r="G13" s="228"/>
      <c r="H13" s="123"/>
      <c r="I13" s="245">
        <f>入力!AH10</f>
        <v>119</v>
      </c>
      <c r="J13" s="246"/>
      <c r="K13" s="246"/>
      <c r="L13" s="246"/>
      <c r="M13" s="246"/>
      <c r="N13" s="246"/>
      <c r="O13" s="246"/>
      <c r="P13" s="246">
        <f>入力!AI10</f>
        <v>200685</v>
      </c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50">
        <f>入力!AJ10</f>
        <v>69</v>
      </c>
      <c r="AE13" s="250"/>
      <c r="AF13" s="250"/>
      <c r="AG13" s="250"/>
      <c r="AH13" s="250"/>
      <c r="AI13" s="250"/>
      <c r="AJ13" s="250"/>
      <c r="AK13" s="250">
        <f>入力!AK10</f>
        <v>43628</v>
      </c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>
        <f>入力!AL10</f>
        <v>4</v>
      </c>
      <c r="AZ13" s="250"/>
      <c r="BA13" s="250"/>
      <c r="BB13" s="250"/>
      <c r="BC13" s="250"/>
      <c r="BD13" s="250"/>
      <c r="BE13" s="250"/>
      <c r="BF13" s="250">
        <f>入力!AM10</f>
        <v>8</v>
      </c>
      <c r="BG13" s="250"/>
      <c r="BH13" s="250"/>
      <c r="BI13" s="250"/>
      <c r="BJ13" s="250"/>
      <c r="BK13" s="250"/>
      <c r="BL13" s="250"/>
      <c r="BM13" s="250">
        <f>入力!AN10</f>
        <v>9875</v>
      </c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CA13" s="3"/>
      <c r="CB13" s="3"/>
      <c r="CC13" s="3"/>
      <c r="CD13" s="3"/>
      <c r="CE13" s="3"/>
      <c r="CF13" s="3"/>
      <c r="CG13" s="3"/>
      <c r="CH13" s="3"/>
      <c r="CI13" s="3"/>
    </row>
    <row r="14" spans="1:87" ht="15.95" customHeight="1">
      <c r="A14" s="11"/>
      <c r="B14" s="193"/>
      <c r="C14" s="123"/>
      <c r="D14" s="123"/>
      <c r="E14" s="123"/>
      <c r="F14" s="123"/>
      <c r="G14" s="123"/>
      <c r="H14" s="123"/>
      <c r="I14" s="201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CA14" s="3"/>
      <c r="CB14" s="3"/>
      <c r="CC14" s="3"/>
      <c r="CD14" s="3"/>
      <c r="CE14" s="3"/>
      <c r="CF14" s="3"/>
      <c r="CG14" s="3"/>
      <c r="CH14" s="3"/>
      <c r="CI14" s="3"/>
    </row>
    <row r="15" spans="1:87" ht="15.95" customHeight="1">
      <c r="A15" s="11"/>
      <c r="B15" s="244" t="str">
        <f>入力!AG11</f>
        <v xml:space="preserve">  24</v>
      </c>
      <c r="C15" s="228"/>
      <c r="D15" s="228"/>
      <c r="E15" s="228"/>
      <c r="F15" s="228"/>
      <c r="G15" s="228"/>
      <c r="H15" s="123"/>
      <c r="I15" s="245">
        <f>入力!AH11</f>
        <v>111</v>
      </c>
      <c r="J15" s="246"/>
      <c r="K15" s="246"/>
      <c r="L15" s="246"/>
      <c r="M15" s="246"/>
      <c r="N15" s="246"/>
      <c r="O15" s="246"/>
      <c r="P15" s="246">
        <f>入力!AI11</f>
        <v>190034</v>
      </c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50">
        <f>入力!AJ11</f>
        <v>26</v>
      </c>
      <c r="AE15" s="250"/>
      <c r="AF15" s="250"/>
      <c r="AG15" s="250"/>
      <c r="AH15" s="250"/>
      <c r="AI15" s="250"/>
      <c r="AJ15" s="250"/>
      <c r="AK15" s="250">
        <f>入力!AK11</f>
        <v>34392</v>
      </c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>
        <f>入力!AL11</f>
        <v>1</v>
      </c>
      <c r="AZ15" s="250"/>
      <c r="BA15" s="250"/>
      <c r="BB15" s="250"/>
      <c r="BC15" s="250"/>
      <c r="BD15" s="250"/>
      <c r="BE15" s="250"/>
      <c r="BF15" s="250">
        <f>入力!AM11</f>
        <v>3</v>
      </c>
      <c r="BG15" s="250"/>
      <c r="BH15" s="250"/>
      <c r="BI15" s="250"/>
      <c r="BJ15" s="250"/>
      <c r="BK15" s="250"/>
      <c r="BL15" s="250"/>
      <c r="BM15" s="250">
        <f>入力!AN11</f>
        <v>2101</v>
      </c>
      <c r="BN15" s="250"/>
      <c r="BO15" s="250"/>
      <c r="BP15" s="250"/>
      <c r="BQ15" s="250"/>
      <c r="BR15" s="250"/>
      <c r="BS15" s="250"/>
      <c r="BT15" s="250"/>
      <c r="BU15" s="250"/>
      <c r="BV15" s="250"/>
      <c r="BW15" s="250"/>
      <c r="BX15" s="250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</row>
    <row r="16" spans="1:87" ht="15.95" customHeight="1">
      <c r="A16" s="11"/>
      <c r="B16" s="193"/>
      <c r="C16" s="123"/>
      <c r="D16" s="123"/>
      <c r="E16" s="123"/>
      <c r="F16" s="123"/>
      <c r="G16" s="123"/>
      <c r="H16" s="123"/>
      <c r="I16" s="201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</row>
    <row r="17" spans="1:87" ht="15.95" customHeight="1">
      <c r="A17" s="11"/>
      <c r="B17" s="239" t="str">
        <f>入力!AG12</f>
        <v xml:space="preserve">  25</v>
      </c>
      <c r="C17" s="240"/>
      <c r="D17" s="240"/>
      <c r="E17" s="240"/>
      <c r="F17" s="240"/>
      <c r="G17" s="240"/>
      <c r="H17" s="200"/>
      <c r="I17" s="241">
        <f>入力!AH12</f>
        <v>104</v>
      </c>
      <c r="J17" s="242"/>
      <c r="K17" s="242"/>
      <c r="L17" s="242"/>
      <c r="M17" s="242"/>
      <c r="N17" s="242"/>
      <c r="O17" s="242"/>
      <c r="P17" s="242">
        <f>入力!AI12</f>
        <v>173238</v>
      </c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38">
        <f>入力!AJ12</f>
        <v>31</v>
      </c>
      <c r="AE17" s="238"/>
      <c r="AF17" s="238"/>
      <c r="AG17" s="238"/>
      <c r="AH17" s="238"/>
      <c r="AI17" s="238"/>
      <c r="AJ17" s="238"/>
      <c r="AK17" s="238">
        <f>入力!AK12</f>
        <v>26638</v>
      </c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>
        <f>入力!AL12</f>
        <v>3</v>
      </c>
      <c r="AZ17" s="238"/>
      <c r="BA17" s="238"/>
      <c r="BB17" s="238"/>
      <c r="BC17" s="238"/>
      <c r="BD17" s="238"/>
      <c r="BE17" s="238"/>
      <c r="BF17" s="238">
        <f>入力!AM12</f>
        <v>6</v>
      </c>
      <c r="BG17" s="238"/>
      <c r="BH17" s="238"/>
      <c r="BI17" s="238"/>
      <c r="BJ17" s="238"/>
      <c r="BK17" s="238"/>
      <c r="BL17" s="238"/>
      <c r="BM17" s="238">
        <f>入力!AN12</f>
        <v>693</v>
      </c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</row>
    <row r="18" spans="1:87" ht="15.95" customHeight="1">
      <c r="A18" s="11"/>
      <c r="B18" s="244"/>
      <c r="C18" s="228"/>
      <c r="D18" s="228"/>
      <c r="E18" s="228"/>
      <c r="F18" s="228"/>
      <c r="G18" s="228"/>
      <c r="H18" s="123"/>
      <c r="I18" s="261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</row>
    <row r="19" spans="1:87" ht="15.95" customHeight="1" thickBot="1">
      <c r="A19" s="194"/>
      <c r="B19" s="189"/>
      <c r="C19" s="189"/>
      <c r="D19" s="189"/>
      <c r="E19" s="189"/>
      <c r="F19" s="189"/>
      <c r="G19" s="189"/>
      <c r="H19" s="189"/>
      <c r="I19" s="195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90"/>
      <c r="AA19" s="196"/>
      <c r="AB19" s="196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</row>
    <row r="20" spans="1:87" ht="15.95" customHeight="1">
      <c r="A20" s="3" t="s">
        <v>150</v>
      </c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</row>
    <row r="21" spans="1:87" ht="15.95" customHeight="1">
      <c r="A21" s="199" t="s">
        <v>152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"/>
      <c r="AA21" s="188"/>
      <c r="AB21" s="188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</row>
    <row r="22" spans="1:87" ht="15.95" customHeight="1">
      <c r="A22" s="11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"/>
      <c r="AA22" s="188"/>
      <c r="AB22" s="188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</row>
    <row r="23" spans="1:87" ht="15.95" customHeight="1">
      <c r="A23" s="11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"/>
      <c r="AA23" s="188"/>
      <c r="AB23" s="188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</row>
    <row r="24" spans="1:87" ht="15.95" customHeight="1">
      <c r="A24" s="11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"/>
      <c r="AA24" s="188"/>
      <c r="AB24" s="188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1:87" ht="15.95" customHeight="1">
      <c r="A25" s="12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1:87" ht="15.95" customHeight="1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</row>
    <row r="27" spans="1:87" ht="20.100000000000001" customHeight="1"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</row>
    <row r="28" spans="1:87" ht="20.100000000000001" customHeight="1"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</row>
    <row r="29" spans="1:87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</row>
    <row r="30" spans="1:87" ht="15.9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</row>
    <row r="31" spans="1:87" ht="15.95" customHeight="1"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</row>
    <row r="32" spans="1:87" ht="15.95" customHeight="1"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</row>
    <row r="33" spans="1:87" ht="15.95" customHeight="1"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</row>
    <row r="34" spans="1:87" ht="15.95" customHeight="1"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</row>
    <row r="35" spans="1:87" ht="15.95" customHeight="1"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</row>
    <row r="36" spans="1:87" ht="15.95" customHeight="1">
      <c r="A36" s="84"/>
      <c r="B36" s="84"/>
      <c r="C36" s="84"/>
      <c r="D36" s="84"/>
      <c r="E36" s="84"/>
      <c r="F36" s="84"/>
      <c r="G36" s="84"/>
      <c r="H36" s="84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</row>
    <row r="37" spans="1:87" ht="15.95" customHeight="1">
      <c r="A37" s="85" t="s">
        <v>2</v>
      </c>
      <c r="B37" s="22"/>
      <c r="C37" s="22"/>
      <c r="D37" s="22"/>
      <c r="E37" s="22"/>
      <c r="F37" s="22"/>
      <c r="G37" s="22"/>
      <c r="H37" s="2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</row>
    <row r="38" spans="1:87" ht="15.95" customHeight="1" thickBot="1">
      <c r="A38" s="86" t="s">
        <v>120</v>
      </c>
      <c r="B38" s="87"/>
      <c r="C38" s="87"/>
      <c r="D38" s="87"/>
      <c r="E38" s="87"/>
      <c r="F38" s="87"/>
      <c r="G38" s="87"/>
      <c r="H38" s="8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</row>
    <row r="39" spans="1:87" ht="15.95" customHeight="1">
      <c r="A39" s="233" t="s">
        <v>93</v>
      </c>
      <c r="B39" s="233"/>
      <c r="C39" s="233"/>
      <c r="D39" s="233"/>
      <c r="E39" s="233"/>
      <c r="F39" s="233"/>
      <c r="G39" s="233"/>
      <c r="H39" s="234"/>
      <c r="I39" s="134"/>
      <c r="J39" s="135"/>
      <c r="K39" s="120"/>
      <c r="L39" s="229" t="s">
        <v>127</v>
      </c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120"/>
      <c r="AD39" s="120"/>
      <c r="AE39" s="136"/>
      <c r="AF39" s="122"/>
      <c r="AG39" s="122"/>
      <c r="AH39" s="122"/>
      <c r="AI39" s="237" t="s">
        <v>128</v>
      </c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122"/>
      <c r="BA39" s="122"/>
      <c r="BB39" s="122"/>
      <c r="BC39" s="137"/>
      <c r="BD39" s="122"/>
      <c r="BE39" s="122"/>
      <c r="BF39" s="229" t="s">
        <v>129</v>
      </c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29"/>
      <c r="BR39" s="229"/>
      <c r="BS39" s="229"/>
      <c r="BT39" s="229"/>
      <c r="BU39" s="229"/>
      <c r="BV39" s="122"/>
      <c r="BW39" s="31"/>
      <c r="BX39" s="130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</row>
    <row r="40" spans="1:87" ht="15.95" customHeight="1">
      <c r="A40" s="235"/>
      <c r="B40" s="235"/>
      <c r="C40" s="235"/>
      <c r="D40" s="235"/>
      <c r="E40" s="235"/>
      <c r="F40" s="235"/>
      <c r="G40" s="235"/>
      <c r="H40" s="236"/>
      <c r="I40" s="224" t="s">
        <v>125</v>
      </c>
      <c r="J40" s="225"/>
      <c r="K40" s="225"/>
      <c r="L40" s="225"/>
      <c r="M40" s="225"/>
      <c r="N40" s="225"/>
      <c r="O40" s="225"/>
      <c r="P40" s="225"/>
      <c r="Q40" s="224" t="s">
        <v>126</v>
      </c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6"/>
      <c r="AF40" s="221" t="s">
        <v>125</v>
      </c>
      <c r="AG40" s="221"/>
      <c r="AH40" s="221"/>
      <c r="AI40" s="221"/>
      <c r="AJ40" s="221"/>
      <c r="AK40" s="221"/>
      <c r="AL40" s="221"/>
      <c r="AM40" s="221"/>
      <c r="AN40" s="221" t="s">
        <v>126</v>
      </c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 t="s">
        <v>125</v>
      </c>
      <c r="BD40" s="221"/>
      <c r="BE40" s="221"/>
      <c r="BF40" s="221"/>
      <c r="BG40" s="221"/>
      <c r="BH40" s="221"/>
      <c r="BI40" s="221"/>
      <c r="BJ40" s="221"/>
      <c r="BK40" s="221" t="s">
        <v>126</v>
      </c>
      <c r="BL40" s="221"/>
      <c r="BM40" s="221"/>
      <c r="BN40" s="221"/>
      <c r="BO40" s="221"/>
      <c r="BP40" s="221"/>
      <c r="BQ40" s="221"/>
      <c r="BR40" s="221"/>
      <c r="BS40" s="221"/>
      <c r="BT40" s="221"/>
      <c r="BU40" s="221"/>
      <c r="BV40" s="221"/>
      <c r="BW40" s="221"/>
      <c r="BX40" s="224"/>
      <c r="BY40" s="12"/>
      <c r="BZ40" s="3"/>
      <c r="CA40" s="3"/>
      <c r="CB40" s="3"/>
      <c r="CC40" s="3"/>
      <c r="CD40" s="3"/>
      <c r="CE40" s="3"/>
      <c r="CF40" s="3"/>
      <c r="CG40" s="3"/>
      <c r="CH40" s="3"/>
      <c r="CI40" s="3"/>
    </row>
    <row r="41" spans="1:87" ht="15.95" customHeight="1">
      <c r="A41" s="88"/>
      <c r="B41" s="22"/>
      <c r="C41" s="22"/>
      <c r="D41" s="22"/>
      <c r="E41" s="22"/>
      <c r="F41" s="22"/>
      <c r="G41" s="22"/>
      <c r="H41" s="22"/>
      <c r="I41" s="132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1"/>
      <c r="BI41" s="133"/>
      <c r="BJ41" s="133"/>
      <c r="BK41" s="133"/>
      <c r="BL41" s="133"/>
      <c r="BM41" s="133"/>
      <c r="BN41" s="133"/>
      <c r="BO41" s="133"/>
      <c r="BP41" s="131"/>
      <c r="BQ41" s="133"/>
      <c r="BR41" s="133"/>
      <c r="BS41" s="133"/>
      <c r="BT41" s="133"/>
      <c r="BU41" s="133"/>
      <c r="BV41" s="133"/>
      <c r="BW41" s="133"/>
      <c r="BX41" s="13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</row>
    <row r="42" spans="1:87" ht="15.95" customHeight="1">
      <c r="A42" s="89"/>
      <c r="B42" s="232" t="str">
        <f>入力!AQ8</f>
        <v>平成21年</v>
      </c>
      <c r="C42" s="232"/>
      <c r="D42" s="232"/>
      <c r="E42" s="232"/>
      <c r="F42" s="232"/>
      <c r="G42" s="232"/>
      <c r="H42" s="90"/>
      <c r="I42" s="231">
        <f>入力!AT8</f>
        <v>1177</v>
      </c>
      <c r="J42" s="219"/>
      <c r="K42" s="219"/>
      <c r="L42" s="219"/>
      <c r="M42" s="219"/>
      <c r="N42" s="219"/>
      <c r="O42" s="219"/>
      <c r="P42" s="10"/>
      <c r="Q42" s="219">
        <f>入力!AU8</f>
        <v>18559285</v>
      </c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>
        <f>入力!AV8</f>
        <v>3184</v>
      </c>
      <c r="AG42" s="219"/>
      <c r="AH42" s="219"/>
      <c r="AI42" s="219"/>
      <c r="AJ42" s="219"/>
      <c r="AK42" s="219"/>
      <c r="AL42" s="219"/>
      <c r="AM42" s="15"/>
      <c r="AN42" s="219">
        <f>入力!AW8</f>
        <v>32014728</v>
      </c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>
        <f>入力!AX8</f>
        <v>106</v>
      </c>
      <c r="BD42" s="219"/>
      <c r="BE42" s="219"/>
      <c r="BF42" s="219"/>
      <c r="BG42" s="219"/>
      <c r="BH42" s="219"/>
      <c r="BI42" s="219"/>
      <c r="BJ42" s="15"/>
      <c r="BK42" s="219">
        <f>入力!AY8</f>
        <v>845201</v>
      </c>
      <c r="BL42" s="219"/>
      <c r="BM42" s="219"/>
      <c r="BN42" s="219"/>
      <c r="BO42" s="219"/>
      <c r="BP42" s="219"/>
      <c r="BQ42" s="219"/>
      <c r="BR42" s="219"/>
      <c r="BS42" s="219"/>
      <c r="BT42" s="219"/>
      <c r="BU42" s="219"/>
      <c r="BV42" s="219"/>
      <c r="BW42" s="219"/>
      <c r="BX42" s="219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</row>
    <row r="43" spans="1:87" ht="15.95" customHeight="1">
      <c r="A43" s="84"/>
      <c r="H43" s="91"/>
      <c r="I43" s="119"/>
      <c r="J43" s="15"/>
      <c r="K43" s="15"/>
      <c r="L43" s="15"/>
      <c r="M43" s="15"/>
      <c r="N43" s="15"/>
      <c r="O43" s="15"/>
      <c r="P43" s="138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38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38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</row>
    <row r="44" spans="1:87" ht="15.95" customHeight="1">
      <c r="A44" s="84"/>
      <c r="B44" s="232" t="str">
        <f>入力!AQ9</f>
        <v xml:space="preserve">  22</v>
      </c>
      <c r="C44" s="232"/>
      <c r="D44" s="232"/>
      <c r="E44" s="232"/>
      <c r="F44" s="232"/>
      <c r="G44" s="232"/>
      <c r="H44" s="92"/>
      <c r="I44" s="231">
        <f>入力!AT9</f>
        <v>971</v>
      </c>
      <c r="J44" s="219"/>
      <c r="K44" s="219"/>
      <c r="L44" s="219"/>
      <c r="M44" s="219"/>
      <c r="N44" s="219"/>
      <c r="O44" s="219"/>
      <c r="P44" s="10"/>
      <c r="Q44" s="219">
        <f>入力!AU9</f>
        <v>15537240</v>
      </c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>
        <f>入力!AV9</f>
        <v>2863</v>
      </c>
      <c r="AG44" s="219"/>
      <c r="AH44" s="219"/>
      <c r="AI44" s="219"/>
      <c r="AJ44" s="219"/>
      <c r="AK44" s="219"/>
      <c r="AL44" s="219"/>
      <c r="AM44" s="15"/>
      <c r="AN44" s="219">
        <f>入力!AW9</f>
        <v>30831446</v>
      </c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>
        <f>入力!AX9</f>
        <v>81</v>
      </c>
      <c r="BD44" s="219"/>
      <c r="BE44" s="219"/>
      <c r="BF44" s="219"/>
      <c r="BG44" s="219"/>
      <c r="BH44" s="219"/>
      <c r="BI44" s="219"/>
      <c r="BJ44" s="15"/>
      <c r="BK44" s="219">
        <f>入力!AY9</f>
        <v>946387</v>
      </c>
      <c r="BL44" s="219"/>
      <c r="BM44" s="219"/>
      <c r="BN44" s="219"/>
      <c r="BO44" s="219"/>
      <c r="BP44" s="219"/>
      <c r="BQ44" s="219"/>
      <c r="BR44" s="219"/>
      <c r="BS44" s="219"/>
      <c r="BT44" s="219"/>
      <c r="BU44" s="219"/>
      <c r="BV44" s="219"/>
      <c r="BW44" s="219"/>
      <c r="BX44" s="219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</row>
    <row r="45" spans="1:87" ht="15.95" customHeight="1">
      <c r="A45" s="84"/>
      <c r="H45" s="27"/>
      <c r="I45" s="119"/>
      <c r="J45" s="15"/>
      <c r="K45" s="15"/>
      <c r="L45" s="15"/>
      <c r="M45" s="15"/>
      <c r="N45" s="15"/>
      <c r="O45" s="15"/>
      <c r="P45" s="138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38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38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</row>
    <row r="46" spans="1:87" ht="15.95" customHeight="1">
      <c r="A46" s="84"/>
      <c r="B46" s="232" t="str">
        <f>入力!AQ10</f>
        <v xml:space="preserve">  23</v>
      </c>
      <c r="C46" s="232"/>
      <c r="D46" s="232"/>
      <c r="E46" s="232"/>
      <c r="F46" s="232"/>
      <c r="G46" s="232"/>
      <c r="H46" s="28"/>
      <c r="I46" s="231">
        <f>入力!AT10</f>
        <v>1010</v>
      </c>
      <c r="J46" s="219"/>
      <c r="K46" s="219"/>
      <c r="L46" s="219"/>
      <c r="M46" s="219"/>
      <c r="N46" s="219"/>
      <c r="O46" s="219"/>
      <c r="P46" s="10"/>
      <c r="Q46" s="219">
        <f>入力!AU10</f>
        <v>14825552</v>
      </c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>
        <f>入力!AV10</f>
        <v>2696</v>
      </c>
      <c r="AG46" s="219"/>
      <c r="AH46" s="219"/>
      <c r="AI46" s="219"/>
      <c r="AJ46" s="219"/>
      <c r="AK46" s="219"/>
      <c r="AL46" s="219"/>
      <c r="AM46" s="15"/>
      <c r="AN46" s="219">
        <f>入力!AW10</f>
        <v>29632502</v>
      </c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>
        <f>入力!AX10</f>
        <v>47</v>
      </c>
      <c r="BD46" s="219"/>
      <c r="BE46" s="219"/>
      <c r="BF46" s="219"/>
      <c r="BG46" s="219"/>
      <c r="BH46" s="219"/>
      <c r="BI46" s="219"/>
      <c r="BJ46" s="15"/>
      <c r="BK46" s="219">
        <f>入力!AY10</f>
        <v>345582</v>
      </c>
      <c r="BL46" s="219"/>
      <c r="BM46" s="219"/>
      <c r="BN46" s="219"/>
      <c r="BO46" s="219"/>
      <c r="BP46" s="219"/>
      <c r="BQ46" s="219"/>
      <c r="BR46" s="219"/>
      <c r="BS46" s="219"/>
      <c r="BT46" s="219"/>
      <c r="BU46" s="219"/>
      <c r="BV46" s="219"/>
      <c r="BW46" s="219"/>
      <c r="BX46" s="219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</row>
    <row r="47" spans="1:87" ht="15.95" customHeight="1">
      <c r="A47" s="84"/>
      <c r="H47" s="13"/>
      <c r="I47" s="119"/>
      <c r="J47" s="15"/>
      <c r="K47" s="15"/>
      <c r="L47" s="15"/>
      <c r="M47" s="15"/>
      <c r="N47" s="15"/>
      <c r="O47" s="15"/>
      <c r="P47" s="138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38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38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</row>
    <row r="48" spans="1:87" ht="15.95" customHeight="1">
      <c r="A48" s="84"/>
      <c r="B48" s="232" t="str">
        <f>入力!AQ11</f>
        <v xml:space="preserve">  24</v>
      </c>
      <c r="C48" s="232"/>
      <c r="D48" s="232"/>
      <c r="E48" s="232"/>
      <c r="F48" s="232"/>
      <c r="G48" s="232"/>
      <c r="H48" s="11"/>
      <c r="I48" s="231">
        <f>入力!AT11</f>
        <v>1131</v>
      </c>
      <c r="J48" s="219"/>
      <c r="K48" s="219"/>
      <c r="L48" s="219"/>
      <c r="M48" s="219"/>
      <c r="N48" s="219"/>
      <c r="O48" s="219"/>
      <c r="P48" s="10"/>
      <c r="Q48" s="219">
        <f>入力!AU11</f>
        <v>17954401</v>
      </c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>
        <f>入力!AV11</f>
        <v>2692</v>
      </c>
      <c r="AG48" s="219"/>
      <c r="AH48" s="219"/>
      <c r="AI48" s="219"/>
      <c r="AJ48" s="219"/>
      <c r="AK48" s="219"/>
      <c r="AL48" s="219"/>
      <c r="AM48" s="15"/>
      <c r="AN48" s="219">
        <f>入力!AW11</f>
        <v>30849360</v>
      </c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>
        <f>入力!AX11</f>
        <v>50</v>
      </c>
      <c r="BD48" s="219"/>
      <c r="BE48" s="219"/>
      <c r="BF48" s="219"/>
      <c r="BG48" s="219"/>
      <c r="BH48" s="219"/>
      <c r="BI48" s="219"/>
      <c r="BJ48" s="15"/>
      <c r="BK48" s="219">
        <f>入力!AY11</f>
        <v>418103</v>
      </c>
      <c r="BL48" s="219"/>
      <c r="BM48" s="219"/>
      <c r="BN48" s="219"/>
      <c r="BO48" s="219"/>
      <c r="BP48" s="219"/>
      <c r="BQ48" s="219"/>
      <c r="BR48" s="219"/>
      <c r="BS48" s="219"/>
      <c r="BT48" s="219"/>
      <c r="BU48" s="219"/>
      <c r="BV48" s="219"/>
      <c r="BW48" s="219"/>
      <c r="BX48" s="219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</row>
    <row r="49" spans="1:87" ht="15.95" customHeight="1">
      <c r="A49" s="84"/>
      <c r="B49" s="89"/>
      <c r="C49" s="89"/>
      <c r="D49" s="89"/>
      <c r="E49" s="89"/>
      <c r="F49" s="89"/>
      <c r="G49" s="89"/>
      <c r="H49" s="11"/>
      <c r="I49" s="119"/>
      <c r="J49" s="15"/>
      <c r="K49" s="15"/>
      <c r="L49" s="15"/>
      <c r="M49" s="15"/>
      <c r="N49" s="15"/>
      <c r="O49" s="15"/>
      <c r="P49" s="10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</row>
    <row r="50" spans="1:87" ht="15.95" customHeight="1">
      <c r="A50" s="84"/>
      <c r="B50" s="227" t="str">
        <f>入力!AQ12</f>
        <v xml:space="preserve">  25</v>
      </c>
      <c r="C50" s="227"/>
      <c r="D50" s="227"/>
      <c r="E50" s="227"/>
      <c r="F50" s="227"/>
      <c r="G50" s="227"/>
      <c r="H50" s="14"/>
      <c r="I50" s="230">
        <f>入力!AT12</f>
        <v>1054</v>
      </c>
      <c r="J50" s="220"/>
      <c r="K50" s="220"/>
      <c r="L50" s="220"/>
      <c r="M50" s="220"/>
      <c r="N50" s="220"/>
      <c r="O50" s="220"/>
      <c r="P50" s="96"/>
      <c r="Q50" s="220">
        <f>入力!AU12</f>
        <v>15692728</v>
      </c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>
        <f>入力!AV12</f>
        <v>2697</v>
      </c>
      <c r="AG50" s="220"/>
      <c r="AH50" s="220"/>
      <c r="AI50" s="220"/>
      <c r="AJ50" s="220"/>
      <c r="AK50" s="220"/>
      <c r="AL50" s="220"/>
      <c r="AM50" s="121"/>
      <c r="AN50" s="220">
        <f>入力!AW12</f>
        <v>30950567</v>
      </c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>
        <f>入力!AX12</f>
        <v>32</v>
      </c>
      <c r="BD50" s="220"/>
      <c r="BE50" s="220"/>
      <c r="BF50" s="220"/>
      <c r="BG50" s="220"/>
      <c r="BH50" s="220"/>
      <c r="BI50" s="220"/>
      <c r="BJ50" s="121"/>
      <c r="BK50" s="220">
        <f>入力!AY12</f>
        <v>187112</v>
      </c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</row>
    <row r="51" spans="1:87" ht="15.95" customHeight="1" thickBot="1">
      <c r="A51" s="84"/>
      <c r="B51" s="95"/>
      <c r="C51" s="95"/>
      <c r="D51" s="95"/>
      <c r="E51" s="95"/>
      <c r="F51" s="95"/>
      <c r="G51" s="95"/>
      <c r="H51" s="11"/>
      <c r="I51" s="25"/>
      <c r="J51" s="26"/>
      <c r="K51" s="26"/>
      <c r="L51" s="26"/>
      <c r="M51" s="26"/>
      <c r="N51" s="26"/>
      <c r="O51" s="26"/>
      <c r="P51" s="10"/>
      <c r="Q51" s="26"/>
      <c r="R51" s="26"/>
      <c r="S51" s="26"/>
      <c r="T51" s="26"/>
      <c r="U51" s="26"/>
      <c r="V51" s="26"/>
      <c r="W51" s="26"/>
      <c r="X51" s="26"/>
      <c r="Y51" s="9"/>
      <c r="Z51" s="26"/>
      <c r="AA51" s="26"/>
      <c r="AB51" s="26"/>
      <c r="AC51" s="26"/>
      <c r="AD51" s="26"/>
      <c r="AE51" s="26"/>
      <c r="AF51" s="26"/>
      <c r="AG51" s="9"/>
      <c r="AH51" s="26"/>
      <c r="AI51" s="26"/>
      <c r="AJ51" s="26"/>
      <c r="AK51" s="26"/>
      <c r="AL51" s="26"/>
      <c r="AM51" s="26"/>
      <c r="AN51" s="26"/>
      <c r="AO51" s="26"/>
      <c r="AP51" s="9"/>
      <c r="AQ51" s="26"/>
      <c r="AR51" s="26"/>
      <c r="AS51" s="26"/>
      <c r="AT51" s="26"/>
      <c r="AU51" s="26"/>
      <c r="AV51" s="26"/>
      <c r="AW51" s="26"/>
      <c r="AX51" s="9"/>
      <c r="AY51" s="26"/>
      <c r="AZ51" s="26"/>
      <c r="BA51" s="26"/>
      <c r="BB51" s="26"/>
      <c r="BC51" s="26"/>
      <c r="BD51" s="26"/>
      <c r="BE51" s="26"/>
      <c r="BF51" s="26"/>
      <c r="BG51" s="9"/>
      <c r="BH51" s="26"/>
      <c r="BI51" s="26"/>
      <c r="BJ51" s="26"/>
      <c r="BK51" s="26"/>
      <c r="BL51" s="26"/>
      <c r="BM51" s="26"/>
      <c r="BN51" s="9"/>
      <c r="BO51" s="9"/>
      <c r="BP51" s="26"/>
      <c r="BQ51" s="26"/>
      <c r="BR51" s="26"/>
      <c r="BS51" s="26"/>
      <c r="BT51" s="26"/>
      <c r="BU51" s="26"/>
      <c r="BV51" s="26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</row>
    <row r="52" spans="1:87" ht="15" customHeight="1">
      <c r="A52" s="93" t="s">
        <v>20</v>
      </c>
      <c r="B52" s="94"/>
      <c r="C52" s="94"/>
      <c r="D52" s="94"/>
      <c r="E52" s="94"/>
      <c r="F52" s="94"/>
      <c r="G52" s="94"/>
      <c r="H52" s="17"/>
      <c r="I52" s="18"/>
      <c r="J52" s="18"/>
      <c r="K52" s="18"/>
      <c r="L52" s="18"/>
      <c r="M52" s="18"/>
      <c r="N52" s="18"/>
      <c r="O52" s="18"/>
      <c r="P52" s="19"/>
      <c r="Q52" s="18"/>
      <c r="R52" s="18"/>
      <c r="S52" s="18"/>
      <c r="T52" s="18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</row>
    <row r="53" spans="1:87" ht="12.9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</row>
    <row r="54" spans="1:87" ht="15" customHeight="1">
      <c r="AF54" s="23"/>
      <c r="AG54" s="23"/>
      <c r="AH54" s="23"/>
      <c r="AI54" s="23"/>
    </row>
    <row r="55" spans="1:87">
      <c r="A55" s="7"/>
      <c r="B55" s="7"/>
      <c r="C55" s="7"/>
      <c r="D55" s="7"/>
      <c r="E55" s="7"/>
      <c r="F55" s="7"/>
      <c r="G55" s="7"/>
      <c r="H55" s="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7"/>
      <c r="BX55" s="7"/>
    </row>
  </sheetData>
  <mergeCells count="107">
    <mergeCell ref="BM17:BX17"/>
    <mergeCell ref="BF17:BL17"/>
    <mergeCell ref="BM9:BX9"/>
    <mergeCell ref="BM11:BX11"/>
    <mergeCell ref="BM13:BX13"/>
    <mergeCell ref="BM15:BX15"/>
    <mergeCell ref="AD13:AJ13"/>
    <mergeCell ref="AD15:AJ15"/>
    <mergeCell ref="AY17:BE17"/>
    <mergeCell ref="BF9:BL9"/>
    <mergeCell ref="BF11:BL11"/>
    <mergeCell ref="BF13:BL13"/>
    <mergeCell ref="BF15:BL15"/>
    <mergeCell ref="AK17:AX17"/>
    <mergeCell ref="AY9:BE9"/>
    <mergeCell ref="AY11:BE11"/>
    <mergeCell ref="AY13:BE13"/>
    <mergeCell ref="AY15:BE15"/>
    <mergeCell ref="I18:O18"/>
    <mergeCell ref="P9:AC9"/>
    <mergeCell ref="P11:AC11"/>
    <mergeCell ref="P13:AC13"/>
    <mergeCell ref="P15:AC15"/>
    <mergeCell ref="I11:O11"/>
    <mergeCell ref="I13:O13"/>
    <mergeCell ref="P17:AC17"/>
    <mergeCell ref="P18:AC18"/>
    <mergeCell ref="AD4:AX4"/>
    <mergeCell ref="AY4:BX4"/>
    <mergeCell ref="B9:G9"/>
    <mergeCell ref="I9:O9"/>
    <mergeCell ref="AK9:AX9"/>
    <mergeCell ref="AD6:AJ6"/>
    <mergeCell ref="AD9:AJ9"/>
    <mergeCell ref="AK6:AX6"/>
    <mergeCell ref="AY6:BE6"/>
    <mergeCell ref="BF6:BL6"/>
    <mergeCell ref="AD5:AJ5"/>
    <mergeCell ref="AK5:AX5"/>
    <mergeCell ref="AY5:BE5"/>
    <mergeCell ref="BF5:BL5"/>
    <mergeCell ref="I5:O5"/>
    <mergeCell ref="P5:AC5"/>
    <mergeCell ref="I6:O6"/>
    <mergeCell ref="P6:AC6"/>
    <mergeCell ref="I4:AC4"/>
    <mergeCell ref="BM6:BX6"/>
    <mergeCell ref="AD11:AJ11"/>
    <mergeCell ref="B11:G11"/>
    <mergeCell ref="BK40:BX40"/>
    <mergeCell ref="AK11:AX11"/>
    <mergeCell ref="AK13:AX13"/>
    <mergeCell ref="AK15:AX15"/>
    <mergeCell ref="B13:G13"/>
    <mergeCell ref="B15:G15"/>
    <mergeCell ref="A2:BX2"/>
    <mergeCell ref="B18:G18"/>
    <mergeCell ref="I15:O15"/>
    <mergeCell ref="BM5:BX5"/>
    <mergeCell ref="A4:H6"/>
    <mergeCell ref="L39:AB39"/>
    <mergeCell ref="I42:O42"/>
    <mergeCell ref="AI39:AY39"/>
    <mergeCell ref="AD17:AJ17"/>
    <mergeCell ref="I48:O48"/>
    <mergeCell ref="B48:G48"/>
    <mergeCell ref="B17:G17"/>
    <mergeCell ref="I17:O17"/>
    <mergeCell ref="BF39:BU39"/>
    <mergeCell ref="I50:O50"/>
    <mergeCell ref="AF50:AL50"/>
    <mergeCell ref="I46:O46"/>
    <mergeCell ref="B44:G44"/>
    <mergeCell ref="B46:G46"/>
    <mergeCell ref="A39:H40"/>
    <mergeCell ref="B42:G42"/>
    <mergeCell ref="I44:O44"/>
    <mergeCell ref="BC40:BJ40"/>
    <mergeCell ref="AN44:BB44"/>
    <mergeCell ref="AN46:BB46"/>
    <mergeCell ref="AN42:BB42"/>
    <mergeCell ref="I40:P40"/>
    <mergeCell ref="Q40:AE40"/>
    <mergeCell ref="AF40:AM40"/>
    <mergeCell ref="Q42:AE42"/>
    <mergeCell ref="B50:G50"/>
    <mergeCell ref="Q44:AE44"/>
    <mergeCell ref="BC50:BI50"/>
    <mergeCell ref="AN40:BB40"/>
    <mergeCell ref="Q50:AE50"/>
    <mergeCell ref="AF42:AL42"/>
    <mergeCell ref="AF44:AL44"/>
    <mergeCell ref="AF46:AL46"/>
    <mergeCell ref="AF48:AL48"/>
    <mergeCell ref="Q48:AE48"/>
    <mergeCell ref="Q46:AE46"/>
    <mergeCell ref="AN48:BB48"/>
    <mergeCell ref="BK42:BX42"/>
    <mergeCell ref="BK44:BX44"/>
    <mergeCell ref="BK46:BX46"/>
    <mergeCell ref="BK48:BX48"/>
    <mergeCell ref="BK50:BX50"/>
    <mergeCell ref="AN50:BB50"/>
    <mergeCell ref="BC42:BI42"/>
    <mergeCell ref="BC44:BI44"/>
    <mergeCell ref="BC46:BI46"/>
    <mergeCell ref="BC48:BI48"/>
  </mergeCells>
  <phoneticPr fontId="7"/>
  <printOptions horizontalCentered="1" verticalCentered="1"/>
  <pageMargins left="0.51181102362204722" right="0.55118110236220474" top="0.39370078740157483" bottom="0.23622047244094491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>
    <tabColor rgb="FF00B0F0"/>
  </sheetPr>
  <dimension ref="A1:BZ267"/>
  <sheetViews>
    <sheetView defaultGridColor="0" topLeftCell="U1" colorId="22" zoomScaleNormal="70" workbookViewId="0">
      <pane ySplit="5" topLeftCell="A6" activePane="bottomLeft" state="frozen"/>
      <selection activeCell="BF1" sqref="BF1"/>
      <selection pane="bottomLeft" activeCell="V17" sqref="V17"/>
    </sheetView>
  </sheetViews>
  <sheetFormatPr defaultColWidth="1.625" defaultRowHeight="16.5" customHeight="1"/>
  <cols>
    <col min="1" max="1" width="10.5" style="34" customWidth="1"/>
    <col min="2" max="8" width="10.5" style="50" customWidth="1"/>
    <col min="9" max="9" width="3.125" style="50" customWidth="1"/>
    <col min="10" max="16" width="10.5" style="50" customWidth="1"/>
    <col min="17" max="17" width="6.625" style="50" customWidth="1"/>
    <col min="18" max="18" width="10.5" style="50" customWidth="1"/>
    <col min="19" max="24" width="10.75" style="50" customWidth="1"/>
    <col min="25" max="25" width="1.75" style="50" customWidth="1"/>
    <col min="26" max="31" width="10.75" style="50" customWidth="1"/>
    <col min="32" max="32" width="6.625" style="34" customWidth="1"/>
    <col min="33" max="33" width="10.625" customWidth="1"/>
    <col min="34" max="40" width="10.625" style="174" customWidth="1"/>
    <col min="41" max="41" width="6.25" customWidth="1"/>
    <col min="42" max="42" width="3.125" style="35" customWidth="1"/>
    <col min="43" max="43" width="10.625" style="34" customWidth="1"/>
    <col min="44" max="46" width="10.625" style="50" customWidth="1"/>
    <col min="47" max="47" width="13.625" style="50" customWidth="1"/>
    <col min="48" max="48" width="10.625" style="50" customWidth="1"/>
    <col min="49" max="49" width="13.625" style="50" customWidth="1"/>
    <col min="50" max="50" width="9.25" style="50" customWidth="1"/>
    <col min="51" max="51" width="13.625" style="50" customWidth="1"/>
    <col min="52" max="53" width="1.625" style="34" customWidth="1"/>
    <col min="54" max="54" width="16" style="139" customWidth="1"/>
    <col min="55" max="78" width="5.625" style="139" customWidth="1"/>
    <col min="79" max="95" width="1.625" style="34" customWidth="1"/>
    <col min="96" max="16384" width="1.625" style="34"/>
  </cols>
  <sheetData>
    <row r="1" spans="1:78" ht="16.5" customHeight="1">
      <c r="A1" s="32" t="s">
        <v>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33"/>
      <c r="AG1" s="170" t="s">
        <v>131</v>
      </c>
      <c r="AQ1" s="33"/>
      <c r="AR1" s="98"/>
      <c r="AS1" s="98"/>
      <c r="AT1" s="98"/>
      <c r="AU1" s="98"/>
      <c r="AV1" s="98"/>
      <c r="AW1" s="98"/>
      <c r="AX1" s="98"/>
      <c r="AY1" s="98"/>
      <c r="BB1" s="139" t="s">
        <v>110</v>
      </c>
    </row>
    <row r="2" spans="1:78" ht="16.5" customHeight="1">
      <c r="A2" s="34" t="s">
        <v>109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33"/>
      <c r="AP2" s="36"/>
      <c r="AQ2" s="32" t="s">
        <v>2</v>
      </c>
      <c r="AR2" s="98"/>
      <c r="AS2" s="98"/>
      <c r="AT2" s="98"/>
      <c r="AU2" s="98"/>
      <c r="AV2" s="98"/>
      <c r="AW2" s="98"/>
      <c r="AX2" s="98"/>
      <c r="AY2" s="98"/>
    </row>
    <row r="3" spans="1:78" ht="16.5" customHeight="1" thickBot="1">
      <c r="A3" s="37"/>
      <c r="B3" s="276" t="s">
        <v>16</v>
      </c>
      <c r="C3" s="277"/>
      <c r="D3" s="277"/>
      <c r="E3" s="277"/>
      <c r="F3" s="277"/>
      <c r="G3" s="277"/>
      <c r="H3" s="277"/>
      <c r="I3" s="98"/>
      <c r="J3" s="278" t="s">
        <v>21</v>
      </c>
      <c r="K3" s="278"/>
      <c r="L3" s="278"/>
      <c r="M3" s="278"/>
      <c r="N3" s="278"/>
      <c r="O3" s="278"/>
      <c r="P3" s="278"/>
      <c r="Q3" s="98"/>
      <c r="AF3" s="33"/>
      <c r="AG3" s="171" t="s">
        <v>132</v>
      </c>
      <c r="AH3" s="279" t="s">
        <v>137</v>
      </c>
      <c r="AI3" s="279"/>
      <c r="AJ3" s="279" t="s">
        <v>138</v>
      </c>
      <c r="AK3" s="279"/>
      <c r="AL3" s="279" t="s">
        <v>141</v>
      </c>
      <c r="AM3" s="279"/>
      <c r="AN3" s="280"/>
      <c r="AP3" s="38"/>
      <c r="AQ3" s="37" t="s">
        <v>120</v>
      </c>
      <c r="AR3" s="106"/>
      <c r="AS3" s="106"/>
      <c r="AT3" s="106"/>
      <c r="AU3" s="106"/>
      <c r="AV3" s="106"/>
      <c r="AW3" s="106"/>
      <c r="AX3" s="106"/>
      <c r="AY3" s="106"/>
      <c r="BB3" s="169" t="s">
        <v>130</v>
      </c>
    </row>
    <row r="4" spans="1:78" ht="16.5" customHeight="1" thickBot="1">
      <c r="A4" s="33"/>
      <c r="B4" s="273" t="s">
        <v>31</v>
      </c>
      <c r="C4" s="274"/>
      <c r="D4" s="274"/>
      <c r="E4" s="274"/>
      <c r="F4" s="274"/>
      <c r="G4" s="274"/>
      <c r="H4" s="274"/>
      <c r="I4" s="99"/>
      <c r="J4" s="275" t="s">
        <v>31</v>
      </c>
      <c r="K4" s="275"/>
      <c r="L4" s="275"/>
      <c r="M4" s="275"/>
      <c r="N4" s="275"/>
      <c r="O4" s="275"/>
      <c r="P4" s="275"/>
      <c r="Q4" s="98"/>
      <c r="R4" s="106"/>
      <c r="S4" s="276" t="s">
        <v>16</v>
      </c>
      <c r="T4" s="277"/>
      <c r="U4" s="277"/>
      <c r="V4" s="277"/>
      <c r="W4" s="277"/>
      <c r="X4" s="277"/>
      <c r="Y4" s="98"/>
      <c r="Z4" s="278" t="s">
        <v>21</v>
      </c>
      <c r="AA4" s="278"/>
      <c r="AB4" s="278"/>
      <c r="AC4" s="278"/>
      <c r="AD4" s="278"/>
      <c r="AE4" s="278"/>
      <c r="AF4" s="33"/>
      <c r="AG4" s="172"/>
      <c r="AH4" s="175" t="s">
        <v>133</v>
      </c>
      <c r="AI4" s="175" t="s">
        <v>135</v>
      </c>
      <c r="AJ4" s="175" t="s">
        <v>133</v>
      </c>
      <c r="AK4" s="175" t="s">
        <v>135</v>
      </c>
      <c r="AL4" s="175" t="s">
        <v>142</v>
      </c>
      <c r="AM4" s="175" t="s">
        <v>133</v>
      </c>
      <c r="AN4" s="176" t="s">
        <v>135</v>
      </c>
      <c r="AP4" s="38"/>
      <c r="AQ4" s="40" t="s">
        <v>62</v>
      </c>
      <c r="AR4" s="124" t="s">
        <v>63</v>
      </c>
      <c r="AS4" s="125"/>
      <c r="AT4" s="124" t="s">
        <v>5</v>
      </c>
      <c r="AU4" s="125"/>
      <c r="AV4" s="124" t="s">
        <v>6</v>
      </c>
      <c r="AW4" s="125"/>
      <c r="AX4" s="125" t="s">
        <v>7</v>
      </c>
      <c r="AY4" s="125"/>
      <c r="BB4" s="140"/>
      <c r="BC4" s="141"/>
      <c r="BD4" s="141"/>
      <c r="BE4" s="141"/>
      <c r="BF4" s="141"/>
      <c r="BG4" s="141"/>
      <c r="BH4" s="141"/>
      <c r="BI4" s="141"/>
      <c r="BJ4" s="141"/>
      <c r="BK4" s="141"/>
      <c r="BL4" s="141"/>
    </row>
    <row r="5" spans="1:78" ht="16.5" customHeight="1">
      <c r="A5" s="41" t="s">
        <v>29</v>
      </c>
      <c r="B5" s="107" t="s">
        <v>28</v>
      </c>
      <c r="C5" s="104" t="s">
        <v>30</v>
      </c>
      <c r="D5" s="100"/>
      <c r="E5" s="100"/>
      <c r="F5" s="100"/>
      <c r="G5" s="100"/>
      <c r="H5" s="100"/>
      <c r="I5" s="99"/>
      <c r="J5" s="99" t="s">
        <v>28</v>
      </c>
      <c r="K5" s="104" t="s">
        <v>30</v>
      </c>
      <c r="L5" s="100"/>
      <c r="M5" s="100"/>
      <c r="N5" s="100"/>
      <c r="O5" s="100"/>
      <c r="P5" s="100"/>
      <c r="Q5" s="98"/>
      <c r="R5" s="98" t="s">
        <v>55</v>
      </c>
      <c r="S5" s="273" t="s">
        <v>4</v>
      </c>
      <c r="T5" s="274"/>
      <c r="U5" s="274"/>
      <c r="V5" s="274"/>
      <c r="W5" s="274"/>
      <c r="X5" s="274"/>
      <c r="Y5" s="99"/>
      <c r="Z5" s="274" t="s">
        <v>4</v>
      </c>
      <c r="AA5" s="274"/>
      <c r="AB5" s="274"/>
      <c r="AC5" s="274"/>
      <c r="AD5" s="274"/>
      <c r="AE5" s="274"/>
      <c r="AF5" s="33"/>
      <c r="AG5" s="173"/>
      <c r="AH5" s="177" t="s">
        <v>134</v>
      </c>
      <c r="AI5" s="177" t="s">
        <v>136</v>
      </c>
      <c r="AJ5" s="177" t="s">
        <v>139</v>
      </c>
      <c r="AK5" s="177" t="s">
        <v>140</v>
      </c>
      <c r="AL5" s="177" t="s">
        <v>143</v>
      </c>
      <c r="AM5" s="177" t="s">
        <v>139</v>
      </c>
      <c r="AN5" s="178" t="s">
        <v>140</v>
      </c>
      <c r="AP5" s="38"/>
      <c r="AQ5" s="39"/>
      <c r="AR5" s="124" t="s">
        <v>86</v>
      </c>
      <c r="AS5" s="124" t="s">
        <v>87</v>
      </c>
      <c r="AT5" s="124" t="s">
        <v>86</v>
      </c>
      <c r="AU5" s="124" t="s">
        <v>87</v>
      </c>
      <c r="AV5" s="124" t="s">
        <v>86</v>
      </c>
      <c r="AW5" s="124" t="s">
        <v>87</v>
      </c>
      <c r="AX5" s="124" t="s">
        <v>86</v>
      </c>
      <c r="AY5" s="124" t="s">
        <v>87</v>
      </c>
      <c r="BB5" s="142" t="s">
        <v>111</v>
      </c>
      <c r="BC5" s="143" t="s">
        <v>88</v>
      </c>
      <c r="BD5" s="144"/>
      <c r="BE5" s="143" t="s">
        <v>100</v>
      </c>
      <c r="BF5" s="144"/>
      <c r="BG5" s="143" t="s">
        <v>101</v>
      </c>
      <c r="BH5" s="144"/>
      <c r="BI5" s="143" t="s">
        <v>102</v>
      </c>
      <c r="BJ5" s="144"/>
      <c r="BK5" s="143" t="s">
        <v>103</v>
      </c>
      <c r="BL5" s="144"/>
    </row>
    <row r="6" spans="1:78" ht="16.5" customHeight="1">
      <c r="A6" s="39"/>
      <c r="B6" s="104"/>
      <c r="C6" s="104" t="s">
        <v>32</v>
      </c>
      <c r="D6" s="104" t="s">
        <v>33</v>
      </c>
      <c r="E6" s="104" t="s">
        <v>34</v>
      </c>
      <c r="F6" s="104" t="s">
        <v>35</v>
      </c>
      <c r="G6" s="104" t="s">
        <v>36</v>
      </c>
      <c r="H6" s="104" t="s">
        <v>37</v>
      </c>
      <c r="I6" s="99"/>
      <c r="J6" s="100"/>
      <c r="K6" s="104" t="s">
        <v>32</v>
      </c>
      <c r="L6" s="104" t="s">
        <v>33</v>
      </c>
      <c r="M6" s="104" t="s">
        <v>34</v>
      </c>
      <c r="N6" s="104" t="s">
        <v>35</v>
      </c>
      <c r="O6" s="104" t="s">
        <v>36</v>
      </c>
      <c r="P6" s="104" t="s">
        <v>37</v>
      </c>
      <c r="Q6" s="98"/>
      <c r="R6" s="100"/>
      <c r="S6" s="104" t="s">
        <v>8</v>
      </c>
      <c r="T6" s="104" t="s">
        <v>9</v>
      </c>
      <c r="U6" s="104" t="s">
        <v>10</v>
      </c>
      <c r="V6" s="104" t="s">
        <v>11</v>
      </c>
      <c r="W6" s="104" t="s">
        <v>12</v>
      </c>
      <c r="X6" s="104" t="s">
        <v>13</v>
      </c>
      <c r="Y6" s="99"/>
      <c r="Z6" s="100" t="s">
        <v>8</v>
      </c>
      <c r="AA6" s="104" t="s">
        <v>9</v>
      </c>
      <c r="AB6" s="104" t="s">
        <v>10</v>
      </c>
      <c r="AC6" s="104" t="s">
        <v>11</v>
      </c>
      <c r="AD6" s="104" t="s">
        <v>12</v>
      </c>
      <c r="AE6" s="104" t="s">
        <v>13</v>
      </c>
      <c r="AF6" s="33"/>
      <c r="AP6" s="36"/>
      <c r="AQ6" s="33"/>
      <c r="AR6" s="107"/>
      <c r="AS6" s="98"/>
      <c r="AT6" s="98"/>
      <c r="AU6" s="98"/>
      <c r="AV6" s="98"/>
      <c r="AW6" s="98"/>
      <c r="AX6" s="98"/>
      <c r="AY6" s="98"/>
      <c r="BB6" s="145"/>
      <c r="BC6" s="146" t="s">
        <v>14</v>
      </c>
      <c r="BD6" s="147" t="s">
        <v>15</v>
      </c>
      <c r="BE6" s="146" t="s">
        <v>14</v>
      </c>
      <c r="BF6" s="147" t="s">
        <v>15</v>
      </c>
      <c r="BG6" s="146" t="s">
        <v>14</v>
      </c>
      <c r="BH6" s="147" t="s">
        <v>15</v>
      </c>
      <c r="BI6" s="146" t="s">
        <v>14</v>
      </c>
      <c r="BJ6" s="147" t="s">
        <v>15</v>
      </c>
      <c r="BK6" s="146" t="s">
        <v>14</v>
      </c>
      <c r="BL6" s="147" t="s">
        <v>15</v>
      </c>
    </row>
    <row r="7" spans="1:78" ht="16.5" customHeight="1">
      <c r="A7" s="33"/>
      <c r="B7" s="107"/>
      <c r="C7" s="98"/>
      <c r="D7" s="98"/>
      <c r="E7" s="98"/>
      <c r="F7" s="98"/>
      <c r="G7" s="98"/>
      <c r="H7" s="98"/>
      <c r="I7" s="99"/>
      <c r="J7" s="99"/>
      <c r="K7" s="98"/>
      <c r="L7" s="98"/>
      <c r="M7" s="98"/>
      <c r="N7" s="98"/>
      <c r="O7" s="98"/>
      <c r="P7" s="98"/>
      <c r="Q7" s="98"/>
      <c r="R7" s="98"/>
      <c r="S7" s="107"/>
      <c r="T7" s="98"/>
      <c r="U7" s="98"/>
      <c r="V7" s="98"/>
      <c r="W7" s="98"/>
      <c r="X7" s="98"/>
      <c r="Y7" s="99"/>
      <c r="Z7" s="99"/>
      <c r="AA7" s="98"/>
      <c r="AB7" s="98"/>
      <c r="AC7" s="98"/>
      <c r="AD7" s="98"/>
      <c r="AE7" s="98"/>
      <c r="AF7" s="33"/>
      <c r="AG7" s="97" t="s">
        <v>145</v>
      </c>
      <c r="AH7" s="179"/>
      <c r="AI7" s="179"/>
      <c r="AJ7" s="179" t="s">
        <v>145</v>
      </c>
      <c r="AK7" s="179"/>
      <c r="AL7" s="179"/>
      <c r="AM7" s="179" t="s">
        <v>145</v>
      </c>
      <c r="AN7" s="179"/>
      <c r="AP7" s="42"/>
      <c r="AQ7" s="271" t="s">
        <v>107</v>
      </c>
      <c r="AR7" s="271"/>
      <c r="AS7" s="271"/>
      <c r="AT7" s="271"/>
      <c r="AU7" s="271"/>
      <c r="AV7" s="271"/>
      <c r="AW7" s="271"/>
      <c r="AX7" s="271"/>
      <c r="AY7" s="271"/>
      <c r="BB7" s="148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78" ht="16.5" customHeight="1">
      <c r="A8" s="271" t="s">
        <v>107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98"/>
      <c r="R8" s="263" t="s">
        <v>112</v>
      </c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33"/>
      <c r="AG8" s="128" t="s">
        <v>154</v>
      </c>
      <c r="AH8" s="174">
        <v>139</v>
      </c>
      <c r="AI8" s="174">
        <v>221856</v>
      </c>
      <c r="AJ8" s="174">
        <v>152</v>
      </c>
      <c r="AK8" s="174">
        <v>231092</v>
      </c>
      <c r="AL8" s="174">
        <v>6</v>
      </c>
      <c r="AM8" s="174">
        <v>10</v>
      </c>
      <c r="AN8" s="174">
        <v>14657</v>
      </c>
      <c r="AP8" s="43"/>
      <c r="AQ8" s="128" t="s">
        <v>154</v>
      </c>
      <c r="AR8" s="127" t="s">
        <v>117</v>
      </c>
      <c r="AS8" s="127" t="s">
        <v>117</v>
      </c>
      <c r="AT8" s="127">
        <v>1177</v>
      </c>
      <c r="AU8" s="127">
        <v>18559285</v>
      </c>
      <c r="AV8" s="127">
        <v>3184</v>
      </c>
      <c r="AW8" s="127">
        <v>32014728</v>
      </c>
      <c r="AX8" s="127">
        <v>106</v>
      </c>
      <c r="AY8" s="127">
        <v>845201</v>
      </c>
      <c r="BB8" s="262" t="s">
        <v>112</v>
      </c>
      <c r="BC8" s="262"/>
      <c r="BD8" s="262"/>
      <c r="BE8" s="262"/>
      <c r="BF8" s="262"/>
      <c r="BG8" s="262"/>
      <c r="BH8" s="262"/>
      <c r="BI8" s="262"/>
      <c r="BJ8" s="262"/>
      <c r="BK8" s="262"/>
      <c r="BL8" s="262"/>
    </row>
    <row r="9" spans="1:78" ht="16.5" customHeight="1">
      <c r="A9" s="203" t="s">
        <v>154</v>
      </c>
      <c r="B9" s="208">
        <v>101875</v>
      </c>
      <c r="C9" s="209">
        <v>101875</v>
      </c>
      <c r="D9" s="209">
        <v>40564</v>
      </c>
      <c r="E9" s="209">
        <v>6357</v>
      </c>
      <c r="F9" s="209">
        <v>17593</v>
      </c>
      <c r="G9" s="209">
        <v>35039</v>
      </c>
      <c r="H9" s="209">
        <v>2322</v>
      </c>
      <c r="I9" s="210"/>
      <c r="J9" s="211">
        <v>32577</v>
      </c>
      <c r="K9" s="212">
        <v>32577</v>
      </c>
      <c r="L9" s="213">
        <v>13385</v>
      </c>
      <c r="M9" s="209">
        <v>6699</v>
      </c>
      <c r="N9" s="209">
        <v>11905</v>
      </c>
      <c r="O9" s="209">
        <v>442</v>
      </c>
      <c r="P9" s="209">
        <v>146</v>
      </c>
      <c r="Q9" s="98"/>
      <c r="R9" s="203" t="s">
        <v>164</v>
      </c>
      <c r="S9" s="52">
        <v>40444</v>
      </c>
      <c r="T9" s="51">
        <v>17136</v>
      </c>
      <c r="U9" s="118" t="s">
        <v>117</v>
      </c>
      <c r="V9" s="51">
        <v>6917</v>
      </c>
      <c r="W9" s="51">
        <v>10341</v>
      </c>
      <c r="X9" s="51">
        <v>6049</v>
      </c>
      <c r="Y9" s="99"/>
      <c r="Z9" s="53">
        <v>11271</v>
      </c>
      <c r="AA9" s="49">
        <v>5368</v>
      </c>
      <c r="AB9" s="115" t="s">
        <v>117</v>
      </c>
      <c r="AC9" s="49">
        <v>1096</v>
      </c>
      <c r="AD9" s="49">
        <v>138</v>
      </c>
      <c r="AE9" s="49">
        <v>4669</v>
      </c>
      <c r="AF9" s="33"/>
      <c r="AG9" s="129" t="s">
        <v>155</v>
      </c>
      <c r="AH9" s="174">
        <v>130</v>
      </c>
      <c r="AI9" s="174">
        <v>202915</v>
      </c>
      <c r="AJ9" s="174">
        <v>259</v>
      </c>
      <c r="AK9" s="174">
        <v>326447</v>
      </c>
      <c r="AL9" s="174">
        <v>11</v>
      </c>
      <c r="AM9" s="174">
        <v>30</v>
      </c>
      <c r="AN9" s="174">
        <v>88715</v>
      </c>
      <c r="AP9" s="43"/>
      <c r="AQ9" s="129" t="s">
        <v>155</v>
      </c>
      <c r="AR9" s="105" t="s">
        <v>117</v>
      </c>
      <c r="AS9" s="105" t="s">
        <v>117</v>
      </c>
      <c r="AT9" s="105">
        <v>971</v>
      </c>
      <c r="AU9" s="105">
        <v>15537240</v>
      </c>
      <c r="AV9" s="105">
        <v>2863</v>
      </c>
      <c r="AW9" s="105">
        <v>30831446</v>
      </c>
      <c r="AX9" s="105">
        <v>81</v>
      </c>
      <c r="AY9" s="105">
        <v>946387</v>
      </c>
      <c r="BB9" s="150" t="s">
        <v>38</v>
      </c>
      <c r="BC9" s="151">
        <v>1</v>
      </c>
      <c r="BD9" s="151">
        <v>44</v>
      </c>
      <c r="BE9" s="152" t="s">
        <v>82</v>
      </c>
      <c r="BF9" s="152" t="s">
        <v>82</v>
      </c>
      <c r="BG9" s="152" t="s">
        <v>82</v>
      </c>
      <c r="BH9" s="152" t="s">
        <v>82</v>
      </c>
      <c r="BI9" s="152" t="s">
        <v>82</v>
      </c>
      <c r="BJ9" s="152" t="s">
        <v>82</v>
      </c>
      <c r="BK9" s="152" t="s">
        <v>82</v>
      </c>
      <c r="BL9" s="152" t="s">
        <v>82</v>
      </c>
    </row>
    <row r="10" spans="1:78" s="35" customFormat="1" ht="16.5" customHeight="1">
      <c r="A10" s="204" t="s">
        <v>160</v>
      </c>
      <c r="B10" s="214">
        <v>93073</v>
      </c>
      <c r="C10" s="214">
        <v>93073</v>
      </c>
      <c r="D10" s="214">
        <v>35887</v>
      </c>
      <c r="E10" s="214">
        <v>5381</v>
      </c>
      <c r="F10" s="214">
        <v>17523</v>
      </c>
      <c r="G10" s="214">
        <v>32251</v>
      </c>
      <c r="H10" s="214">
        <v>2031</v>
      </c>
      <c r="I10" s="214"/>
      <c r="J10" s="215">
        <v>35466</v>
      </c>
      <c r="K10" s="215">
        <v>35466</v>
      </c>
      <c r="L10" s="215">
        <v>13390</v>
      </c>
      <c r="M10" s="215">
        <v>7405</v>
      </c>
      <c r="N10" s="215">
        <v>13932</v>
      </c>
      <c r="O10" s="215">
        <v>611</v>
      </c>
      <c r="P10" s="215">
        <v>128</v>
      </c>
      <c r="Q10" s="113"/>
      <c r="R10" s="203" t="s">
        <v>160</v>
      </c>
      <c r="S10" s="105">
        <v>36663</v>
      </c>
      <c r="T10" s="105">
        <v>15567</v>
      </c>
      <c r="U10" s="116" t="s">
        <v>117</v>
      </c>
      <c r="V10" s="105">
        <v>6136</v>
      </c>
      <c r="W10" s="105">
        <v>8951</v>
      </c>
      <c r="X10" s="105">
        <v>6008</v>
      </c>
      <c r="Y10" s="105"/>
      <c r="Z10" s="105">
        <v>11113</v>
      </c>
      <c r="AA10" s="105">
        <v>5393</v>
      </c>
      <c r="AB10" s="116" t="s">
        <v>117</v>
      </c>
      <c r="AC10" s="105">
        <v>115</v>
      </c>
      <c r="AD10" s="105">
        <v>209</v>
      </c>
      <c r="AE10" s="105">
        <v>5395</v>
      </c>
      <c r="AF10" s="36"/>
      <c r="AG10" s="129" t="s">
        <v>156</v>
      </c>
      <c r="AH10" s="105">
        <v>119</v>
      </c>
      <c r="AI10" s="105">
        <v>200685</v>
      </c>
      <c r="AJ10" s="105">
        <v>69</v>
      </c>
      <c r="AK10" s="105">
        <v>43628</v>
      </c>
      <c r="AL10" s="105">
        <v>4</v>
      </c>
      <c r="AM10" s="105">
        <v>8</v>
      </c>
      <c r="AN10" s="105">
        <v>9875</v>
      </c>
      <c r="AP10" s="43"/>
      <c r="AQ10" s="129" t="s">
        <v>156</v>
      </c>
      <c r="AR10" s="105" t="s">
        <v>117</v>
      </c>
      <c r="AS10" s="105" t="s">
        <v>117</v>
      </c>
      <c r="AT10" s="105">
        <v>1010</v>
      </c>
      <c r="AU10" s="105">
        <v>14825552</v>
      </c>
      <c r="AV10" s="105">
        <v>2696</v>
      </c>
      <c r="AW10" s="105">
        <v>29632502</v>
      </c>
      <c r="AX10" s="105">
        <v>47</v>
      </c>
      <c r="AY10" s="105">
        <v>345582</v>
      </c>
      <c r="BB10" s="153" t="s">
        <v>69</v>
      </c>
      <c r="BC10" s="151">
        <v>1</v>
      </c>
      <c r="BD10" s="151">
        <v>35</v>
      </c>
      <c r="BE10" s="151"/>
      <c r="BF10" s="151"/>
      <c r="BG10" s="151"/>
      <c r="BH10" s="151"/>
      <c r="BI10" s="151"/>
      <c r="BJ10" s="151"/>
      <c r="BK10" s="151"/>
      <c r="BL10" s="151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</row>
    <row r="11" spans="1:78" s="35" customFormat="1" ht="16.5" customHeight="1">
      <c r="A11" s="204" t="s">
        <v>161</v>
      </c>
      <c r="B11" s="214">
        <v>91118</v>
      </c>
      <c r="C11" s="214">
        <v>91118</v>
      </c>
      <c r="D11" s="214">
        <v>34234</v>
      </c>
      <c r="E11" s="214">
        <v>5805</v>
      </c>
      <c r="F11" s="214">
        <v>19052</v>
      </c>
      <c r="G11" s="214">
        <v>30159</v>
      </c>
      <c r="H11" s="214">
        <v>1868</v>
      </c>
      <c r="I11" s="216"/>
      <c r="J11" s="217">
        <v>34382</v>
      </c>
      <c r="K11" s="217">
        <v>34382</v>
      </c>
      <c r="L11" s="217">
        <v>12310</v>
      </c>
      <c r="M11" s="217">
        <v>8005</v>
      </c>
      <c r="N11" s="217">
        <v>13411</v>
      </c>
      <c r="O11" s="217">
        <v>575</v>
      </c>
      <c r="P11" s="217">
        <v>81</v>
      </c>
      <c r="Q11" s="114"/>
      <c r="R11" s="203" t="s">
        <v>161</v>
      </c>
      <c r="S11" s="105">
        <v>36634</v>
      </c>
      <c r="T11" s="105">
        <v>15525</v>
      </c>
      <c r="U11" s="116" t="s">
        <v>117</v>
      </c>
      <c r="V11" s="105">
        <v>7481</v>
      </c>
      <c r="W11" s="105">
        <v>7592</v>
      </c>
      <c r="X11" s="105">
        <v>6034</v>
      </c>
      <c r="Y11" s="112"/>
      <c r="Z11" s="105">
        <v>10686</v>
      </c>
      <c r="AA11" s="105">
        <v>4928</v>
      </c>
      <c r="AB11" s="116" t="s">
        <v>117</v>
      </c>
      <c r="AC11" s="105">
        <v>111</v>
      </c>
      <c r="AD11" s="105">
        <v>192</v>
      </c>
      <c r="AE11" s="105">
        <v>5454</v>
      </c>
      <c r="AF11" s="36"/>
      <c r="AG11" s="129" t="s">
        <v>157</v>
      </c>
      <c r="AH11" s="105">
        <v>111</v>
      </c>
      <c r="AI11" s="105">
        <v>190034</v>
      </c>
      <c r="AJ11" s="105">
        <v>26</v>
      </c>
      <c r="AK11" s="105">
        <v>34392</v>
      </c>
      <c r="AL11" s="105">
        <v>1</v>
      </c>
      <c r="AM11" s="105">
        <v>3</v>
      </c>
      <c r="AN11" s="105">
        <v>2101</v>
      </c>
      <c r="AP11" s="43"/>
      <c r="AQ11" s="129" t="s">
        <v>157</v>
      </c>
      <c r="AR11" s="105" t="s">
        <v>117</v>
      </c>
      <c r="AS11" s="105" t="s">
        <v>117</v>
      </c>
      <c r="AT11" s="105">
        <v>1131</v>
      </c>
      <c r="AU11" s="105">
        <v>17954401</v>
      </c>
      <c r="AV11" s="105">
        <v>2692</v>
      </c>
      <c r="AW11" s="105">
        <v>30849360</v>
      </c>
      <c r="AX11" s="105">
        <v>50</v>
      </c>
      <c r="AY11" s="105">
        <v>418103</v>
      </c>
      <c r="BB11" s="153" t="s">
        <v>59</v>
      </c>
      <c r="BC11" s="151"/>
      <c r="BD11" s="151">
        <v>6</v>
      </c>
      <c r="BE11" s="151"/>
      <c r="BF11" s="151"/>
      <c r="BG11" s="151"/>
      <c r="BH11" s="151"/>
      <c r="BI11" s="151"/>
      <c r="BJ11" s="151"/>
      <c r="BK11" s="151"/>
      <c r="BL11" s="151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</row>
    <row r="12" spans="1:78" s="35" customFormat="1" ht="16.5" customHeight="1">
      <c r="A12" s="204" t="s">
        <v>162</v>
      </c>
      <c r="B12" s="214">
        <v>91564</v>
      </c>
      <c r="C12" s="214">
        <v>91564</v>
      </c>
      <c r="D12" s="214">
        <v>34624</v>
      </c>
      <c r="E12" s="214">
        <v>6905</v>
      </c>
      <c r="F12" s="214">
        <v>17854</v>
      </c>
      <c r="G12" s="214">
        <v>30376</v>
      </c>
      <c r="H12" s="214">
        <v>1805</v>
      </c>
      <c r="I12" s="216"/>
      <c r="J12" s="218">
        <v>30315</v>
      </c>
      <c r="K12" s="218">
        <v>30315</v>
      </c>
      <c r="L12" s="218">
        <v>11360</v>
      </c>
      <c r="M12" s="218">
        <v>4330</v>
      </c>
      <c r="N12" s="218">
        <v>14141</v>
      </c>
      <c r="O12" s="218">
        <v>428</v>
      </c>
      <c r="P12" s="218">
        <v>56</v>
      </c>
      <c r="Q12" s="114"/>
      <c r="R12" s="203" t="s">
        <v>162</v>
      </c>
      <c r="S12" s="105">
        <v>37129</v>
      </c>
      <c r="T12" s="105">
        <v>15775</v>
      </c>
      <c r="U12" s="116" t="s">
        <v>117</v>
      </c>
      <c r="V12" s="105">
        <v>6782</v>
      </c>
      <c r="W12" s="105">
        <v>8583</v>
      </c>
      <c r="X12" s="105">
        <v>5989</v>
      </c>
      <c r="Y12" s="112"/>
      <c r="Z12" s="105">
        <v>10377</v>
      </c>
      <c r="AA12" s="105">
        <v>4601</v>
      </c>
      <c r="AB12" s="116" t="s">
        <v>117</v>
      </c>
      <c r="AC12" s="105">
        <v>119</v>
      </c>
      <c r="AD12" s="105">
        <v>132</v>
      </c>
      <c r="AE12" s="105">
        <v>5525</v>
      </c>
      <c r="AF12" s="36"/>
      <c r="AG12" s="129" t="s">
        <v>159</v>
      </c>
      <c r="AH12" s="105">
        <v>104</v>
      </c>
      <c r="AI12" s="105">
        <v>173238</v>
      </c>
      <c r="AJ12" s="105">
        <v>31</v>
      </c>
      <c r="AK12" s="105">
        <v>26638</v>
      </c>
      <c r="AL12" s="105">
        <v>3</v>
      </c>
      <c r="AM12" s="105">
        <v>6</v>
      </c>
      <c r="AN12" s="105">
        <v>693</v>
      </c>
      <c r="AP12" s="43"/>
      <c r="AQ12" s="129" t="s">
        <v>159</v>
      </c>
      <c r="AR12" s="113" t="s">
        <v>117</v>
      </c>
      <c r="AS12" s="113" t="s">
        <v>117</v>
      </c>
      <c r="AT12" s="113">
        <v>1054</v>
      </c>
      <c r="AU12" s="113">
        <v>15692728</v>
      </c>
      <c r="AV12" s="113">
        <v>2697</v>
      </c>
      <c r="AW12" s="113">
        <v>30950567</v>
      </c>
      <c r="AX12" s="113">
        <v>32</v>
      </c>
      <c r="AY12" s="113">
        <v>187112</v>
      </c>
      <c r="BB12" s="153" t="s">
        <v>70</v>
      </c>
      <c r="BC12" s="151"/>
      <c r="BD12" s="151">
        <v>2</v>
      </c>
      <c r="BE12" s="151"/>
      <c r="BF12" s="151"/>
      <c r="BG12" s="151"/>
      <c r="BH12" s="151"/>
      <c r="BI12" s="151"/>
      <c r="BJ12" s="151"/>
      <c r="BK12" s="151"/>
      <c r="BL12" s="151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</row>
    <row r="13" spans="1:78" s="35" customFormat="1" ht="16.5" customHeight="1">
      <c r="A13" s="204" t="s">
        <v>163</v>
      </c>
      <c r="B13" s="214">
        <v>79749</v>
      </c>
      <c r="C13" s="214">
        <v>79749</v>
      </c>
      <c r="D13" s="214">
        <v>26353</v>
      </c>
      <c r="E13" s="214">
        <v>13553</v>
      </c>
      <c r="F13" s="214">
        <v>19415</v>
      </c>
      <c r="G13" s="214">
        <v>18592</v>
      </c>
      <c r="H13" s="214">
        <v>1836</v>
      </c>
      <c r="I13" s="216"/>
      <c r="J13" s="216">
        <v>29047</v>
      </c>
      <c r="K13" s="216">
        <v>29047</v>
      </c>
      <c r="L13" s="216">
        <v>11129</v>
      </c>
      <c r="M13" s="216">
        <v>2732</v>
      </c>
      <c r="N13" s="216">
        <v>14889</v>
      </c>
      <c r="O13" s="216">
        <v>238</v>
      </c>
      <c r="P13" s="216">
        <v>59</v>
      </c>
      <c r="Q13" s="114"/>
      <c r="R13" s="203" t="s">
        <v>163</v>
      </c>
      <c r="S13" s="105">
        <v>31810</v>
      </c>
      <c r="T13" s="105">
        <v>12282</v>
      </c>
      <c r="U13" s="116" t="s">
        <v>117</v>
      </c>
      <c r="V13" s="105">
        <v>5566</v>
      </c>
      <c r="W13" s="105">
        <v>7385</v>
      </c>
      <c r="X13" s="105">
        <v>6577</v>
      </c>
      <c r="Y13" s="113"/>
      <c r="Z13" s="113">
        <v>10510</v>
      </c>
      <c r="AA13" s="113">
        <v>4374</v>
      </c>
      <c r="AB13" s="117" t="s">
        <v>117</v>
      </c>
      <c r="AC13" s="113">
        <v>113</v>
      </c>
      <c r="AD13" s="113">
        <v>70</v>
      </c>
      <c r="AE13" s="113">
        <v>5953</v>
      </c>
      <c r="AF13" s="36"/>
      <c r="AH13" s="105"/>
      <c r="AI13" s="105"/>
      <c r="AJ13" s="105"/>
      <c r="AK13" s="105"/>
      <c r="AL13" s="105"/>
      <c r="AM13" s="105"/>
      <c r="AN13" s="105"/>
      <c r="AP13" s="43"/>
      <c r="AR13" s="105"/>
      <c r="AS13" s="105"/>
      <c r="AT13" s="105"/>
      <c r="AU13" s="105"/>
      <c r="AV13" s="105"/>
      <c r="AW13" s="105"/>
      <c r="AX13" s="105"/>
      <c r="AY13" s="105"/>
      <c r="BB13" s="153" t="s">
        <v>71</v>
      </c>
      <c r="BC13" s="151"/>
      <c r="BD13" s="151">
        <v>1</v>
      </c>
      <c r="BE13" s="151"/>
      <c r="BF13" s="151"/>
      <c r="BG13" s="151"/>
      <c r="BH13" s="151"/>
      <c r="BI13" s="151"/>
      <c r="BJ13" s="151"/>
      <c r="BK13" s="151"/>
      <c r="BL13" s="151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</row>
    <row r="14" spans="1:78" ht="16.5" customHeight="1">
      <c r="I14" s="46"/>
      <c r="Q14" s="46"/>
      <c r="Y14" s="98"/>
      <c r="AF14" s="33"/>
      <c r="AP14" s="56"/>
      <c r="BB14" s="150" t="s">
        <v>39</v>
      </c>
      <c r="BC14" s="151">
        <v>0</v>
      </c>
      <c r="BD14" s="151">
        <v>2</v>
      </c>
      <c r="BE14" s="152" t="s">
        <v>82</v>
      </c>
      <c r="BF14" s="152" t="s">
        <v>82</v>
      </c>
      <c r="BG14" s="152" t="s">
        <v>82</v>
      </c>
      <c r="BH14" s="152" t="s">
        <v>82</v>
      </c>
      <c r="BI14" s="152" t="s">
        <v>82</v>
      </c>
      <c r="BJ14" s="152" t="s">
        <v>82</v>
      </c>
      <c r="BK14" s="152" t="s">
        <v>82</v>
      </c>
      <c r="BL14" s="152" t="s">
        <v>82</v>
      </c>
    </row>
    <row r="15" spans="1:78" ht="16.5" customHeight="1">
      <c r="I15" s="46"/>
      <c r="Q15" s="46"/>
      <c r="Y15" s="98"/>
      <c r="AF15" s="33"/>
      <c r="AG15" s="97" t="s">
        <v>144</v>
      </c>
      <c r="AH15" s="179"/>
      <c r="AI15" s="179"/>
      <c r="AJ15" s="179" t="s">
        <v>144</v>
      </c>
      <c r="AK15" s="179"/>
      <c r="AL15" s="179"/>
      <c r="AM15" s="179" t="s">
        <v>144</v>
      </c>
      <c r="AN15" s="179"/>
      <c r="AP15" s="43"/>
      <c r="AQ15" s="272" t="s">
        <v>106</v>
      </c>
      <c r="AR15" s="272"/>
      <c r="AS15" s="272"/>
      <c r="AT15" s="272"/>
      <c r="AU15" s="272"/>
      <c r="AV15" s="272"/>
      <c r="AW15" s="272"/>
      <c r="AX15" s="272"/>
      <c r="AY15" s="272"/>
      <c r="BB15" s="153" t="s">
        <v>69</v>
      </c>
      <c r="BC15" s="154"/>
      <c r="BD15" s="154">
        <v>2</v>
      </c>
      <c r="BE15" s="154"/>
      <c r="BF15" s="154"/>
      <c r="BG15" s="154"/>
      <c r="BH15" s="154"/>
      <c r="BI15" s="154"/>
      <c r="BJ15" s="154"/>
      <c r="BK15" s="154"/>
      <c r="BL15" s="154"/>
    </row>
    <row r="16" spans="1:78" ht="16.5" customHeight="1">
      <c r="I16" s="46"/>
      <c r="Q16" s="46"/>
      <c r="Y16" s="98"/>
      <c r="AF16" s="33"/>
      <c r="AG16" s="128" t="s">
        <v>123</v>
      </c>
      <c r="AH16" s="180">
        <v>195</v>
      </c>
      <c r="AI16" s="180">
        <v>272786</v>
      </c>
      <c r="AJ16" s="180">
        <v>343</v>
      </c>
      <c r="AK16" s="181">
        <v>225431</v>
      </c>
      <c r="AL16" s="181">
        <v>24</v>
      </c>
      <c r="AM16" s="181">
        <v>65</v>
      </c>
      <c r="AN16" s="181">
        <v>41017</v>
      </c>
      <c r="AP16" s="265" t="s">
        <v>121</v>
      </c>
      <c r="AQ16" s="58" t="s">
        <v>67</v>
      </c>
      <c r="AR16" s="59">
        <f>SUM(AR17:AR20)</f>
        <v>2163</v>
      </c>
      <c r="AS16" s="60">
        <f t="shared" ref="AS16:AY16" si="0">SUM(AS17:AS20)</f>
        <v>26394</v>
      </c>
      <c r="AT16" s="60">
        <f t="shared" si="0"/>
        <v>2068</v>
      </c>
      <c r="AU16" s="60">
        <f t="shared" si="0"/>
        <v>24376</v>
      </c>
      <c r="AV16" s="60">
        <f t="shared" si="0"/>
        <v>3907</v>
      </c>
      <c r="AW16" s="60">
        <f t="shared" si="0"/>
        <v>37668</v>
      </c>
      <c r="AX16" s="60">
        <f t="shared" si="0"/>
        <v>50</v>
      </c>
      <c r="AY16" s="60">
        <f t="shared" si="0"/>
        <v>271</v>
      </c>
      <c r="BB16" s="153" t="s">
        <v>59</v>
      </c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</row>
    <row r="17" spans="1:64" ht="16.5" customHeight="1">
      <c r="Q17" s="46"/>
      <c r="AF17" s="33"/>
      <c r="AG17" s="129" t="s">
        <v>124</v>
      </c>
      <c r="AH17" s="180">
        <v>182</v>
      </c>
      <c r="AI17" s="180">
        <v>278293</v>
      </c>
      <c r="AJ17" s="180">
        <v>326</v>
      </c>
      <c r="AK17" s="180">
        <v>319619</v>
      </c>
      <c r="AL17" s="180">
        <v>19</v>
      </c>
      <c r="AM17" s="180">
        <v>55</v>
      </c>
      <c r="AN17" s="180">
        <v>58201</v>
      </c>
      <c r="AP17" s="266"/>
      <c r="AQ17" s="34" t="s">
        <v>64</v>
      </c>
      <c r="AR17" s="61">
        <v>1628</v>
      </c>
      <c r="AS17" s="62">
        <v>20576</v>
      </c>
      <c r="AT17" s="62">
        <v>1560</v>
      </c>
      <c r="AU17" s="62">
        <v>18997</v>
      </c>
      <c r="AV17" s="62">
        <v>2833</v>
      </c>
      <c r="AW17" s="62">
        <v>28137</v>
      </c>
      <c r="AX17" s="62">
        <v>28</v>
      </c>
      <c r="AY17" s="62">
        <v>168</v>
      </c>
      <c r="BB17" s="153" t="s">
        <v>70</v>
      </c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</row>
    <row r="18" spans="1:64" ht="16.5" customHeight="1">
      <c r="A18" s="272" t="s">
        <v>106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46"/>
      <c r="AF18" s="33"/>
      <c r="AG18" s="129" t="s">
        <v>96</v>
      </c>
      <c r="AH18" s="180">
        <v>161</v>
      </c>
      <c r="AI18" s="180">
        <v>267231</v>
      </c>
      <c r="AJ18" s="180">
        <v>250</v>
      </c>
      <c r="AK18" s="180">
        <v>369798</v>
      </c>
      <c r="AL18" s="180">
        <v>16</v>
      </c>
      <c r="AM18" s="180">
        <v>34</v>
      </c>
      <c r="AN18" s="180">
        <v>61677</v>
      </c>
      <c r="AP18" s="266"/>
      <c r="AQ18" s="34" t="s">
        <v>59</v>
      </c>
      <c r="AR18" s="63">
        <v>382</v>
      </c>
      <c r="AS18" s="64">
        <v>4520</v>
      </c>
      <c r="AT18" s="64">
        <v>367</v>
      </c>
      <c r="AU18" s="64">
        <v>4231</v>
      </c>
      <c r="AV18" s="64">
        <v>765</v>
      </c>
      <c r="AW18" s="64">
        <v>7608</v>
      </c>
      <c r="AX18" s="64">
        <v>16</v>
      </c>
      <c r="AY18" s="64">
        <v>81</v>
      </c>
      <c r="BB18" s="153" t="s">
        <v>71</v>
      </c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</row>
    <row r="19" spans="1:64" ht="16.5" customHeight="1">
      <c r="A19" s="40" t="s">
        <v>74</v>
      </c>
      <c r="B19" s="65">
        <v>196711</v>
      </c>
      <c r="C19" s="46">
        <v>196711</v>
      </c>
      <c r="D19" s="46">
        <v>122529</v>
      </c>
      <c r="E19" s="46">
        <v>6378</v>
      </c>
      <c r="F19" s="46">
        <v>30</v>
      </c>
      <c r="G19" s="46">
        <v>65967</v>
      </c>
      <c r="H19" s="46">
        <v>1807</v>
      </c>
      <c r="I19" s="45"/>
      <c r="J19" s="45">
        <v>54391</v>
      </c>
      <c r="K19" s="46">
        <v>54391</v>
      </c>
      <c r="L19" s="46">
        <v>33578</v>
      </c>
      <c r="M19" s="46">
        <v>3225</v>
      </c>
      <c r="N19" s="46">
        <v>14850</v>
      </c>
      <c r="O19" s="46">
        <v>1523</v>
      </c>
      <c r="P19" s="46">
        <v>1215</v>
      </c>
      <c r="Q19" s="46"/>
      <c r="AF19" s="33"/>
      <c r="AG19" s="129" t="s">
        <v>97</v>
      </c>
      <c r="AH19" s="180">
        <v>139</v>
      </c>
      <c r="AI19" s="180">
        <v>221856</v>
      </c>
      <c r="AJ19" s="180">
        <v>152</v>
      </c>
      <c r="AK19" s="180">
        <v>231092</v>
      </c>
      <c r="AL19" s="180">
        <v>6</v>
      </c>
      <c r="AM19" s="180">
        <v>10</v>
      </c>
      <c r="AN19" s="180">
        <v>14657</v>
      </c>
      <c r="AP19" s="266"/>
      <c r="AQ19" s="34" t="s">
        <v>60</v>
      </c>
      <c r="AR19" s="63">
        <v>99</v>
      </c>
      <c r="AS19" s="64">
        <v>962</v>
      </c>
      <c r="AT19" s="64">
        <v>91</v>
      </c>
      <c r="AU19" s="64">
        <v>832</v>
      </c>
      <c r="AV19" s="64">
        <v>189</v>
      </c>
      <c r="AW19" s="64">
        <v>1401</v>
      </c>
      <c r="AX19" s="64">
        <v>5</v>
      </c>
      <c r="AY19" s="64">
        <v>20</v>
      </c>
      <c r="BB19" s="150" t="s">
        <v>40</v>
      </c>
      <c r="BC19" s="151">
        <v>0</v>
      </c>
      <c r="BD19" s="151">
        <v>13</v>
      </c>
      <c r="BE19" s="152" t="s">
        <v>82</v>
      </c>
      <c r="BF19" s="152" t="s">
        <v>82</v>
      </c>
      <c r="BG19" s="152" t="s">
        <v>82</v>
      </c>
      <c r="BH19" s="152" t="s">
        <v>82</v>
      </c>
      <c r="BI19" s="152" t="s">
        <v>82</v>
      </c>
      <c r="BJ19" s="152" t="s">
        <v>82</v>
      </c>
      <c r="BK19" s="152" t="s">
        <v>82</v>
      </c>
      <c r="BL19" s="152" t="s">
        <v>82</v>
      </c>
    </row>
    <row r="20" spans="1:64" ht="16.5" customHeight="1">
      <c r="A20" s="40" t="s">
        <v>18</v>
      </c>
      <c r="B20" s="66">
        <v>180362</v>
      </c>
      <c r="C20" s="46">
        <v>180362</v>
      </c>
      <c r="D20" s="67">
        <v>128713</v>
      </c>
      <c r="E20" s="67">
        <v>6410</v>
      </c>
      <c r="F20" s="67">
        <v>0</v>
      </c>
      <c r="G20" s="67">
        <v>43203</v>
      </c>
      <c r="H20" s="67">
        <v>2036</v>
      </c>
      <c r="I20" s="45"/>
      <c r="J20" s="68">
        <v>58904</v>
      </c>
      <c r="K20" s="46">
        <v>58904</v>
      </c>
      <c r="L20" s="67">
        <v>38163</v>
      </c>
      <c r="M20" s="67">
        <v>3350</v>
      </c>
      <c r="N20" s="67">
        <v>14182</v>
      </c>
      <c r="O20" s="67">
        <v>1888</v>
      </c>
      <c r="P20" s="67">
        <v>1321</v>
      </c>
      <c r="Q20" s="46"/>
      <c r="AF20" s="33"/>
      <c r="AG20" s="129" t="s">
        <v>98</v>
      </c>
      <c r="AH20" s="180">
        <v>130</v>
      </c>
      <c r="AI20" s="180">
        <v>202915</v>
      </c>
      <c r="AJ20" s="180">
        <v>259</v>
      </c>
      <c r="AK20" s="180">
        <v>326447</v>
      </c>
      <c r="AL20" s="180">
        <v>11</v>
      </c>
      <c r="AM20" s="180">
        <v>30</v>
      </c>
      <c r="AN20" s="180">
        <v>88715</v>
      </c>
      <c r="AP20" s="266"/>
      <c r="AQ20" s="34" t="s">
        <v>61</v>
      </c>
      <c r="AR20" s="63">
        <v>54</v>
      </c>
      <c r="AS20" s="64">
        <v>336</v>
      </c>
      <c r="AT20" s="64">
        <v>50</v>
      </c>
      <c r="AU20" s="64">
        <v>316</v>
      </c>
      <c r="AV20" s="64">
        <v>120</v>
      </c>
      <c r="AW20" s="64">
        <v>522</v>
      </c>
      <c r="AX20" s="64">
        <v>1</v>
      </c>
      <c r="AY20" s="64">
        <v>2</v>
      </c>
      <c r="BB20" s="153" t="s">
        <v>69</v>
      </c>
      <c r="BC20" s="154"/>
      <c r="BD20" s="154">
        <v>9</v>
      </c>
      <c r="BE20" s="154"/>
      <c r="BF20" s="154"/>
      <c r="BG20" s="154"/>
      <c r="BH20" s="154"/>
      <c r="BI20" s="154"/>
      <c r="BJ20" s="154"/>
      <c r="BK20" s="154"/>
      <c r="BL20" s="154"/>
    </row>
    <row r="21" spans="1:64" ht="16.5" customHeight="1">
      <c r="A21" s="40" t="s">
        <v>19</v>
      </c>
      <c r="B21" s="66">
        <v>171553</v>
      </c>
      <c r="C21" s="46">
        <v>171553</v>
      </c>
      <c r="D21" s="67">
        <v>114745</v>
      </c>
      <c r="E21" s="67">
        <v>7294</v>
      </c>
      <c r="F21" s="67">
        <v>0</v>
      </c>
      <c r="G21" s="67">
        <v>47474</v>
      </c>
      <c r="H21" s="67">
        <v>2040</v>
      </c>
      <c r="I21" s="45"/>
      <c r="J21" s="68">
        <v>61125</v>
      </c>
      <c r="K21" s="46">
        <v>61125</v>
      </c>
      <c r="L21" s="67">
        <v>40780</v>
      </c>
      <c r="M21" s="67">
        <v>3208</v>
      </c>
      <c r="N21" s="67">
        <v>12259</v>
      </c>
      <c r="O21" s="67">
        <v>3343</v>
      </c>
      <c r="P21" s="67">
        <v>1535</v>
      </c>
      <c r="Q21" s="46"/>
      <c r="AF21" s="33"/>
      <c r="AG21" s="129" t="s">
        <v>99</v>
      </c>
      <c r="AH21" s="174">
        <v>119</v>
      </c>
      <c r="AI21" s="174">
        <v>200685</v>
      </c>
      <c r="AJ21" s="174">
        <v>69</v>
      </c>
      <c r="AK21" s="174">
        <v>43628</v>
      </c>
      <c r="AL21" s="174">
        <v>4</v>
      </c>
      <c r="AM21" s="174">
        <v>8</v>
      </c>
      <c r="AN21" s="174">
        <v>9875</v>
      </c>
      <c r="AP21" s="266"/>
      <c r="AQ21" s="58" t="s">
        <v>68</v>
      </c>
      <c r="AR21" s="59">
        <f t="shared" ref="AR21:AY21" si="1">SUM(AR22:AR25)</f>
        <v>1596</v>
      </c>
      <c r="AS21" s="60">
        <f t="shared" si="1"/>
        <v>16696</v>
      </c>
      <c r="AT21" s="60">
        <f t="shared" si="1"/>
        <v>1554</v>
      </c>
      <c r="AU21" s="60">
        <f t="shared" si="1"/>
        <v>15326</v>
      </c>
      <c r="AV21" s="60">
        <f t="shared" si="1"/>
        <v>4263</v>
      </c>
      <c r="AW21" s="60">
        <f t="shared" si="1"/>
        <v>39882</v>
      </c>
      <c r="AX21" s="60">
        <f t="shared" si="1"/>
        <v>53</v>
      </c>
      <c r="AY21" s="60">
        <f t="shared" si="1"/>
        <v>553</v>
      </c>
      <c r="BB21" s="153" t="s">
        <v>59</v>
      </c>
      <c r="BC21" s="151"/>
      <c r="BD21" s="151">
        <v>2</v>
      </c>
      <c r="BE21" s="151"/>
      <c r="BF21" s="151"/>
      <c r="BG21" s="151"/>
      <c r="BH21" s="151"/>
      <c r="BI21" s="151"/>
      <c r="BJ21" s="151"/>
      <c r="BK21" s="151"/>
      <c r="BL21" s="151"/>
    </row>
    <row r="22" spans="1:64" ht="16.5" customHeight="1">
      <c r="A22" s="40" t="s">
        <v>24</v>
      </c>
      <c r="B22" s="66">
        <v>170506</v>
      </c>
      <c r="C22" s="46">
        <v>170506</v>
      </c>
      <c r="D22" s="67">
        <v>113476</v>
      </c>
      <c r="E22" s="67">
        <v>8437</v>
      </c>
      <c r="F22" s="67">
        <v>0</v>
      </c>
      <c r="G22" s="67">
        <v>46119</v>
      </c>
      <c r="H22" s="67">
        <v>2474</v>
      </c>
      <c r="I22" s="70"/>
      <c r="J22" s="68">
        <v>62479</v>
      </c>
      <c r="K22" s="46">
        <v>62479</v>
      </c>
      <c r="L22" s="67">
        <v>43043</v>
      </c>
      <c r="M22" s="67">
        <v>3676</v>
      </c>
      <c r="N22" s="67">
        <v>10483</v>
      </c>
      <c r="O22" s="67">
        <v>3640</v>
      </c>
      <c r="P22" s="67">
        <v>1637</v>
      </c>
      <c r="Q22" s="46"/>
      <c r="Y22" s="98"/>
      <c r="AF22" s="33"/>
      <c r="AG22" s="129" t="s">
        <v>153</v>
      </c>
      <c r="AH22" s="174">
        <v>111</v>
      </c>
      <c r="AI22" s="174">
        <v>190034</v>
      </c>
      <c r="AJ22" s="174">
        <v>26</v>
      </c>
      <c r="AK22" s="174">
        <v>34392</v>
      </c>
      <c r="AL22" s="174">
        <v>1</v>
      </c>
      <c r="AM22" s="174">
        <v>3</v>
      </c>
      <c r="AN22" s="174">
        <v>2101</v>
      </c>
      <c r="AP22" s="266"/>
      <c r="AQ22" s="34" t="s">
        <v>64</v>
      </c>
      <c r="AR22" s="61">
        <v>1209</v>
      </c>
      <c r="AS22" s="62">
        <v>13088</v>
      </c>
      <c r="AT22" s="62">
        <v>1166</v>
      </c>
      <c r="AU22" s="62">
        <v>11912</v>
      </c>
      <c r="AV22" s="62">
        <v>3117</v>
      </c>
      <c r="AW22" s="62">
        <v>30351</v>
      </c>
      <c r="AX22" s="62">
        <v>39</v>
      </c>
      <c r="AY22" s="62">
        <v>431</v>
      </c>
      <c r="BB22" s="153" t="s">
        <v>70</v>
      </c>
      <c r="BC22" s="151"/>
      <c r="BD22" s="151">
        <v>1</v>
      </c>
      <c r="BE22" s="151"/>
      <c r="BF22" s="151"/>
      <c r="BG22" s="151"/>
      <c r="BH22" s="151"/>
      <c r="BI22" s="151"/>
      <c r="BJ22" s="151"/>
      <c r="BK22" s="151"/>
      <c r="BL22" s="151"/>
    </row>
    <row r="23" spans="1:64" ht="16.5" customHeight="1">
      <c r="A23" s="40" t="s">
        <v>75</v>
      </c>
      <c r="B23" s="66">
        <v>175389</v>
      </c>
      <c r="C23" s="46">
        <v>175389</v>
      </c>
      <c r="D23" s="67">
        <v>119689</v>
      </c>
      <c r="E23" s="67">
        <v>6079</v>
      </c>
      <c r="F23" s="67">
        <v>0</v>
      </c>
      <c r="G23" s="67">
        <v>47446</v>
      </c>
      <c r="H23" s="67">
        <v>2175</v>
      </c>
      <c r="I23" s="45"/>
      <c r="J23" s="68">
        <v>54139</v>
      </c>
      <c r="K23" s="46">
        <v>54139</v>
      </c>
      <c r="L23" s="67">
        <v>36028</v>
      </c>
      <c r="M23" s="67">
        <v>3984</v>
      </c>
      <c r="N23" s="67">
        <v>9045</v>
      </c>
      <c r="O23" s="67">
        <v>3725</v>
      </c>
      <c r="P23" s="67">
        <v>1357</v>
      </c>
      <c r="Q23" s="46"/>
      <c r="R23" s="267" t="s">
        <v>108</v>
      </c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33"/>
      <c r="AG23" s="129" t="s">
        <v>158</v>
      </c>
      <c r="AH23" s="174">
        <v>104</v>
      </c>
      <c r="AI23" s="174">
        <v>173238</v>
      </c>
      <c r="AJ23" s="174">
        <v>31</v>
      </c>
      <c r="AK23" s="174">
        <v>26638</v>
      </c>
      <c r="AL23" s="174">
        <v>3</v>
      </c>
      <c r="AM23" s="174">
        <v>6</v>
      </c>
      <c r="AN23" s="174">
        <v>693</v>
      </c>
      <c r="AP23" s="266"/>
      <c r="AQ23" s="34" t="s">
        <v>59</v>
      </c>
      <c r="AR23" s="63">
        <v>271</v>
      </c>
      <c r="AS23" s="64">
        <v>2795</v>
      </c>
      <c r="AT23" s="64">
        <v>272</v>
      </c>
      <c r="AU23" s="64">
        <v>2624</v>
      </c>
      <c r="AV23" s="64">
        <v>811</v>
      </c>
      <c r="AW23" s="64">
        <v>7578</v>
      </c>
      <c r="AX23" s="64">
        <v>7</v>
      </c>
      <c r="AY23" s="64">
        <v>59</v>
      </c>
      <c r="BB23" s="153" t="s">
        <v>71</v>
      </c>
      <c r="BC23" s="151"/>
      <c r="BD23" s="151">
        <v>1</v>
      </c>
      <c r="BE23" s="151"/>
      <c r="BF23" s="151"/>
      <c r="BG23" s="151"/>
      <c r="BH23" s="151"/>
      <c r="BI23" s="151"/>
      <c r="BJ23" s="151"/>
      <c r="BK23" s="151"/>
      <c r="BL23" s="151"/>
    </row>
    <row r="24" spans="1:64" ht="16.5" customHeight="1">
      <c r="A24" s="40" t="s">
        <v>76</v>
      </c>
      <c r="B24" s="66">
        <v>169128</v>
      </c>
      <c r="C24" s="46">
        <v>169128</v>
      </c>
      <c r="D24" s="67">
        <v>109825</v>
      </c>
      <c r="E24" s="67">
        <v>6646</v>
      </c>
      <c r="F24" s="67">
        <v>46</v>
      </c>
      <c r="G24" s="67">
        <v>50542</v>
      </c>
      <c r="H24" s="67">
        <v>2069</v>
      </c>
      <c r="I24" s="45"/>
      <c r="J24" s="68">
        <v>52880</v>
      </c>
      <c r="K24" s="46">
        <v>52880</v>
      </c>
      <c r="L24" s="67">
        <v>34502</v>
      </c>
      <c r="M24" s="67">
        <v>3489</v>
      </c>
      <c r="N24" s="67">
        <v>9663</v>
      </c>
      <c r="O24" s="67">
        <v>3818</v>
      </c>
      <c r="P24" s="67">
        <v>1408</v>
      </c>
      <c r="Q24" s="46"/>
      <c r="R24" s="110" t="s">
        <v>17</v>
      </c>
      <c r="S24" s="107">
        <v>89567</v>
      </c>
      <c r="T24" s="98">
        <v>73314</v>
      </c>
      <c r="U24" s="98">
        <v>995</v>
      </c>
      <c r="V24" s="98">
        <v>1659</v>
      </c>
      <c r="W24" s="98">
        <v>13594</v>
      </c>
      <c r="X24" s="98">
        <v>5</v>
      </c>
      <c r="Y24" s="99"/>
      <c r="Z24" s="45">
        <v>19661</v>
      </c>
      <c r="AA24" s="46">
        <v>12454</v>
      </c>
      <c r="AB24" s="46">
        <v>354</v>
      </c>
      <c r="AC24" s="46">
        <v>769</v>
      </c>
      <c r="AD24" s="46">
        <v>385</v>
      </c>
      <c r="AE24" s="46">
        <v>5699</v>
      </c>
      <c r="AF24" s="33"/>
      <c r="AP24" s="266"/>
      <c r="AQ24" s="34" t="s">
        <v>60</v>
      </c>
      <c r="AR24" s="63">
        <v>80</v>
      </c>
      <c r="AS24" s="64">
        <v>570</v>
      </c>
      <c r="AT24" s="64">
        <v>79</v>
      </c>
      <c r="AU24" s="64">
        <v>543</v>
      </c>
      <c r="AV24" s="64">
        <v>210</v>
      </c>
      <c r="AW24" s="64">
        <v>1428</v>
      </c>
      <c r="AX24" s="64">
        <v>7</v>
      </c>
      <c r="AY24" s="64">
        <v>63</v>
      </c>
      <c r="BB24" s="150" t="s">
        <v>41</v>
      </c>
      <c r="BC24" s="151">
        <v>1</v>
      </c>
      <c r="BD24" s="151">
        <v>9</v>
      </c>
      <c r="BE24" s="152" t="s">
        <v>82</v>
      </c>
      <c r="BF24" s="152" t="s">
        <v>82</v>
      </c>
      <c r="BG24" s="152" t="s">
        <v>82</v>
      </c>
      <c r="BH24" s="152" t="s">
        <v>82</v>
      </c>
      <c r="BI24" s="152" t="s">
        <v>82</v>
      </c>
      <c r="BJ24" s="152" t="s">
        <v>82</v>
      </c>
      <c r="BK24" s="152" t="s">
        <v>82</v>
      </c>
      <c r="BL24" s="152" t="s">
        <v>82</v>
      </c>
    </row>
    <row r="25" spans="1:64" ht="16.5" customHeight="1">
      <c r="A25" s="71" t="s">
        <v>77</v>
      </c>
      <c r="B25" s="45">
        <v>160282</v>
      </c>
      <c r="C25" s="46">
        <v>160282</v>
      </c>
      <c r="D25" s="46">
        <v>97612</v>
      </c>
      <c r="E25" s="46">
        <v>6546</v>
      </c>
      <c r="F25" s="46">
        <v>38</v>
      </c>
      <c r="G25" s="46">
        <v>54151</v>
      </c>
      <c r="H25" s="46">
        <v>1935</v>
      </c>
      <c r="I25" s="45"/>
      <c r="J25" s="45">
        <v>48784</v>
      </c>
      <c r="K25" s="46">
        <v>48784</v>
      </c>
      <c r="L25" s="46">
        <v>29731</v>
      </c>
      <c r="M25" s="46">
        <v>4255</v>
      </c>
      <c r="N25" s="46">
        <v>10083</v>
      </c>
      <c r="O25" s="46">
        <v>3369</v>
      </c>
      <c r="P25" s="46">
        <v>1346</v>
      </c>
      <c r="Q25" s="46"/>
      <c r="R25" s="69" t="s">
        <v>18</v>
      </c>
      <c r="S25" s="65">
        <v>100135</v>
      </c>
      <c r="T25" s="67">
        <v>61492</v>
      </c>
      <c r="U25" s="67">
        <v>695</v>
      </c>
      <c r="V25" s="67">
        <v>2043</v>
      </c>
      <c r="W25" s="67">
        <v>35905</v>
      </c>
      <c r="X25" s="67">
        <v>0</v>
      </c>
      <c r="Y25" s="99"/>
      <c r="Z25" s="45">
        <v>20605</v>
      </c>
      <c r="AA25" s="67">
        <v>13629</v>
      </c>
      <c r="AB25" s="67">
        <v>290</v>
      </c>
      <c r="AC25" s="67">
        <v>858</v>
      </c>
      <c r="AD25" s="67">
        <v>543</v>
      </c>
      <c r="AE25" s="67">
        <v>5285</v>
      </c>
      <c r="AF25" s="33"/>
      <c r="AP25" s="266"/>
      <c r="AQ25" s="34" t="s">
        <v>61</v>
      </c>
      <c r="AR25" s="63">
        <v>36</v>
      </c>
      <c r="AS25" s="64">
        <v>243</v>
      </c>
      <c r="AT25" s="64">
        <v>37</v>
      </c>
      <c r="AU25" s="64">
        <v>247</v>
      </c>
      <c r="AV25" s="64">
        <v>125</v>
      </c>
      <c r="AW25" s="64">
        <v>525</v>
      </c>
      <c r="AX25" s="64">
        <v>0</v>
      </c>
      <c r="AY25" s="64">
        <v>0</v>
      </c>
      <c r="BB25" s="153" t="s">
        <v>69</v>
      </c>
      <c r="BC25" s="154">
        <v>1</v>
      </c>
      <c r="BD25" s="154">
        <v>6</v>
      </c>
      <c r="BE25" s="154"/>
      <c r="BF25" s="154"/>
      <c r="BG25" s="154"/>
      <c r="BH25" s="154"/>
      <c r="BI25" s="154"/>
      <c r="BJ25" s="154"/>
      <c r="BK25" s="154"/>
      <c r="BL25" s="154"/>
    </row>
    <row r="26" spans="1:64" ht="16.5" customHeight="1">
      <c r="A26" s="71" t="s">
        <v>85</v>
      </c>
      <c r="B26" s="45">
        <v>150217</v>
      </c>
      <c r="C26" s="46">
        <v>150217</v>
      </c>
      <c r="D26" s="46">
        <v>94024</v>
      </c>
      <c r="E26" s="46">
        <v>12941</v>
      </c>
      <c r="F26" s="46">
        <v>0</v>
      </c>
      <c r="G26" s="46">
        <v>41311</v>
      </c>
      <c r="H26" s="46">
        <v>1941</v>
      </c>
      <c r="I26" s="45"/>
      <c r="J26" s="73">
        <v>46948</v>
      </c>
      <c r="K26" s="51">
        <v>46948</v>
      </c>
      <c r="L26" s="51">
        <v>26254</v>
      </c>
      <c r="M26" s="51">
        <v>5616</v>
      </c>
      <c r="N26" s="51">
        <v>10658</v>
      </c>
      <c r="O26" s="51">
        <v>2895</v>
      </c>
      <c r="P26" s="51">
        <v>1525</v>
      </c>
      <c r="Q26" s="46"/>
      <c r="R26" s="69" t="s">
        <v>19</v>
      </c>
      <c r="S26" s="65">
        <v>102776</v>
      </c>
      <c r="T26" s="67">
        <v>56415</v>
      </c>
      <c r="U26" s="67">
        <v>783</v>
      </c>
      <c r="V26" s="67">
        <v>2862</v>
      </c>
      <c r="W26" s="67">
        <v>42716</v>
      </c>
      <c r="X26" s="67">
        <v>0</v>
      </c>
      <c r="Y26" s="99"/>
      <c r="Z26" s="45">
        <v>21797</v>
      </c>
      <c r="AA26" s="67">
        <v>14754</v>
      </c>
      <c r="AB26" s="67">
        <v>298</v>
      </c>
      <c r="AC26" s="67">
        <v>967</v>
      </c>
      <c r="AD26" s="67">
        <v>1188</v>
      </c>
      <c r="AE26" s="67">
        <v>4590</v>
      </c>
      <c r="AF26" s="33"/>
      <c r="AP26" s="266"/>
      <c r="AQ26" s="58" t="s">
        <v>84</v>
      </c>
      <c r="AR26" s="59">
        <f t="shared" ref="AR26:AY26" si="2">SUM(AR27:AR30)</f>
        <v>1826</v>
      </c>
      <c r="AS26" s="60">
        <f t="shared" si="2"/>
        <v>20028</v>
      </c>
      <c r="AT26" s="60">
        <f t="shared" si="2"/>
        <v>1753</v>
      </c>
      <c r="AU26" s="60">
        <f t="shared" si="2"/>
        <v>18980</v>
      </c>
      <c r="AV26" s="60">
        <f t="shared" si="2"/>
        <v>4369</v>
      </c>
      <c r="AW26" s="60">
        <f t="shared" si="2"/>
        <v>39910</v>
      </c>
      <c r="AX26" s="60">
        <f t="shared" si="2"/>
        <v>64</v>
      </c>
      <c r="AY26" s="60">
        <f t="shared" si="2"/>
        <v>347</v>
      </c>
      <c r="BB26" s="153" t="s">
        <v>59</v>
      </c>
      <c r="BC26" s="151"/>
      <c r="BD26" s="151">
        <v>2</v>
      </c>
      <c r="BE26" s="151"/>
      <c r="BF26" s="151"/>
      <c r="BG26" s="151"/>
      <c r="BH26" s="151"/>
      <c r="BI26" s="151"/>
      <c r="BJ26" s="151"/>
      <c r="BK26" s="151"/>
      <c r="BL26" s="151"/>
    </row>
    <row r="27" spans="1:64" ht="16.5" customHeight="1">
      <c r="A27" s="71" t="s">
        <v>90</v>
      </c>
      <c r="B27" s="68">
        <v>149254</v>
      </c>
      <c r="C27" s="46">
        <f>SUM(D27:H27)</f>
        <v>149254</v>
      </c>
      <c r="D27" s="67">
        <v>80392</v>
      </c>
      <c r="E27" s="67">
        <v>15495</v>
      </c>
      <c r="F27" s="67">
        <v>0</v>
      </c>
      <c r="G27" s="67">
        <v>51434</v>
      </c>
      <c r="H27" s="67">
        <v>1933</v>
      </c>
      <c r="I27" s="45"/>
      <c r="J27" s="68">
        <v>43142</v>
      </c>
      <c r="K27" s="46">
        <f>SUM(L27:P27)</f>
        <v>43142</v>
      </c>
      <c r="L27" s="67">
        <v>22743</v>
      </c>
      <c r="M27" s="67">
        <v>4960</v>
      </c>
      <c r="N27" s="67">
        <v>11590</v>
      </c>
      <c r="O27" s="67">
        <v>2407</v>
      </c>
      <c r="P27" s="67">
        <v>1442</v>
      </c>
      <c r="Q27" s="46"/>
      <c r="R27" s="69" t="s">
        <v>24</v>
      </c>
      <c r="S27" s="65">
        <v>96181</v>
      </c>
      <c r="T27" s="67">
        <v>52149</v>
      </c>
      <c r="U27" s="67">
        <v>933</v>
      </c>
      <c r="V27" s="67">
        <v>4315</v>
      </c>
      <c r="W27" s="67">
        <v>38784</v>
      </c>
      <c r="X27" s="67">
        <v>0</v>
      </c>
      <c r="Y27" s="99"/>
      <c r="Z27" s="45">
        <v>22040</v>
      </c>
      <c r="AA27" s="67">
        <v>15586</v>
      </c>
      <c r="AB27" s="67">
        <v>358</v>
      </c>
      <c r="AC27" s="67">
        <v>926</v>
      </c>
      <c r="AD27" s="67">
        <v>1241</v>
      </c>
      <c r="AE27" s="67">
        <v>3929</v>
      </c>
      <c r="AF27" s="33"/>
      <c r="AP27" s="266"/>
      <c r="AQ27" s="34" t="s">
        <v>64</v>
      </c>
      <c r="AR27" s="63">
        <v>1340</v>
      </c>
      <c r="AS27" s="64">
        <v>14837</v>
      </c>
      <c r="AT27" s="64">
        <v>1280</v>
      </c>
      <c r="AU27" s="64">
        <v>14021</v>
      </c>
      <c r="AV27" s="64">
        <v>3213</v>
      </c>
      <c r="AW27" s="64">
        <v>30200</v>
      </c>
      <c r="AX27" s="64">
        <v>53</v>
      </c>
      <c r="AY27" s="64">
        <v>299</v>
      </c>
      <c r="BB27" s="153" t="s">
        <v>70</v>
      </c>
      <c r="BC27" s="154"/>
      <c r="BD27" s="154">
        <v>1</v>
      </c>
      <c r="BE27" s="154"/>
      <c r="BF27" s="154"/>
      <c r="BG27" s="154"/>
      <c r="BH27" s="154"/>
      <c r="BI27" s="154"/>
      <c r="BJ27" s="154"/>
      <c r="BK27" s="154"/>
      <c r="BL27" s="154"/>
    </row>
    <row r="28" spans="1:64" ht="16.5" customHeight="1">
      <c r="A28" s="71" t="s">
        <v>56</v>
      </c>
      <c r="B28" s="46">
        <v>137061</v>
      </c>
      <c r="C28" s="46">
        <v>137061</v>
      </c>
      <c r="D28" s="51">
        <v>78846</v>
      </c>
      <c r="E28" s="51">
        <v>12856</v>
      </c>
      <c r="F28" s="51">
        <v>39</v>
      </c>
      <c r="G28" s="51">
        <v>43297</v>
      </c>
      <c r="H28" s="51">
        <v>2023</v>
      </c>
      <c r="I28" s="45"/>
      <c r="J28" s="73">
        <v>37549</v>
      </c>
      <c r="K28" s="46">
        <v>37549</v>
      </c>
      <c r="L28" s="51">
        <v>19902</v>
      </c>
      <c r="M28" s="51">
        <v>3600</v>
      </c>
      <c r="N28" s="51">
        <v>11006</v>
      </c>
      <c r="O28" s="51">
        <v>1600</v>
      </c>
      <c r="P28" s="51">
        <v>1441</v>
      </c>
      <c r="Q28" s="46"/>
      <c r="R28" s="69" t="s">
        <v>25</v>
      </c>
      <c r="S28" s="65">
        <v>91854</v>
      </c>
      <c r="T28" s="67">
        <v>52274</v>
      </c>
      <c r="U28" s="67">
        <v>912</v>
      </c>
      <c r="V28" s="67">
        <v>2594</v>
      </c>
      <c r="W28" s="67">
        <v>36074</v>
      </c>
      <c r="X28" s="67">
        <v>0</v>
      </c>
      <c r="Y28" s="99"/>
      <c r="Z28" s="45">
        <v>21619</v>
      </c>
      <c r="AA28" s="67">
        <v>14946</v>
      </c>
      <c r="AB28" s="67">
        <v>225</v>
      </c>
      <c r="AC28" s="67">
        <v>1203</v>
      </c>
      <c r="AD28" s="67">
        <v>1383</v>
      </c>
      <c r="AE28" s="67">
        <v>3862</v>
      </c>
      <c r="AF28" s="33"/>
      <c r="AP28" s="266"/>
      <c r="AQ28" s="34" t="s">
        <v>59</v>
      </c>
      <c r="AR28" s="63">
        <v>345</v>
      </c>
      <c r="AS28" s="64">
        <v>4053</v>
      </c>
      <c r="AT28" s="64">
        <v>336</v>
      </c>
      <c r="AU28" s="64">
        <v>3871</v>
      </c>
      <c r="AV28" s="64">
        <v>814</v>
      </c>
      <c r="AW28" s="64">
        <v>7725</v>
      </c>
      <c r="AX28" s="64">
        <v>6</v>
      </c>
      <c r="AY28" s="64">
        <v>22</v>
      </c>
      <c r="BB28" s="153" t="s">
        <v>71</v>
      </c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</row>
    <row r="29" spans="1:64" ht="16.5" customHeight="1">
      <c r="A29" s="54" t="s">
        <v>65</v>
      </c>
      <c r="B29" s="49">
        <v>124477</v>
      </c>
      <c r="C29" s="49">
        <v>124477</v>
      </c>
      <c r="D29" s="49">
        <v>74331</v>
      </c>
      <c r="E29" s="49">
        <v>10170</v>
      </c>
      <c r="F29" s="49">
        <v>0</v>
      </c>
      <c r="G29" s="49">
        <v>37771</v>
      </c>
      <c r="H29" s="49">
        <v>2205</v>
      </c>
      <c r="I29" s="45"/>
      <c r="J29" s="103">
        <v>37087</v>
      </c>
      <c r="K29" s="105">
        <v>37087</v>
      </c>
      <c r="L29" s="105">
        <v>18086</v>
      </c>
      <c r="M29" s="49">
        <v>3953</v>
      </c>
      <c r="N29" s="49">
        <v>11909</v>
      </c>
      <c r="O29" s="49">
        <v>1581</v>
      </c>
      <c r="P29" s="49">
        <v>1558</v>
      </c>
      <c r="Q29" s="46"/>
      <c r="R29" s="69" t="s">
        <v>67</v>
      </c>
      <c r="S29" s="65">
        <v>93861</v>
      </c>
      <c r="T29" s="67">
        <v>47923</v>
      </c>
      <c r="U29" s="67">
        <v>761</v>
      </c>
      <c r="V29" s="67">
        <v>2803</v>
      </c>
      <c r="W29" s="67">
        <v>42349</v>
      </c>
      <c r="X29" s="67">
        <v>25</v>
      </c>
      <c r="Y29" s="99"/>
      <c r="Z29" s="45">
        <v>20810</v>
      </c>
      <c r="AA29" s="67">
        <v>13988</v>
      </c>
      <c r="AB29" s="67">
        <v>205</v>
      </c>
      <c r="AC29" s="67">
        <v>1051</v>
      </c>
      <c r="AD29" s="67">
        <v>1205</v>
      </c>
      <c r="AE29" s="67">
        <v>4361</v>
      </c>
      <c r="AF29" s="33"/>
      <c r="AP29" s="266"/>
      <c r="AQ29" s="34" t="s">
        <v>60</v>
      </c>
      <c r="AR29" s="63">
        <v>85</v>
      </c>
      <c r="AS29" s="64">
        <v>807</v>
      </c>
      <c r="AT29" s="64">
        <v>82</v>
      </c>
      <c r="AU29" s="64">
        <v>776</v>
      </c>
      <c r="AV29" s="64">
        <v>208</v>
      </c>
      <c r="AW29" s="64">
        <v>1414</v>
      </c>
      <c r="AX29" s="64">
        <v>5</v>
      </c>
      <c r="AY29" s="64">
        <v>26</v>
      </c>
      <c r="BB29" s="150" t="s">
        <v>42</v>
      </c>
      <c r="BC29" s="151">
        <v>0</v>
      </c>
      <c r="BD29" s="151">
        <v>7</v>
      </c>
      <c r="BE29" s="152" t="s">
        <v>82</v>
      </c>
      <c r="BF29" s="152" t="s">
        <v>82</v>
      </c>
      <c r="BG29" s="152" t="s">
        <v>82</v>
      </c>
      <c r="BH29" s="152" t="s">
        <v>82</v>
      </c>
      <c r="BI29" s="152" t="s">
        <v>82</v>
      </c>
      <c r="BJ29" s="152" t="s">
        <v>82</v>
      </c>
      <c r="BK29" s="152" t="s">
        <v>82</v>
      </c>
      <c r="BL29" s="152" t="s">
        <v>82</v>
      </c>
    </row>
    <row r="30" spans="1:64" ht="16.5" customHeight="1">
      <c r="A30" s="54" t="s">
        <v>78</v>
      </c>
      <c r="B30" s="51">
        <v>112200</v>
      </c>
      <c r="C30" s="51">
        <v>112200</v>
      </c>
      <c r="D30" s="51">
        <v>62193</v>
      </c>
      <c r="E30" s="51">
        <v>6737</v>
      </c>
      <c r="F30" s="51">
        <v>0</v>
      </c>
      <c r="G30" s="51">
        <v>40955</v>
      </c>
      <c r="H30" s="51">
        <v>2335</v>
      </c>
      <c r="I30" s="45"/>
      <c r="J30" s="80">
        <v>34790</v>
      </c>
      <c r="K30" s="46">
        <v>34790</v>
      </c>
      <c r="L30" s="51">
        <v>16069</v>
      </c>
      <c r="M30" s="49">
        <v>4216</v>
      </c>
      <c r="N30" s="49">
        <v>12601</v>
      </c>
      <c r="O30" s="49">
        <v>1059</v>
      </c>
      <c r="P30" s="49">
        <v>845</v>
      </c>
      <c r="Q30" s="46"/>
      <c r="R30" s="72" t="s">
        <v>68</v>
      </c>
      <c r="S30" s="45">
        <v>89509</v>
      </c>
      <c r="T30" s="46">
        <v>41412</v>
      </c>
      <c r="U30" s="46">
        <v>538</v>
      </c>
      <c r="V30" s="46">
        <v>2624</v>
      </c>
      <c r="W30" s="46">
        <v>44922</v>
      </c>
      <c r="X30" s="46">
        <v>13</v>
      </c>
      <c r="Y30" s="99"/>
      <c r="Z30" s="45">
        <v>20493</v>
      </c>
      <c r="AA30" s="46">
        <v>12734</v>
      </c>
      <c r="AB30" s="46">
        <v>315</v>
      </c>
      <c r="AC30" s="46">
        <v>1358</v>
      </c>
      <c r="AD30" s="46">
        <v>1117</v>
      </c>
      <c r="AE30" s="46">
        <v>4969</v>
      </c>
      <c r="AF30" s="33"/>
      <c r="AP30" s="266"/>
      <c r="AQ30" s="34" t="s">
        <v>61</v>
      </c>
      <c r="AR30" s="63">
        <v>56</v>
      </c>
      <c r="AS30" s="64">
        <v>331</v>
      </c>
      <c r="AT30" s="64">
        <v>55</v>
      </c>
      <c r="AU30" s="64">
        <v>312</v>
      </c>
      <c r="AV30" s="64">
        <v>134</v>
      </c>
      <c r="AW30" s="64">
        <v>571</v>
      </c>
      <c r="AX30" s="64">
        <v>0</v>
      </c>
      <c r="AY30" s="64">
        <v>0</v>
      </c>
      <c r="BB30" s="153" t="s">
        <v>69</v>
      </c>
      <c r="BC30" s="154"/>
      <c r="BD30" s="154">
        <v>5</v>
      </c>
      <c r="BE30" s="154"/>
      <c r="BF30" s="154"/>
      <c r="BG30" s="154"/>
      <c r="BH30" s="154"/>
      <c r="BI30" s="154"/>
      <c r="BJ30" s="154"/>
      <c r="BK30" s="154"/>
      <c r="BL30" s="154"/>
    </row>
    <row r="31" spans="1:64" ht="16.5" customHeight="1">
      <c r="A31" s="54" t="s">
        <v>89</v>
      </c>
      <c r="B31" s="48">
        <v>106628</v>
      </c>
      <c r="C31" s="49">
        <v>106628</v>
      </c>
      <c r="D31" s="49">
        <v>54097</v>
      </c>
      <c r="E31" s="49">
        <v>4943</v>
      </c>
      <c r="F31" s="49">
        <v>2609</v>
      </c>
      <c r="G31" s="49">
        <v>42436</v>
      </c>
      <c r="H31" s="49">
        <v>2543</v>
      </c>
      <c r="I31" s="46"/>
      <c r="J31" s="50">
        <v>28110</v>
      </c>
      <c r="K31" s="46">
        <v>28110</v>
      </c>
      <c r="L31" s="51">
        <v>12269</v>
      </c>
      <c r="M31" s="49">
        <v>4122</v>
      </c>
      <c r="N31" s="49">
        <v>10525</v>
      </c>
      <c r="O31" s="49">
        <v>703</v>
      </c>
      <c r="P31" s="49">
        <v>491</v>
      </c>
      <c r="Q31" s="46"/>
      <c r="R31" s="72" t="s">
        <v>83</v>
      </c>
      <c r="S31" s="45">
        <v>88562</v>
      </c>
      <c r="T31" s="46">
        <v>35871</v>
      </c>
      <c r="U31" s="46">
        <v>643</v>
      </c>
      <c r="V31" s="46">
        <v>11167</v>
      </c>
      <c r="W31" s="46">
        <v>40881</v>
      </c>
      <c r="X31" s="46">
        <v>0</v>
      </c>
      <c r="Y31" s="99"/>
      <c r="Z31" s="73">
        <v>18267</v>
      </c>
      <c r="AA31" s="51">
        <v>10738</v>
      </c>
      <c r="AB31" s="51">
        <v>232</v>
      </c>
      <c r="AC31" s="51">
        <v>1505</v>
      </c>
      <c r="AD31" s="51">
        <v>836</v>
      </c>
      <c r="AE31" s="51">
        <v>4956</v>
      </c>
      <c r="AF31" s="33"/>
      <c r="AP31" s="266"/>
      <c r="AQ31" s="58" t="s">
        <v>92</v>
      </c>
      <c r="AR31" s="59">
        <v>1767</v>
      </c>
      <c r="AS31" s="60">
        <v>14087</v>
      </c>
      <c r="AT31" s="60">
        <v>1760</v>
      </c>
      <c r="AU31" s="60">
        <v>14041</v>
      </c>
      <c r="AV31" s="60">
        <v>4584</v>
      </c>
      <c r="AW31" s="60">
        <v>37009</v>
      </c>
      <c r="AX31" s="60">
        <v>107</v>
      </c>
      <c r="AY31" s="60">
        <v>1085</v>
      </c>
      <c r="BB31" s="153" t="s">
        <v>59</v>
      </c>
      <c r="BC31" s="151"/>
      <c r="BD31" s="151">
        <v>2</v>
      </c>
      <c r="BE31" s="151"/>
      <c r="BF31" s="151"/>
      <c r="BG31" s="151"/>
      <c r="BH31" s="151"/>
      <c r="BI31" s="151"/>
      <c r="BJ31" s="151"/>
      <c r="BK31" s="151"/>
      <c r="BL31" s="151"/>
    </row>
    <row r="32" spans="1:64" ht="16.5" customHeight="1">
      <c r="A32" s="54" t="s">
        <v>94</v>
      </c>
      <c r="B32" s="108">
        <v>104272</v>
      </c>
      <c r="C32" s="108">
        <f t="shared" ref="C32:C39" si="3">SUM(D32:H32)</f>
        <v>104272</v>
      </c>
      <c r="D32" s="108">
        <v>53304</v>
      </c>
      <c r="E32" s="108">
        <v>3985</v>
      </c>
      <c r="F32" s="108">
        <v>3</v>
      </c>
      <c r="G32" s="108">
        <v>44482</v>
      </c>
      <c r="H32" s="108">
        <v>2498</v>
      </c>
      <c r="I32" s="46"/>
      <c r="J32" s="101">
        <v>36814</v>
      </c>
      <c r="K32" s="101">
        <f t="shared" ref="K32:K39" si="4">SUM(L32:P32)</f>
        <v>36814</v>
      </c>
      <c r="L32" s="101">
        <v>15480</v>
      </c>
      <c r="M32" s="101">
        <v>6581</v>
      </c>
      <c r="N32" s="101">
        <v>13457</v>
      </c>
      <c r="O32" s="101">
        <v>690</v>
      </c>
      <c r="P32" s="101">
        <v>606</v>
      </c>
      <c r="Q32" s="46"/>
      <c r="R32" s="72" t="s">
        <v>91</v>
      </c>
      <c r="S32" s="45">
        <f>SUM(T32:X32)</f>
        <v>84218</v>
      </c>
      <c r="T32" s="51">
        <v>34933</v>
      </c>
      <c r="U32" s="51">
        <v>606</v>
      </c>
      <c r="V32" s="51">
        <v>12792</v>
      </c>
      <c r="W32" s="51">
        <v>35887</v>
      </c>
      <c r="X32" s="51">
        <v>0</v>
      </c>
      <c r="Y32" s="99"/>
      <c r="Z32" s="45">
        <f>SUM(AA32:AE32)</f>
        <v>17092</v>
      </c>
      <c r="AA32" s="68">
        <v>9589</v>
      </c>
      <c r="AB32" s="68">
        <v>241</v>
      </c>
      <c r="AC32" s="68">
        <v>1412</v>
      </c>
      <c r="AD32" s="68">
        <v>740</v>
      </c>
      <c r="AE32" s="68">
        <v>5110</v>
      </c>
      <c r="AF32" s="33"/>
      <c r="AP32" s="266"/>
      <c r="AQ32" s="74" t="s">
        <v>72</v>
      </c>
      <c r="AR32" s="59">
        <v>1729</v>
      </c>
      <c r="AS32" s="60">
        <v>17450</v>
      </c>
      <c r="AT32" s="60">
        <v>1702</v>
      </c>
      <c r="AU32" s="60">
        <v>16968</v>
      </c>
      <c r="AV32" s="60">
        <v>4833</v>
      </c>
      <c r="AW32" s="60">
        <v>37766</v>
      </c>
      <c r="AX32" s="60">
        <v>103</v>
      </c>
      <c r="AY32" s="60">
        <v>1197</v>
      </c>
      <c r="BB32" s="153" t="s">
        <v>70</v>
      </c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</row>
    <row r="33" spans="1:64" ht="16.5" customHeight="1">
      <c r="A33" s="54" t="s">
        <v>95</v>
      </c>
      <c r="B33" s="108">
        <v>108000</v>
      </c>
      <c r="C33" s="108">
        <f t="shared" si="3"/>
        <v>108000</v>
      </c>
      <c r="D33" s="108">
        <v>49110</v>
      </c>
      <c r="E33" s="108">
        <v>4659</v>
      </c>
      <c r="F33" s="108">
        <v>10617</v>
      </c>
      <c r="G33" s="108">
        <v>41341</v>
      </c>
      <c r="H33" s="108">
        <v>2273</v>
      </c>
      <c r="I33" s="46"/>
      <c r="J33" s="55">
        <v>37575</v>
      </c>
      <c r="K33" s="101">
        <f t="shared" si="4"/>
        <v>37575</v>
      </c>
      <c r="L33" s="55">
        <v>16893</v>
      </c>
      <c r="M33" s="55">
        <v>7026</v>
      </c>
      <c r="N33" s="55">
        <v>12471</v>
      </c>
      <c r="O33" s="55">
        <v>725</v>
      </c>
      <c r="P33" s="55">
        <v>460</v>
      </c>
      <c r="Q33" s="46"/>
      <c r="R33" s="75" t="s">
        <v>56</v>
      </c>
      <c r="S33" s="70">
        <v>67023</v>
      </c>
      <c r="T33" s="51">
        <v>32242</v>
      </c>
      <c r="U33" s="51">
        <v>491</v>
      </c>
      <c r="V33" s="51">
        <v>10426</v>
      </c>
      <c r="W33" s="51">
        <v>23845</v>
      </c>
      <c r="X33" s="51">
        <v>19</v>
      </c>
      <c r="Y33" s="99"/>
      <c r="Z33" s="70">
        <v>15684</v>
      </c>
      <c r="AA33" s="51">
        <v>8834</v>
      </c>
      <c r="AB33" s="51">
        <v>165</v>
      </c>
      <c r="AC33" s="51">
        <v>1062</v>
      </c>
      <c r="AD33" s="51">
        <v>523</v>
      </c>
      <c r="AE33" s="51">
        <v>5100</v>
      </c>
      <c r="AF33" s="33"/>
      <c r="AP33" s="266"/>
      <c r="AQ33" s="76" t="s">
        <v>73</v>
      </c>
      <c r="AR33" s="77">
        <v>1708</v>
      </c>
      <c r="AS33" s="78">
        <v>17762</v>
      </c>
      <c r="AT33" s="78">
        <v>1692</v>
      </c>
      <c r="AU33" s="78">
        <v>17329</v>
      </c>
      <c r="AV33" s="78">
        <v>4459</v>
      </c>
      <c r="AW33" s="78">
        <v>35036</v>
      </c>
      <c r="AX33" s="78">
        <v>123</v>
      </c>
      <c r="AY33" s="78">
        <v>1300</v>
      </c>
      <c r="BB33" s="153" t="s">
        <v>71</v>
      </c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</row>
    <row r="34" spans="1:64" ht="16.5" customHeight="1">
      <c r="A34" s="54" t="s">
        <v>96</v>
      </c>
      <c r="B34" s="108">
        <v>104885</v>
      </c>
      <c r="C34" s="108">
        <f t="shared" si="3"/>
        <v>104885</v>
      </c>
      <c r="D34" s="108">
        <v>45054</v>
      </c>
      <c r="E34" s="108">
        <v>5782</v>
      </c>
      <c r="F34" s="108">
        <v>14842</v>
      </c>
      <c r="G34" s="108">
        <v>36877</v>
      </c>
      <c r="H34" s="108">
        <v>2330</v>
      </c>
      <c r="I34" s="46"/>
      <c r="J34" s="102">
        <v>33611</v>
      </c>
      <c r="K34" s="101">
        <f t="shared" si="4"/>
        <v>33611</v>
      </c>
      <c r="L34" s="102">
        <v>14787</v>
      </c>
      <c r="M34" s="102">
        <v>7118</v>
      </c>
      <c r="N34" s="102">
        <v>10915</v>
      </c>
      <c r="O34" s="102">
        <v>568</v>
      </c>
      <c r="P34" s="102">
        <v>223</v>
      </c>
      <c r="Q34" s="46"/>
      <c r="R34" s="47" t="s">
        <v>65</v>
      </c>
      <c r="S34" s="49">
        <v>57552</v>
      </c>
      <c r="T34" s="49">
        <v>29696</v>
      </c>
      <c r="U34" s="49">
        <v>435</v>
      </c>
      <c r="V34" s="49">
        <v>8510</v>
      </c>
      <c r="W34" s="49">
        <v>18911</v>
      </c>
      <c r="X34" s="51">
        <v>0</v>
      </c>
      <c r="Y34" s="99"/>
      <c r="Z34" s="53">
        <v>14979</v>
      </c>
      <c r="AA34" s="49">
        <v>7738</v>
      </c>
      <c r="AB34" s="49">
        <v>157</v>
      </c>
      <c r="AC34" s="49">
        <v>1048</v>
      </c>
      <c r="AD34" s="49">
        <v>486</v>
      </c>
      <c r="AE34" s="49">
        <v>5550</v>
      </c>
      <c r="AF34" s="33"/>
      <c r="AP34" s="266"/>
      <c r="AQ34" s="76" t="s">
        <v>80</v>
      </c>
      <c r="AR34" s="77">
        <v>1680</v>
      </c>
      <c r="AS34" s="79">
        <v>17653</v>
      </c>
      <c r="AT34" s="79">
        <v>1657</v>
      </c>
      <c r="AU34" s="79">
        <v>16829</v>
      </c>
      <c r="AV34" s="79">
        <v>4314</v>
      </c>
      <c r="AW34" s="79">
        <v>33829</v>
      </c>
      <c r="AX34" s="79">
        <v>75</v>
      </c>
      <c r="AY34" s="79">
        <v>329</v>
      </c>
      <c r="BB34" s="150" t="s">
        <v>43</v>
      </c>
      <c r="BC34" s="151">
        <v>0</v>
      </c>
      <c r="BD34" s="151">
        <v>1</v>
      </c>
      <c r="BE34" s="152" t="s">
        <v>82</v>
      </c>
      <c r="BF34" s="152" t="s">
        <v>82</v>
      </c>
      <c r="BG34" s="152" t="s">
        <v>82</v>
      </c>
      <c r="BH34" s="152" t="s">
        <v>82</v>
      </c>
      <c r="BI34" s="152" t="s">
        <v>82</v>
      </c>
      <c r="BJ34" s="152" t="s">
        <v>82</v>
      </c>
      <c r="BK34" s="152" t="s">
        <v>82</v>
      </c>
      <c r="BL34" s="152" t="s">
        <v>82</v>
      </c>
    </row>
    <row r="35" spans="1:64" ht="16.5" customHeight="1">
      <c r="A35" s="54" t="s">
        <v>97</v>
      </c>
      <c r="B35" s="108">
        <v>101875</v>
      </c>
      <c r="C35" s="108">
        <f t="shared" si="3"/>
        <v>101875</v>
      </c>
      <c r="D35" s="108">
        <v>40564</v>
      </c>
      <c r="E35" s="108">
        <v>6357</v>
      </c>
      <c r="F35" s="108">
        <v>17593</v>
      </c>
      <c r="G35" s="108">
        <v>35039</v>
      </c>
      <c r="H35" s="108">
        <v>2322</v>
      </c>
      <c r="I35" s="98"/>
      <c r="J35" s="57">
        <v>32577</v>
      </c>
      <c r="K35" s="101">
        <f t="shared" si="4"/>
        <v>32577</v>
      </c>
      <c r="L35" s="57">
        <v>13385</v>
      </c>
      <c r="M35" s="57">
        <v>6699</v>
      </c>
      <c r="N35" s="57">
        <v>11905</v>
      </c>
      <c r="O35" s="57">
        <v>442</v>
      </c>
      <c r="P35" s="57">
        <v>146</v>
      </c>
      <c r="Q35" s="98"/>
      <c r="R35" s="47" t="s">
        <v>78</v>
      </c>
      <c r="S35" s="51">
        <v>51390</v>
      </c>
      <c r="T35" s="51">
        <v>26238</v>
      </c>
      <c r="U35" s="51">
        <v>394</v>
      </c>
      <c r="V35" s="51">
        <v>5923</v>
      </c>
      <c r="W35" s="51">
        <v>18835</v>
      </c>
      <c r="X35" s="51">
        <v>0</v>
      </c>
      <c r="Y35" s="99"/>
      <c r="Z35" s="80">
        <v>13846</v>
      </c>
      <c r="AA35" s="49">
        <v>6757</v>
      </c>
      <c r="AB35" s="49">
        <v>190</v>
      </c>
      <c r="AC35" s="49">
        <v>1151</v>
      </c>
      <c r="AD35" s="49">
        <v>362</v>
      </c>
      <c r="AE35" s="49">
        <v>5386</v>
      </c>
      <c r="AF35" s="33"/>
      <c r="AP35" s="266"/>
      <c r="AQ35" s="44" t="s">
        <v>89</v>
      </c>
      <c r="AR35" s="64">
        <v>1600</v>
      </c>
      <c r="AS35" s="64">
        <v>17588</v>
      </c>
      <c r="AT35" s="64">
        <v>1580</v>
      </c>
      <c r="AU35" s="64">
        <v>17339</v>
      </c>
      <c r="AV35" s="64">
        <v>4019</v>
      </c>
      <c r="AW35" s="64">
        <v>32266</v>
      </c>
      <c r="AX35" s="64">
        <v>96</v>
      </c>
      <c r="AY35" s="64">
        <v>1026</v>
      </c>
      <c r="BB35" s="153" t="s">
        <v>69</v>
      </c>
      <c r="BC35" s="154"/>
      <c r="BD35" s="154">
        <v>1</v>
      </c>
      <c r="BE35" s="154"/>
      <c r="BF35" s="154"/>
      <c r="BG35" s="154"/>
      <c r="BH35" s="154"/>
      <c r="BI35" s="154"/>
      <c r="BJ35" s="154"/>
      <c r="BK35" s="154"/>
      <c r="BL35" s="154"/>
    </row>
    <row r="36" spans="1:64" ht="16.5" customHeight="1">
      <c r="A36" s="54" t="s">
        <v>98</v>
      </c>
      <c r="B36" s="108">
        <v>93073</v>
      </c>
      <c r="C36" s="108">
        <f t="shared" si="3"/>
        <v>93073</v>
      </c>
      <c r="D36" s="108">
        <v>35887</v>
      </c>
      <c r="E36" s="108">
        <v>5381</v>
      </c>
      <c r="F36" s="108">
        <v>17523</v>
      </c>
      <c r="G36" s="108">
        <v>32251</v>
      </c>
      <c r="H36" s="108">
        <v>2031</v>
      </c>
      <c r="I36" s="98"/>
      <c r="J36" s="57">
        <v>35466</v>
      </c>
      <c r="K36" s="101">
        <f t="shared" si="4"/>
        <v>35466</v>
      </c>
      <c r="L36" s="57">
        <v>13390</v>
      </c>
      <c r="M36" s="57">
        <v>7405</v>
      </c>
      <c r="N36" s="57">
        <v>13932</v>
      </c>
      <c r="O36" s="57">
        <v>611</v>
      </c>
      <c r="P36" s="57">
        <v>128</v>
      </c>
      <c r="Q36" s="98"/>
      <c r="R36" s="47" t="s">
        <v>89</v>
      </c>
      <c r="S36" s="52">
        <v>47547</v>
      </c>
      <c r="T36" s="51">
        <v>23037</v>
      </c>
      <c r="U36" s="51">
        <v>456</v>
      </c>
      <c r="V36" s="51">
        <v>4251</v>
      </c>
      <c r="W36" s="51">
        <v>18706</v>
      </c>
      <c r="X36" s="51">
        <v>1096</v>
      </c>
      <c r="Y36" s="99"/>
      <c r="Z36" s="53">
        <v>10817</v>
      </c>
      <c r="AA36" s="49">
        <v>5436</v>
      </c>
      <c r="AB36" s="49">
        <v>133</v>
      </c>
      <c r="AC36" s="49">
        <v>1016</v>
      </c>
      <c r="AD36" s="49">
        <v>242</v>
      </c>
      <c r="AE36" s="49">
        <v>3988</v>
      </c>
      <c r="AF36" s="33"/>
      <c r="AP36" s="268" t="s">
        <v>122</v>
      </c>
      <c r="AQ36" s="44" t="s">
        <v>94</v>
      </c>
      <c r="AR36" s="111" t="s">
        <v>82</v>
      </c>
      <c r="AS36" s="111" t="s">
        <v>82</v>
      </c>
      <c r="AT36" s="108">
        <v>1601</v>
      </c>
      <c r="AU36" s="108">
        <v>18772377</v>
      </c>
      <c r="AV36" s="108">
        <v>4025</v>
      </c>
      <c r="AW36" s="108">
        <v>33515080</v>
      </c>
      <c r="AX36" s="108">
        <v>117</v>
      </c>
      <c r="AY36" s="108">
        <v>918751</v>
      </c>
      <c r="BB36" s="153" t="s">
        <v>59</v>
      </c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</row>
    <row r="37" spans="1:64" ht="16.5" customHeight="1">
      <c r="A37" s="54" t="s">
        <v>99</v>
      </c>
      <c r="B37" s="108">
        <v>91118</v>
      </c>
      <c r="C37" s="108">
        <f t="shared" si="3"/>
        <v>91118</v>
      </c>
      <c r="D37" s="108">
        <v>34234</v>
      </c>
      <c r="E37" s="108">
        <v>5805</v>
      </c>
      <c r="F37" s="108">
        <v>19052</v>
      </c>
      <c r="G37" s="108">
        <v>30159</v>
      </c>
      <c r="H37" s="108">
        <v>1868</v>
      </c>
      <c r="I37" s="98"/>
      <c r="J37" s="57">
        <v>34382</v>
      </c>
      <c r="K37" s="101">
        <f t="shared" si="4"/>
        <v>34382</v>
      </c>
      <c r="L37" s="57">
        <v>12310</v>
      </c>
      <c r="M37" s="57">
        <v>8005</v>
      </c>
      <c r="N37" s="57">
        <v>13411</v>
      </c>
      <c r="O37" s="57">
        <v>575</v>
      </c>
      <c r="P37" s="57">
        <v>81</v>
      </c>
      <c r="Q37" s="98"/>
      <c r="R37" s="47" t="s">
        <v>94</v>
      </c>
      <c r="S37" s="108">
        <v>43617</v>
      </c>
      <c r="T37" s="108">
        <v>22052</v>
      </c>
      <c r="U37" s="111" t="s">
        <v>118</v>
      </c>
      <c r="V37" s="108">
        <v>3546</v>
      </c>
      <c r="W37" s="108">
        <v>17771</v>
      </c>
      <c r="X37" s="108">
        <v>247</v>
      </c>
      <c r="Y37" s="99"/>
      <c r="Z37" s="108">
        <v>13874</v>
      </c>
      <c r="AA37" s="108">
        <v>6901</v>
      </c>
      <c r="AB37" s="111" t="s">
        <v>118</v>
      </c>
      <c r="AC37" s="108">
        <v>1466</v>
      </c>
      <c r="AD37" s="108">
        <v>237</v>
      </c>
      <c r="AE37" s="108">
        <v>5269</v>
      </c>
      <c r="AF37" s="33"/>
      <c r="AP37" s="269"/>
      <c r="AQ37" s="44" t="s">
        <v>95</v>
      </c>
      <c r="AR37" s="111" t="s">
        <v>82</v>
      </c>
      <c r="AS37" s="111" t="s">
        <v>82</v>
      </c>
      <c r="AT37" s="108">
        <v>1423</v>
      </c>
      <c r="AU37" s="108">
        <v>18378304</v>
      </c>
      <c r="AV37" s="108">
        <v>3797</v>
      </c>
      <c r="AW37" s="108">
        <v>32173314</v>
      </c>
      <c r="AX37" s="108">
        <v>159</v>
      </c>
      <c r="AY37" s="108">
        <v>1063094</v>
      </c>
      <c r="BB37" s="153" t="s">
        <v>70</v>
      </c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</row>
    <row r="38" spans="1:64" ht="16.5" customHeight="1">
      <c r="A38" s="54" t="s">
        <v>153</v>
      </c>
      <c r="B38" s="50">
        <v>91564</v>
      </c>
      <c r="C38" s="108">
        <f t="shared" si="3"/>
        <v>91564</v>
      </c>
      <c r="D38" s="50">
        <v>34624</v>
      </c>
      <c r="E38" s="50">
        <v>6905</v>
      </c>
      <c r="F38" s="50">
        <v>17854</v>
      </c>
      <c r="G38" s="50">
        <v>30376</v>
      </c>
      <c r="H38" s="50">
        <v>1805</v>
      </c>
      <c r="I38" s="98"/>
      <c r="J38" s="98">
        <v>30315</v>
      </c>
      <c r="K38" s="101">
        <f t="shared" si="4"/>
        <v>30315</v>
      </c>
      <c r="L38" s="98">
        <v>11360</v>
      </c>
      <c r="M38" s="98">
        <v>4330</v>
      </c>
      <c r="N38" s="98">
        <v>14141</v>
      </c>
      <c r="O38" s="98">
        <v>428</v>
      </c>
      <c r="P38" s="98">
        <v>56</v>
      </c>
      <c r="Q38" s="98"/>
      <c r="R38" s="47" t="s">
        <v>95</v>
      </c>
      <c r="S38" s="108">
        <v>43611</v>
      </c>
      <c r="T38" s="108">
        <v>40499</v>
      </c>
      <c r="U38" s="111" t="s">
        <v>118</v>
      </c>
      <c r="V38" s="108">
        <v>4110</v>
      </c>
      <c r="W38" s="108">
        <v>15204</v>
      </c>
      <c r="X38" s="108">
        <v>3797</v>
      </c>
      <c r="Y38" s="98"/>
      <c r="Z38" s="108">
        <f>SUM(AA38:AE38)</f>
        <v>13796</v>
      </c>
      <c r="AA38" s="108">
        <v>7332</v>
      </c>
      <c r="AB38" s="111" t="s">
        <v>118</v>
      </c>
      <c r="AC38" s="108">
        <v>1438</v>
      </c>
      <c r="AD38" s="108">
        <v>234</v>
      </c>
      <c r="AE38" s="108">
        <v>4792</v>
      </c>
      <c r="AF38" s="33"/>
      <c r="AP38" s="269"/>
      <c r="AQ38" s="44" t="s">
        <v>96</v>
      </c>
      <c r="AR38" s="111" t="s">
        <v>82</v>
      </c>
      <c r="AS38" s="111" t="s">
        <v>82</v>
      </c>
      <c r="AT38" s="108">
        <v>1474</v>
      </c>
      <c r="AU38" s="108">
        <v>20278622</v>
      </c>
      <c r="AV38" s="108">
        <v>3696</v>
      </c>
      <c r="AW38" s="108">
        <v>33708190</v>
      </c>
      <c r="AX38" s="108">
        <v>96</v>
      </c>
      <c r="AY38" s="108">
        <v>599755</v>
      </c>
      <c r="BB38" s="153" t="s">
        <v>71</v>
      </c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</row>
    <row r="39" spans="1:64" ht="16.5" customHeight="1">
      <c r="A39" s="54" t="s">
        <v>158</v>
      </c>
      <c r="B39" s="50">
        <v>79749</v>
      </c>
      <c r="C39" s="108">
        <f t="shared" si="3"/>
        <v>79749</v>
      </c>
      <c r="D39" s="50">
        <v>26353</v>
      </c>
      <c r="E39" s="50">
        <v>13553</v>
      </c>
      <c r="F39" s="50">
        <v>19415</v>
      </c>
      <c r="G39" s="50">
        <v>18592</v>
      </c>
      <c r="H39" s="50">
        <v>1836</v>
      </c>
      <c r="J39" s="50">
        <v>29047</v>
      </c>
      <c r="K39" s="101">
        <f t="shared" si="4"/>
        <v>29047</v>
      </c>
      <c r="L39" s="50">
        <v>11129</v>
      </c>
      <c r="M39" s="50">
        <v>2732</v>
      </c>
      <c r="N39" s="50">
        <v>14889</v>
      </c>
      <c r="O39" s="50">
        <v>238</v>
      </c>
      <c r="P39" s="50">
        <v>59</v>
      </c>
      <c r="R39" s="47" t="s">
        <v>96</v>
      </c>
      <c r="S39" s="108">
        <v>43110</v>
      </c>
      <c r="T39" s="108">
        <v>19184</v>
      </c>
      <c r="U39" s="111" t="s">
        <v>118</v>
      </c>
      <c r="V39" s="108">
        <v>5348</v>
      </c>
      <c r="W39" s="108">
        <v>12865</v>
      </c>
      <c r="X39" s="108">
        <v>5712</v>
      </c>
      <c r="Y39" s="98"/>
      <c r="Z39" s="108">
        <v>11802</v>
      </c>
      <c r="AA39" s="108">
        <v>6037</v>
      </c>
      <c r="AB39" s="111" t="s">
        <v>118</v>
      </c>
      <c r="AC39" s="108">
        <v>1506</v>
      </c>
      <c r="AD39" s="108">
        <v>186</v>
      </c>
      <c r="AE39" s="108">
        <v>4071</v>
      </c>
      <c r="AF39" s="33"/>
      <c r="AP39" s="269"/>
      <c r="AQ39" s="44" t="s">
        <v>97</v>
      </c>
      <c r="AR39" s="111" t="s">
        <v>82</v>
      </c>
      <c r="AS39" s="111" t="s">
        <v>82</v>
      </c>
      <c r="AT39" s="109">
        <v>1177</v>
      </c>
      <c r="AU39" s="109">
        <v>18559285</v>
      </c>
      <c r="AV39" s="109">
        <v>3184</v>
      </c>
      <c r="AW39" s="109">
        <v>32014728</v>
      </c>
      <c r="AX39" s="109">
        <v>106</v>
      </c>
      <c r="AY39" s="109">
        <v>845201</v>
      </c>
      <c r="BB39" s="150" t="s">
        <v>44</v>
      </c>
      <c r="BC39" s="151">
        <v>0</v>
      </c>
      <c r="BD39" s="151">
        <v>0</v>
      </c>
      <c r="BE39" s="152" t="s">
        <v>82</v>
      </c>
      <c r="BF39" s="152" t="s">
        <v>82</v>
      </c>
      <c r="BG39" s="152" t="s">
        <v>82</v>
      </c>
      <c r="BH39" s="152" t="s">
        <v>82</v>
      </c>
      <c r="BI39" s="152" t="s">
        <v>82</v>
      </c>
      <c r="BJ39" s="152" t="s">
        <v>82</v>
      </c>
      <c r="BK39" s="152" t="s">
        <v>82</v>
      </c>
      <c r="BL39" s="152" t="s">
        <v>82</v>
      </c>
    </row>
    <row r="40" spans="1:64" ht="16.5" customHeight="1">
      <c r="Q40" s="98"/>
      <c r="R40" s="47" t="s">
        <v>97</v>
      </c>
      <c r="S40" s="108">
        <v>40444</v>
      </c>
      <c r="T40" s="108">
        <v>17136</v>
      </c>
      <c r="U40" s="111" t="s">
        <v>118</v>
      </c>
      <c r="V40" s="108">
        <v>6917</v>
      </c>
      <c r="W40" s="108">
        <v>10341</v>
      </c>
      <c r="X40" s="108">
        <v>6049</v>
      </c>
      <c r="Y40" s="98"/>
      <c r="Z40" s="108">
        <f>SUM(AA40:AE40)</f>
        <v>11271</v>
      </c>
      <c r="AA40" s="109">
        <v>5368</v>
      </c>
      <c r="AB40" s="111" t="s">
        <v>118</v>
      </c>
      <c r="AC40" s="109">
        <v>1096</v>
      </c>
      <c r="AD40" s="109">
        <v>138</v>
      </c>
      <c r="AE40" s="109">
        <v>4669</v>
      </c>
      <c r="AF40" s="33"/>
      <c r="AP40" s="269"/>
      <c r="AQ40" s="44" t="s">
        <v>98</v>
      </c>
      <c r="AR40" s="111" t="s">
        <v>82</v>
      </c>
      <c r="AS40" s="111" t="s">
        <v>82</v>
      </c>
      <c r="AT40" s="81">
        <v>971</v>
      </c>
      <c r="AU40" s="81">
        <v>15537240</v>
      </c>
      <c r="AV40" s="81">
        <v>2863</v>
      </c>
      <c r="AW40" s="81">
        <v>30831446</v>
      </c>
      <c r="AX40" s="81">
        <v>81</v>
      </c>
      <c r="AY40" s="81">
        <v>946387</v>
      </c>
      <c r="BB40" s="153" t="s">
        <v>69</v>
      </c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</row>
    <row r="41" spans="1:64" ht="16.5" customHeight="1">
      <c r="Q41" s="98"/>
      <c r="R41" s="47" t="s">
        <v>98</v>
      </c>
      <c r="S41" s="108">
        <v>36663</v>
      </c>
      <c r="T41" s="108">
        <v>15567</v>
      </c>
      <c r="U41" s="111" t="s">
        <v>118</v>
      </c>
      <c r="V41" s="108">
        <v>6136</v>
      </c>
      <c r="W41" s="108">
        <v>8951</v>
      </c>
      <c r="X41" s="108">
        <v>6008</v>
      </c>
      <c r="Y41" s="98"/>
      <c r="Z41" s="108">
        <v>11113</v>
      </c>
      <c r="AA41" s="109">
        <v>5393</v>
      </c>
      <c r="AB41" s="111" t="s">
        <v>118</v>
      </c>
      <c r="AC41" s="109">
        <v>115</v>
      </c>
      <c r="AD41" s="109">
        <v>209</v>
      </c>
      <c r="AE41" s="109">
        <v>5395</v>
      </c>
      <c r="AF41" s="33"/>
      <c r="AP41" s="269"/>
      <c r="AQ41" s="44" t="s">
        <v>99</v>
      </c>
      <c r="AR41" s="111" t="s">
        <v>82</v>
      </c>
      <c r="AS41" s="111" t="s">
        <v>82</v>
      </c>
      <c r="AT41" s="108">
        <v>1010</v>
      </c>
      <c r="AU41" s="108">
        <v>14825552</v>
      </c>
      <c r="AV41" s="108">
        <v>2696</v>
      </c>
      <c r="AW41" s="108">
        <v>29632502</v>
      </c>
      <c r="AX41" s="108">
        <v>47</v>
      </c>
      <c r="AY41" s="108">
        <v>345582</v>
      </c>
      <c r="BB41" s="153" t="s">
        <v>59</v>
      </c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</row>
    <row r="42" spans="1:64" ht="16.5" customHeight="1">
      <c r="A42" s="1" t="s">
        <v>22</v>
      </c>
      <c r="Q42" s="98"/>
      <c r="R42" s="47" t="s">
        <v>99</v>
      </c>
      <c r="S42" s="108">
        <v>36634</v>
      </c>
      <c r="T42" s="108">
        <v>15525</v>
      </c>
      <c r="U42" s="111" t="s">
        <v>82</v>
      </c>
      <c r="V42" s="108">
        <v>7481</v>
      </c>
      <c r="W42" s="108">
        <v>7592</v>
      </c>
      <c r="X42" s="108">
        <v>6034</v>
      </c>
      <c r="Y42" s="98"/>
      <c r="Z42" s="108">
        <v>10686</v>
      </c>
      <c r="AA42" s="109">
        <v>4928</v>
      </c>
      <c r="AB42" s="111" t="s">
        <v>82</v>
      </c>
      <c r="AC42" s="109">
        <v>111</v>
      </c>
      <c r="AD42" s="109">
        <v>192</v>
      </c>
      <c r="AE42" s="109">
        <v>5454</v>
      </c>
      <c r="AF42" s="33"/>
      <c r="AP42" s="269"/>
      <c r="AQ42" s="44" t="s">
        <v>153</v>
      </c>
      <c r="AR42" s="206" t="s">
        <v>82</v>
      </c>
      <c r="AS42" s="207" t="s">
        <v>82</v>
      </c>
      <c r="AT42" s="99">
        <v>1131</v>
      </c>
      <c r="AU42" s="99">
        <v>17954401</v>
      </c>
      <c r="AV42" s="99">
        <v>2692</v>
      </c>
      <c r="AW42" s="99">
        <v>30849360</v>
      </c>
      <c r="AX42" s="99">
        <v>50</v>
      </c>
      <c r="AY42" s="99">
        <v>418103</v>
      </c>
      <c r="BB42" s="153" t="s">
        <v>70</v>
      </c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</row>
    <row r="43" spans="1:64" ht="16.5" customHeight="1">
      <c r="Q43" s="98"/>
      <c r="R43" s="47" t="s">
        <v>153</v>
      </c>
      <c r="S43" s="50">
        <v>37129</v>
      </c>
      <c r="T43" s="50">
        <v>15775</v>
      </c>
      <c r="U43" s="50" t="s">
        <v>117</v>
      </c>
      <c r="V43" s="50">
        <v>6782</v>
      </c>
      <c r="W43" s="50">
        <v>8583</v>
      </c>
      <c r="X43" s="50">
        <v>5989</v>
      </c>
      <c r="Y43" s="98"/>
      <c r="Z43" s="99">
        <v>10377</v>
      </c>
      <c r="AA43" s="99">
        <v>4601</v>
      </c>
      <c r="AB43" s="99" t="s">
        <v>117</v>
      </c>
      <c r="AC43" s="99">
        <v>119</v>
      </c>
      <c r="AD43" s="99">
        <v>132</v>
      </c>
      <c r="AE43" s="99">
        <v>5525</v>
      </c>
      <c r="AF43" s="33"/>
      <c r="AP43" s="270"/>
      <c r="AQ43" s="44" t="s">
        <v>158</v>
      </c>
      <c r="AR43" s="206" t="s">
        <v>82</v>
      </c>
      <c r="AS43" s="207" t="s">
        <v>82</v>
      </c>
      <c r="AT43" s="50">
        <v>1054</v>
      </c>
      <c r="AU43" s="50">
        <v>15692728</v>
      </c>
      <c r="AV43" s="50">
        <v>2697</v>
      </c>
      <c r="AW43" s="50">
        <v>30950567</v>
      </c>
      <c r="AX43" s="50">
        <v>32</v>
      </c>
      <c r="AY43" s="50">
        <v>187112</v>
      </c>
      <c r="BB43" s="153" t="s">
        <v>71</v>
      </c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</row>
    <row r="44" spans="1:64" ht="16.5" customHeight="1" thickBot="1">
      <c r="Q44" s="98"/>
      <c r="R44" s="47" t="s">
        <v>158</v>
      </c>
      <c r="S44" s="50">
        <v>31810</v>
      </c>
      <c r="T44" s="50">
        <v>12282</v>
      </c>
      <c r="U44" s="50" t="s">
        <v>117</v>
      </c>
      <c r="V44" s="50">
        <v>5566</v>
      </c>
      <c r="W44" s="50">
        <v>7385</v>
      </c>
      <c r="X44" s="50">
        <v>6577</v>
      </c>
      <c r="Y44" s="98"/>
      <c r="Z44" s="80">
        <v>10510</v>
      </c>
      <c r="AA44" s="80">
        <v>4374</v>
      </c>
      <c r="AB44" s="80" t="s">
        <v>117</v>
      </c>
      <c r="AC44" s="80">
        <v>113</v>
      </c>
      <c r="AD44" s="80">
        <v>70</v>
      </c>
      <c r="AE44" s="80">
        <v>5953</v>
      </c>
      <c r="AF44" s="33"/>
      <c r="AP44" s="56"/>
      <c r="AQ44" s="82"/>
      <c r="AR44" s="126"/>
      <c r="AS44" s="106"/>
      <c r="AT44" s="106"/>
      <c r="AU44" s="106"/>
      <c r="AV44" s="106"/>
      <c r="AW44" s="106"/>
      <c r="AX44" s="106"/>
      <c r="AY44" s="106"/>
      <c r="BB44" s="150" t="s">
        <v>45</v>
      </c>
      <c r="BC44" s="151">
        <v>0</v>
      </c>
      <c r="BD44" s="151">
        <v>0</v>
      </c>
      <c r="BE44" s="152" t="s">
        <v>82</v>
      </c>
      <c r="BF44" s="152" t="s">
        <v>82</v>
      </c>
      <c r="BG44" s="152" t="s">
        <v>82</v>
      </c>
      <c r="BH44" s="152" t="s">
        <v>82</v>
      </c>
      <c r="BI44" s="152" t="s">
        <v>82</v>
      </c>
      <c r="BJ44" s="152" t="s">
        <v>82</v>
      </c>
      <c r="BK44" s="152" t="s">
        <v>82</v>
      </c>
      <c r="BL44" s="152" t="s">
        <v>82</v>
      </c>
    </row>
    <row r="45" spans="1:64" ht="16.5" customHeight="1">
      <c r="A45" s="33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Y45" s="98"/>
      <c r="Z45" s="98"/>
      <c r="AA45" s="98"/>
      <c r="AB45" s="98"/>
      <c r="AC45" s="98"/>
      <c r="AD45" s="98"/>
      <c r="AE45" s="98"/>
      <c r="AF45" s="33"/>
      <c r="AP45" s="56"/>
      <c r="AQ45" s="205" t="s">
        <v>20</v>
      </c>
      <c r="AR45" s="99"/>
      <c r="AS45" s="99"/>
      <c r="AT45" s="99"/>
      <c r="AU45" s="99"/>
      <c r="AV45" s="99"/>
      <c r="AW45" s="99"/>
      <c r="AX45" s="99"/>
      <c r="AY45" s="99"/>
      <c r="BB45" s="153" t="s">
        <v>69</v>
      </c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</row>
    <row r="46" spans="1:64" ht="16.5" customHeight="1">
      <c r="A46" s="33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Y46" s="98"/>
      <c r="Z46" s="98"/>
      <c r="AA46" s="98"/>
      <c r="AB46" s="98"/>
      <c r="AC46" s="98"/>
      <c r="AD46" s="98"/>
      <c r="AE46" s="98"/>
      <c r="AF46" s="33"/>
      <c r="AP46" s="56"/>
      <c r="BB46" s="153" t="s">
        <v>59</v>
      </c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</row>
    <row r="47" spans="1:64" ht="16.5" customHeight="1">
      <c r="A47" s="33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50" t="s">
        <v>119</v>
      </c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33"/>
      <c r="AP47" s="56"/>
      <c r="BB47" s="153" t="s">
        <v>70</v>
      </c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</row>
    <row r="48" spans="1:64" ht="16.5" customHeight="1">
      <c r="A48" s="33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50" t="s">
        <v>22</v>
      </c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33"/>
      <c r="AP48" s="43"/>
      <c r="BB48" s="153" t="s">
        <v>71</v>
      </c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</row>
    <row r="49" spans="1:64" ht="16.5" customHeight="1">
      <c r="A49" s="33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33"/>
      <c r="AP49" s="56"/>
      <c r="AQ49" s="33"/>
      <c r="AR49" s="98"/>
      <c r="AS49" s="98"/>
      <c r="AT49" s="98"/>
      <c r="AU49" s="98"/>
      <c r="AV49" s="98"/>
      <c r="AW49" s="98"/>
      <c r="AX49" s="98"/>
      <c r="AY49" s="98"/>
      <c r="BB49" s="150" t="s">
        <v>46</v>
      </c>
      <c r="BC49" s="151">
        <v>0</v>
      </c>
      <c r="BD49" s="151">
        <v>1</v>
      </c>
      <c r="BE49" s="152" t="s">
        <v>82</v>
      </c>
      <c r="BF49" s="152" t="s">
        <v>82</v>
      </c>
      <c r="BG49" s="152" t="s">
        <v>82</v>
      </c>
      <c r="BH49" s="152" t="s">
        <v>82</v>
      </c>
      <c r="BI49" s="152" t="s">
        <v>82</v>
      </c>
      <c r="BJ49" s="152" t="s">
        <v>82</v>
      </c>
      <c r="BK49" s="152" t="s">
        <v>82</v>
      </c>
      <c r="BL49" s="152" t="s">
        <v>82</v>
      </c>
    </row>
    <row r="50" spans="1:64" ht="16.5" customHeight="1">
      <c r="A50" s="33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33"/>
      <c r="AP50" s="56"/>
      <c r="AQ50" s="33"/>
      <c r="AR50" s="98"/>
      <c r="AS50" s="98"/>
      <c r="AT50" s="98"/>
      <c r="AU50" s="98"/>
      <c r="AV50" s="98"/>
      <c r="AW50" s="98"/>
      <c r="AX50" s="98"/>
      <c r="AY50" s="98"/>
      <c r="BB50" s="153" t="s">
        <v>58</v>
      </c>
      <c r="BC50" s="154"/>
      <c r="BD50" s="154">
        <v>1</v>
      </c>
      <c r="BE50" s="154"/>
      <c r="BF50" s="154"/>
      <c r="BG50" s="154"/>
      <c r="BH50" s="154"/>
      <c r="BI50" s="154"/>
      <c r="BJ50" s="154"/>
      <c r="BK50" s="154"/>
      <c r="BL50" s="154"/>
    </row>
    <row r="51" spans="1:64" ht="16.5" customHeight="1">
      <c r="A51" s="33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33"/>
      <c r="AP51" s="56"/>
      <c r="BB51" s="153" t="s">
        <v>59</v>
      </c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</row>
    <row r="52" spans="1:64" ht="16.5" customHeight="1">
      <c r="A52" s="33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33"/>
      <c r="AP52" s="56"/>
      <c r="BB52" s="153" t="s">
        <v>60</v>
      </c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</row>
    <row r="53" spans="1:64" ht="16.5" customHeight="1">
      <c r="A53" s="33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33"/>
      <c r="AP53" s="43"/>
      <c r="BB53" s="153" t="s">
        <v>61</v>
      </c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</row>
    <row r="54" spans="1:64" ht="16.5" customHeight="1">
      <c r="A54" s="33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33"/>
      <c r="AP54" s="56"/>
      <c r="BB54" s="150" t="s">
        <v>47</v>
      </c>
      <c r="BC54" s="151">
        <v>0</v>
      </c>
      <c r="BD54" s="151">
        <v>0</v>
      </c>
      <c r="BE54" s="152" t="s">
        <v>82</v>
      </c>
      <c r="BF54" s="152" t="s">
        <v>82</v>
      </c>
      <c r="BG54" s="152" t="s">
        <v>82</v>
      </c>
      <c r="BH54" s="152" t="s">
        <v>82</v>
      </c>
      <c r="BI54" s="152" t="s">
        <v>82</v>
      </c>
      <c r="BJ54" s="152" t="s">
        <v>82</v>
      </c>
      <c r="BK54" s="152" t="s">
        <v>82</v>
      </c>
      <c r="BL54" s="152" t="s">
        <v>82</v>
      </c>
    </row>
    <row r="55" spans="1:64" ht="16.5" customHeight="1">
      <c r="A55" s="33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33"/>
      <c r="AP55" s="56"/>
      <c r="BB55" s="153" t="s">
        <v>69</v>
      </c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</row>
    <row r="56" spans="1:64" ht="16.5" customHeight="1">
      <c r="A56" s="33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33"/>
      <c r="AP56" s="56"/>
      <c r="BB56" s="153" t="s">
        <v>59</v>
      </c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</row>
    <row r="57" spans="1:64" ht="16.5" customHeight="1">
      <c r="A57" s="33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33"/>
      <c r="AP57" s="56"/>
      <c r="AQ57" s="33"/>
      <c r="AR57" s="98"/>
      <c r="AS57" s="98"/>
      <c r="AT57" s="98"/>
      <c r="AU57" s="98"/>
      <c r="AV57" s="98"/>
      <c r="AW57" s="98"/>
      <c r="AX57" s="98"/>
      <c r="AY57" s="98"/>
      <c r="BB57" s="153" t="s">
        <v>70</v>
      </c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</row>
    <row r="58" spans="1:64" ht="16.5" customHeight="1">
      <c r="A58" s="33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33"/>
      <c r="AP58" s="43"/>
      <c r="AQ58" s="33"/>
      <c r="AR58" s="98"/>
      <c r="AS58" s="98"/>
      <c r="AT58" s="98"/>
      <c r="AU58" s="98"/>
      <c r="AV58" s="98"/>
      <c r="AW58" s="98"/>
      <c r="AX58" s="98"/>
      <c r="AY58" s="98"/>
      <c r="BB58" s="153" t="s">
        <v>71</v>
      </c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</row>
    <row r="59" spans="1:64" ht="16.5" customHeight="1">
      <c r="A59" s="33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33"/>
      <c r="AP59" s="56"/>
      <c r="AQ59" s="33"/>
      <c r="AR59" s="98"/>
      <c r="AS59" s="98"/>
      <c r="AT59" s="98"/>
      <c r="AU59" s="98"/>
      <c r="AV59" s="98"/>
      <c r="AW59" s="98"/>
      <c r="AX59" s="98"/>
      <c r="AY59" s="98"/>
      <c r="BB59" s="150" t="s">
        <v>81</v>
      </c>
      <c r="BC59" s="151">
        <v>0</v>
      </c>
      <c r="BD59" s="151">
        <v>1</v>
      </c>
      <c r="BE59" s="152" t="s">
        <v>82</v>
      </c>
      <c r="BF59" s="152" t="s">
        <v>82</v>
      </c>
      <c r="BG59" s="152" t="s">
        <v>82</v>
      </c>
      <c r="BH59" s="152" t="s">
        <v>82</v>
      </c>
      <c r="BI59" s="152" t="s">
        <v>82</v>
      </c>
      <c r="BJ59" s="152" t="s">
        <v>82</v>
      </c>
      <c r="BK59" s="152" t="s">
        <v>82</v>
      </c>
      <c r="BL59" s="152" t="s">
        <v>82</v>
      </c>
    </row>
    <row r="60" spans="1:64" ht="16.5" customHeight="1">
      <c r="A60" s="33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33"/>
      <c r="AP60" s="56"/>
      <c r="AQ60" s="33"/>
      <c r="AR60" s="98"/>
      <c r="AS60" s="98"/>
      <c r="AT60" s="98"/>
      <c r="AU60" s="98"/>
      <c r="AV60" s="98"/>
      <c r="AW60" s="98"/>
      <c r="AX60" s="98"/>
      <c r="AY60" s="98"/>
      <c r="BB60" s="153" t="s">
        <v>69</v>
      </c>
      <c r="BC60" s="154"/>
      <c r="BD60" s="154">
        <v>1</v>
      </c>
      <c r="BE60" s="154"/>
      <c r="BF60" s="154"/>
      <c r="BG60" s="154"/>
      <c r="BH60" s="154"/>
      <c r="BI60" s="154"/>
      <c r="BJ60" s="154"/>
      <c r="BK60" s="154"/>
      <c r="BL60" s="154"/>
    </row>
    <row r="61" spans="1:64" ht="16.5" customHeight="1">
      <c r="A61" s="33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33"/>
      <c r="AP61" s="56"/>
      <c r="AQ61" s="33"/>
      <c r="AR61" s="98"/>
      <c r="AS61" s="98"/>
      <c r="AT61" s="98"/>
      <c r="AU61" s="98"/>
      <c r="AV61" s="98"/>
      <c r="AW61" s="98"/>
      <c r="AX61" s="98"/>
      <c r="AY61" s="98"/>
      <c r="BB61" s="153" t="s">
        <v>59</v>
      </c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</row>
    <row r="62" spans="1:64" ht="16.5" customHeight="1">
      <c r="A62" s="33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33"/>
      <c r="AP62" s="56"/>
      <c r="AQ62" s="33"/>
      <c r="AR62" s="98"/>
      <c r="AS62" s="98"/>
      <c r="AT62" s="98"/>
      <c r="AU62" s="98"/>
      <c r="AV62" s="98"/>
      <c r="AW62" s="98"/>
      <c r="AX62" s="98"/>
      <c r="AY62" s="98"/>
      <c r="BB62" s="153" t="s">
        <v>70</v>
      </c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</row>
    <row r="63" spans="1:64" ht="16.5" customHeight="1">
      <c r="A63" s="33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33"/>
      <c r="AP63" s="43"/>
      <c r="AQ63" s="33"/>
      <c r="AR63" s="98"/>
      <c r="AS63" s="98"/>
      <c r="AT63" s="98"/>
      <c r="AU63" s="98"/>
      <c r="AV63" s="98"/>
      <c r="AW63" s="98"/>
      <c r="AX63" s="98"/>
      <c r="AY63" s="98"/>
      <c r="BB63" s="153" t="s">
        <v>71</v>
      </c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</row>
    <row r="64" spans="1:64" ht="16.5" customHeight="1">
      <c r="A64" s="33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33"/>
      <c r="AP64" s="56"/>
      <c r="AQ64" s="33"/>
      <c r="AR64" s="98"/>
      <c r="AS64" s="98"/>
      <c r="AT64" s="98"/>
      <c r="AU64" s="98"/>
      <c r="AV64" s="98"/>
      <c r="AW64" s="98"/>
      <c r="AX64" s="98"/>
      <c r="AY64" s="98"/>
      <c r="BB64" s="150" t="s">
        <v>48</v>
      </c>
      <c r="BC64" s="151">
        <v>0</v>
      </c>
      <c r="BD64" s="151">
        <v>0</v>
      </c>
      <c r="BE64" s="152" t="s">
        <v>82</v>
      </c>
      <c r="BF64" s="152" t="s">
        <v>82</v>
      </c>
      <c r="BG64" s="152" t="s">
        <v>82</v>
      </c>
      <c r="BH64" s="152" t="s">
        <v>82</v>
      </c>
      <c r="BI64" s="152" t="s">
        <v>82</v>
      </c>
      <c r="BJ64" s="152" t="s">
        <v>82</v>
      </c>
      <c r="BK64" s="152" t="s">
        <v>82</v>
      </c>
      <c r="BL64" s="152" t="s">
        <v>82</v>
      </c>
    </row>
    <row r="65" spans="1:64" ht="16.5" customHeight="1">
      <c r="A65" s="33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33"/>
      <c r="AP65" s="56"/>
      <c r="AQ65" s="33"/>
      <c r="AR65" s="98"/>
      <c r="AS65" s="98"/>
      <c r="AT65" s="98"/>
      <c r="AU65" s="98"/>
      <c r="AV65" s="98"/>
      <c r="AW65" s="98"/>
      <c r="AX65" s="98"/>
      <c r="AY65" s="98"/>
      <c r="BB65" s="153" t="s">
        <v>69</v>
      </c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</row>
    <row r="66" spans="1:64" ht="16.5" customHeight="1">
      <c r="A66" s="33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33"/>
      <c r="AP66" s="56"/>
      <c r="AQ66" s="33"/>
      <c r="AR66" s="98"/>
      <c r="AS66" s="98"/>
      <c r="AT66" s="98"/>
      <c r="AU66" s="98"/>
      <c r="AV66" s="98"/>
      <c r="AW66" s="98"/>
      <c r="AX66" s="98"/>
      <c r="AY66" s="98"/>
      <c r="BB66" s="153" t="s">
        <v>59</v>
      </c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</row>
    <row r="67" spans="1:64" ht="16.5" customHeight="1">
      <c r="A67" s="33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33"/>
      <c r="AP67" s="56"/>
      <c r="AQ67" s="33"/>
      <c r="AR67" s="98"/>
      <c r="AS67" s="98"/>
      <c r="AT67" s="98"/>
      <c r="AU67" s="98"/>
      <c r="AV67" s="98"/>
      <c r="AW67" s="98"/>
      <c r="AX67" s="98"/>
      <c r="AY67" s="98"/>
      <c r="BB67" s="153" t="s">
        <v>70</v>
      </c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</row>
    <row r="68" spans="1:64" ht="16.5" customHeight="1">
      <c r="A68" s="33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33"/>
      <c r="AP68" s="43"/>
      <c r="AQ68" s="33"/>
      <c r="AR68" s="98"/>
      <c r="AS68" s="98"/>
      <c r="AT68" s="98"/>
      <c r="AU68" s="98"/>
      <c r="AV68" s="98"/>
      <c r="AW68" s="98"/>
      <c r="AX68" s="98"/>
      <c r="AY68" s="98"/>
      <c r="BB68" s="153" t="s">
        <v>71</v>
      </c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</row>
    <row r="69" spans="1:64" ht="16.5" customHeight="1">
      <c r="A69" s="33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33"/>
      <c r="AP69" s="56"/>
      <c r="AQ69" s="33"/>
      <c r="AR69" s="98"/>
      <c r="AS69" s="98"/>
      <c r="AT69" s="98"/>
      <c r="AU69" s="98"/>
      <c r="AV69" s="98"/>
      <c r="AW69" s="98"/>
      <c r="AX69" s="98"/>
      <c r="AY69" s="98"/>
      <c r="BB69" s="150" t="s">
        <v>49</v>
      </c>
      <c r="BC69" s="151">
        <v>0</v>
      </c>
      <c r="BD69" s="151">
        <v>0</v>
      </c>
      <c r="BE69" s="152" t="s">
        <v>82</v>
      </c>
      <c r="BF69" s="152" t="s">
        <v>82</v>
      </c>
      <c r="BG69" s="152" t="s">
        <v>82</v>
      </c>
      <c r="BH69" s="152" t="s">
        <v>82</v>
      </c>
      <c r="BI69" s="152" t="s">
        <v>82</v>
      </c>
      <c r="BJ69" s="152" t="s">
        <v>82</v>
      </c>
      <c r="BK69" s="152" t="s">
        <v>82</v>
      </c>
      <c r="BL69" s="152" t="s">
        <v>82</v>
      </c>
    </row>
    <row r="70" spans="1:64" ht="16.5" customHeight="1">
      <c r="A70" s="33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33"/>
      <c r="AP70" s="56"/>
      <c r="AQ70" s="33"/>
      <c r="AR70" s="98"/>
      <c r="AS70" s="98"/>
      <c r="AT70" s="98"/>
      <c r="AU70" s="98"/>
      <c r="AV70" s="98"/>
      <c r="AW70" s="98"/>
      <c r="AX70" s="98"/>
      <c r="AY70" s="98"/>
      <c r="BB70" s="153" t="s">
        <v>69</v>
      </c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</row>
    <row r="71" spans="1:64" ht="16.5" customHeight="1">
      <c r="A71" s="33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33"/>
      <c r="AP71" s="56"/>
      <c r="AQ71" s="33"/>
      <c r="AR71" s="98"/>
      <c r="AS71" s="98"/>
      <c r="AT71" s="98"/>
      <c r="AU71" s="98"/>
      <c r="AV71" s="98"/>
      <c r="AW71" s="98"/>
      <c r="AX71" s="98"/>
      <c r="AY71" s="98"/>
      <c r="BB71" s="153" t="s">
        <v>59</v>
      </c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</row>
    <row r="72" spans="1:64" ht="16.5" customHeight="1">
      <c r="A72" s="33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33"/>
      <c r="AP72" s="56"/>
      <c r="AQ72" s="33"/>
      <c r="AR72" s="98"/>
      <c r="AS72" s="98"/>
      <c r="AT72" s="98"/>
      <c r="AU72" s="98"/>
      <c r="AV72" s="98"/>
      <c r="AW72" s="98"/>
      <c r="AX72" s="98"/>
      <c r="AY72" s="98"/>
      <c r="BB72" s="153" t="s">
        <v>70</v>
      </c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</row>
    <row r="73" spans="1:64" ht="16.5" customHeight="1">
      <c r="A73" s="33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33"/>
      <c r="AP73" s="43"/>
      <c r="AQ73" s="33"/>
      <c r="AR73" s="98"/>
      <c r="AS73" s="98"/>
      <c r="AT73" s="98"/>
      <c r="AU73" s="98"/>
      <c r="AV73" s="98"/>
      <c r="AW73" s="98"/>
      <c r="AX73" s="98"/>
      <c r="AY73" s="98"/>
      <c r="BB73" s="153" t="s">
        <v>71</v>
      </c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</row>
    <row r="74" spans="1:64" ht="16.5" customHeight="1">
      <c r="A74" s="33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33"/>
      <c r="AP74" s="56"/>
      <c r="AQ74" s="33"/>
      <c r="AR74" s="98"/>
      <c r="AS74" s="98"/>
      <c r="AT74" s="98"/>
      <c r="AU74" s="98"/>
      <c r="AV74" s="98"/>
      <c r="AW74" s="98"/>
      <c r="AX74" s="98"/>
      <c r="AY74" s="98"/>
      <c r="BB74" s="150" t="s">
        <v>50</v>
      </c>
      <c r="BC74" s="151">
        <v>0</v>
      </c>
      <c r="BD74" s="151">
        <v>1</v>
      </c>
      <c r="BE74" s="152" t="s">
        <v>82</v>
      </c>
      <c r="BF74" s="152" t="s">
        <v>82</v>
      </c>
      <c r="BG74" s="152" t="s">
        <v>82</v>
      </c>
      <c r="BH74" s="152" t="s">
        <v>82</v>
      </c>
      <c r="BI74" s="152" t="s">
        <v>82</v>
      </c>
      <c r="BJ74" s="152" t="s">
        <v>82</v>
      </c>
      <c r="BK74" s="152" t="s">
        <v>82</v>
      </c>
      <c r="BL74" s="152" t="s">
        <v>82</v>
      </c>
    </row>
    <row r="75" spans="1:64" ht="16.5" customHeight="1">
      <c r="A75" s="33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33"/>
      <c r="AP75" s="56"/>
      <c r="AQ75" s="33"/>
      <c r="AR75" s="98"/>
      <c r="AS75" s="98"/>
      <c r="AT75" s="98"/>
      <c r="AU75" s="98"/>
      <c r="AV75" s="98"/>
      <c r="AW75" s="98"/>
      <c r="AX75" s="98"/>
      <c r="AY75" s="98"/>
      <c r="BB75" s="153" t="s">
        <v>69</v>
      </c>
      <c r="BC75" s="154"/>
      <c r="BD75" s="154">
        <v>1</v>
      </c>
      <c r="BE75" s="154"/>
      <c r="BF75" s="154"/>
      <c r="BG75" s="154"/>
      <c r="BH75" s="154"/>
      <c r="BI75" s="154"/>
      <c r="BJ75" s="154"/>
      <c r="BK75" s="154"/>
      <c r="BL75" s="154"/>
    </row>
    <row r="76" spans="1:64" ht="16.5" customHeight="1">
      <c r="A76" s="33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33"/>
      <c r="AP76" s="56"/>
      <c r="AQ76" s="33"/>
      <c r="AR76" s="98"/>
      <c r="AS76" s="98"/>
      <c r="AT76" s="98"/>
      <c r="AU76" s="98"/>
      <c r="AV76" s="98"/>
      <c r="AW76" s="98"/>
      <c r="AX76" s="98"/>
      <c r="AY76" s="98"/>
      <c r="BB76" s="153" t="s">
        <v>59</v>
      </c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</row>
    <row r="77" spans="1:64" ht="16.5" customHeight="1">
      <c r="A77" s="33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33"/>
      <c r="AP77" s="56"/>
      <c r="AQ77" s="33"/>
      <c r="AR77" s="98"/>
      <c r="AS77" s="98"/>
      <c r="AT77" s="98"/>
      <c r="AU77" s="98"/>
      <c r="AV77" s="98"/>
      <c r="AW77" s="98"/>
      <c r="AX77" s="98"/>
      <c r="AY77" s="98"/>
      <c r="BB77" s="153" t="s">
        <v>70</v>
      </c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</row>
    <row r="78" spans="1:64" ht="16.5" customHeight="1">
      <c r="A78" s="33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33"/>
      <c r="AP78" s="43"/>
      <c r="AQ78" s="33"/>
      <c r="AR78" s="98"/>
      <c r="AS78" s="98"/>
      <c r="AT78" s="98"/>
      <c r="AU78" s="98"/>
      <c r="AV78" s="98"/>
      <c r="AW78" s="98"/>
      <c r="AX78" s="98"/>
      <c r="AY78" s="98"/>
      <c r="BB78" s="153" t="s">
        <v>71</v>
      </c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</row>
    <row r="79" spans="1:64" ht="16.5" customHeight="1">
      <c r="A79" s="33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33"/>
      <c r="AP79" s="56"/>
      <c r="AQ79" s="33"/>
      <c r="AR79" s="98"/>
      <c r="AS79" s="98"/>
      <c r="AT79" s="98"/>
      <c r="AU79" s="98"/>
      <c r="AV79" s="98"/>
      <c r="AW79" s="98"/>
      <c r="AX79" s="98"/>
      <c r="AY79" s="98"/>
      <c r="BB79" s="150" t="s">
        <v>51</v>
      </c>
      <c r="BC79" s="151">
        <v>0</v>
      </c>
      <c r="BD79" s="151">
        <v>4</v>
      </c>
      <c r="BE79" s="152" t="s">
        <v>82</v>
      </c>
      <c r="BF79" s="152" t="s">
        <v>82</v>
      </c>
      <c r="BG79" s="152" t="s">
        <v>82</v>
      </c>
      <c r="BH79" s="152" t="s">
        <v>82</v>
      </c>
      <c r="BI79" s="152" t="s">
        <v>82</v>
      </c>
      <c r="BJ79" s="152" t="s">
        <v>82</v>
      </c>
      <c r="BK79" s="152" t="s">
        <v>82</v>
      </c>
      <c r="BL79" s="152" t="s">
        <v>82</v>
      </c>
    </row>
    <row r="80" spans="1:64" ht="16.5" customHeight="1">
      <c r="A80" s="33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33"/>
      <c r="AP80" s="56"/>
      <c r="AQ80" s="33"/>
      <c r="AR80" s="98"/>
      <c r="AS80" s="98"/>
      <c r="AT80" s="98"/>
      <c r="AU80" s="98"/>
      <c r="AV80" s="98"/>
      <c r="AW80" s="98"/>
      <c r="AX80" s="98"/>
      <c r="AY80" s="98"/>
      <c r="BB80" s="153" t="s">
        <v>69</v>
      </c>
      <c r="BC80" s="154"/>
      <c r="BD80" s="154">
        <v>4</v>
      </c>
      <c r="BE80" s="154"/>
      <c r="BF80" s="154"/>
      <c r="BG80" s="154"/>
      <c r="BH80" s="154"/>
      <c r="BI80" s="154"/>
      <c r="BJ80" s="154"/>
      <c r="BK80" s="154"/>
      <c r="BL80" s="154"/>
    </row>
    <row r="81" spans="1:64" ht="16.5" customHeight="1">
      <c r="A81" s="33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33"/>
      <c r="AP81" s="56"/>
      <c r="AQ81" s="33"/>
      <c r="AR81" s="98"/>
      <c r="AS81" s="98"/>
      <c r="AT81" s="98"/>
      <c r="AU81" s="98"/>
      <c r="AV81" s="98"/>
      <c r="AW81" s="98"/>
      <c r="AX81" s="98"/>
      <c r="AY81" s="98"/>
      <c r="BB81" s="153" t="s">
        <v>59</v>
      </c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</row>
    <row r="82" spans="1:64" ht="16.5" customHeight="1">
      <c r="A82" s="33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33"/>
      <c r="AP82" s="56"/>
      <c r="AQ82" s="33"/>
      <c r="AR82" s="98"/>
      <c r="AS82" s="98"/>
      <c r="AT82" s="98"/>
      <c r="AU82" s="98"/>
      <c r="AV82" s="98"/>
      <c r="AW82" s="98"/>
      <c r="AX82" s="98"/>
      <c r="AY82" s="98"/>
      <c r="BB82" s="153" t="s">
        <v>70</v>
      </c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</row>
    <row r="83" spans="1:64" ht="16.5" customHeight="1">
      <c r="A83" s="33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33"/>
      <c r="AP83" s="43"/>
      <c r="AQ83" s="33"/>
      <c r="AR83" s="98"/>
      <c r="AS83" s="98"/>
      <c r="AT83" s="98"/>
      <c r="AU83" s="98"/>
      <c r="AV83" s="98"/>
      <c r="AW83" s="98"/>
      <c r="AX83" s="98"/>
      <c r="AY83" s="98"/>
      <c r="BB83" s="153" t="s">
        <v>71</v>
      </c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</row>
    <row r="84" spans="1:64" ht="16.5" customHeight="1">
      <c r="A84" s="33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33"/>
      <c r="AP84" s="56"/>
      <c r="AQ84" s="33"/>
      <c r="AR84" s="98"/>
      <c r="AS84" s="98"/>
      <c r="AT84" s="98"/>
      <c r="AU84" s="98"/>
      <c r="AV84" s="98"/>
      <c r="AW84" s="98"/>
      <c r="AX84" s="98"/>
      <c r="AY84" s="98"/>
      <c r="BB84" s="150" t="s">
        <v>52</v>
      </c>
      <c r="BC84" s="151">
        <v>0</v>
      </c>
      <c r="BD84" s="151">
        <v>3</v>
      </c>
      <c r="BE84" s="152" t="s">
        <v>82</v>
      </c>
      <c r="BF84" s="152" t="s">
        <v>82</v>
      </c>
      <c r="BG84" s="152" t="s">
        <v>82</v>
      </c>
      <c r="BH84" s="152" t="s">
        <v>82</v>
      </c>
      <c r="BI84" s="152" t="s">
        <v>82</v>
      </c>
      <c r="BJ84" s="152" t="s">
        <v>82</v>
      </c>
      <c r="BK84" s="152" t="s">
        <v>82</v>
      </c>
      <c r="BL84" s="152" t="s">
        <v>82</v>
      </c>
    </row>
    <row r="85" spans="1:64" ht="16.5" customHeight="1">
      <c r="A85" s="33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33"/>
      <c r="AP85" s="56"/>
      <c r="AQ85" s="33"/>
      <c r="AR85" s="98"/>
      <c r="AS85" s="98"/>
      <c r="AT85" s="98"/>
      <c r="AU85" s="98"/>
      <c r="AV85" s="98"/>
      <c r="AW85" s="98"/>
      <c r="AX85" s="98"/>
      <c r="AY85" s="98"/>
      <c r="BB85" s="153" t="s">
        <v>69</v>
      </c>
      <c r="BC85" s="154"/>
      <c r="BD85" s="154">
        <v>3</v>
      </c>
      <c r="BE85" s="154"/>
      <c r="BF85" s="154"/>
      <c r="BG85" s="154"/>
      <c r="BH85" s="154"/>
      <c r="BI85" s="154"/>
      <c r="BJ85" s="154"/>
      <c r="BK85" s="154"/>
      <c r="BL85" s="154"/>
    </row>
    <row r="86" spans="1:64" ht="16.5" customHeight="1">
      <c r="A86" s="33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33"/>
      <c r="AP86" s="56"/>
      <c r="AQ86" s="33"/>
      <c r="AR86" s="98"/>
      <c r="AS86" s="98"/>
      <c r="AT86" s="98"/>
      <c r="AU86" s="98"/>
      <c r="AV86" s="98"/>
      <c r="AW86" s="98"/>
      <c r="AX86" s="98"/>
      <c r="AY86" s="98"/>
      <c r="BB86" s="153" t="s">
        <v>59</v>
      </c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</row>
    <row r="87" spans="1:64" ht="16.5" customHeight="1">
      <c r="A87" s="33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33"/>
      <c r="AP87" s="56"/>
      <c r="AQ87" s="33"/>
      <c r="AR87" s="98"/>
      <c r="AS87" s="98"/>
      <c r="AT87" s="98"/>
      <c r="AU87" s="98"/>
      <c r="AV87" s="98"/>
      <c r="AW87" s="98"/>
      <c r="AX87" s="98"/>
      <c r="AY87" s="98"/>
      <c r="BB87" s="153" t="s">
        <v>70</v>
      </c>
      <c r="BC87" s="154"/>
      <c r="BD87" s="154"/>
      <c r="BE87" s="154"/>
      <c r="BF87" s="154"/>
      <c r="BG87" s="154"/>
      <c r="BH87" s="154"/>
      <c r="BI87" s="154"/>
      <c r="BJ87" s="154"/>
      <c r="BK87" s="154"/>
      <c r="BL87" s="154"/>
    </row>
    <row r="88" spans="1:64" ht="16.5" customHeight="1">
      <c r="A88" s="33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33"/>
      <c r="AP88" s="43"/>
      <c r="AQ88" s="33"/>
      <c r="AR88" s="98"/>
      <c r="AS88" s="98"/>
      <c r="AT88" s="98"/>
      <c r="AU88" s="98"/>
      <c r="AV88" s="98"/>
      <c r="AW88" s="98"/>
      <c r="AX88" s="98"/>
      <c r="AY88" s="98"/>
      <c r="BB88" s="153" t="s">
        <v>71</v>
      </c>
      <c r="BC88" s="154"/>
      <c r="BD88" s="154"/>
      <c r="BE88" s="154"/>
      <c r="BF88" s="154"/>
      <c r="BG88" s="154"/>
      <c r="BH88" s="154"/>
      <c r="BI88" s="154"/>
      <c r="BJ88" s="154"/>
      <c r="BK88" s="154"/>
      <c r="BL88" s="154"/>
    </row>
    <row r="89" spans="1:64" ht="16.5" customHeight="1">
      <c r="A89" s="33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33"/>
      <c r="AP89" s="56"/>
      <c r="AQ89" s="33"/>
      <c r="AR89" s="98"/>
      <c r="AS89" s="98"/>
      <c r="AT89" s="98"/>
      <c r="AU89" s="98"/>
      <c r="AV89" s="98"/>
      <c r="AW89" s="98"/>
      <c r="AX89" s="98"/>
      <c r="AY89" s="98"/>
      <c r="BB89" s="150" t="s">
        <v>53</v>
      </c>
      <c r="BC89" s="151">
        <v>0</v>
      </c>
      <c r="BD89" s="151">
        <v>0</v>
      </c>
      <c r="BE89" s="152" t="s">
        <v>82</v>
      </c>
      <c r="BF89" s="152" t="s">
        <v>82</v>
      </c>
      <c r="BG89" s="152" t="s">
        <v>82</v>
      </c>
      <c r="BH89" s="152" t="s">
        <v>82</v>
      </c>
      <c r="BI89" s="152" t="s">
        <v>82</v>
      </c>
      <c r="BJ89" s="152" t="s">
        <v>82</v>
      </c>
      <c r="BK89" s="152" t="s">
        <v>82</v>
      </c>
      <c r="BL89" s="152" t="s">
        <v>82</v>
      </c>
    </row>
    <row r="90" spans="1:64" ht="16.5" customHeight="1">
      <c r="A90" s="33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33"/>
      <c r="AP90" s="56"/>
      <c r="AQ90" s="33"/>
      <c r="AR90" s="98"/>
      <c r="AS90" s="98"/>
      <c r="AT90" s="98"/>
      <c r="AU90" s="98"/>
      <c r="AV90" s="98"/>
      <c r="AW90" s="98"/>
      <c r="AX90" s="98"/>
      <c r="AY90" s="98"/>
      <c r="BB90" s="153" t="s">
        <v>69</v>
      </c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</row>
    <row r="91" spans="1:64" ht="16.5" customHeight="1">
      <c r="A91" s="33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33"/>
      <c r="AP91" s="56"/>
      <c r="AQ91" s="33"/>
      <c r="AR91" s="98"/>
      <c r="AS91" s="98"/>
      <c r="AT91" s="98"/>
      <c r="AU91" s="98"/>
      <c r="AV91" s="98"/>
      <c r="AW91" s="98"/>
      <c r="AX91" s="98"/>
      <c r="AY91" s="98"/>
      <c r="BB91" s="153" t="s">
        <v>59</v>
      </c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</row>
    <row r="92" spans="1:64" ht="16.5" customHeight="1">
      <c r="A92" s="33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33"/>
      <c r="AP92" s="56"/>
      <c r="AQ92" s="33"/>
      <c r="AR92" s="98"/>
      <c r="AS92" s="98"/>
      <c r="AT92" s="98"/>
      <c r="AU92" s="98"/>
      <c r="AV92" s="98"/>
      <c r="AW92" s="98"/>
      <c r="AX92" s="98"/>
      <c r="AY92" s="98"/>
      <c r="BB92" s="153" t="s">
        <v>70</v>
      </c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</row>
    <row r="93" spans="1:64" ht="16.5" customHeight="1">
      <c r="A93" s="33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33"/>
      <c r="AP93" s="43"/>
      <c r="AQ93" s="33"/>
      <c r="AR93" s="98"/>
      <c r="AS93" s="98"/>
      <c r="AT93" s="98"/>
      <c r="AU93" s="98"/>
      <c r="AV93" s="98"/>
      <c r="AW93" s="98"/>
      <c r="AX93" s="98"/>
      <c r="AY93" s="98"/>
      <c r="BB93" s="153" t="s">
        <v>71</v>
      </c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</row>
    <row r="94" spans="1:64" ht="16.5" customHeight="1">
      <c r="A94" s="33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33"/>
      <c r="AP94" s="56"/>
      <c r="AQ94" s="33"/>
      <c r="AR94" s="98"/>
      <c r="AS94" s="98"/>
      <c r="AT94" s="98"/>
      <c r="AU94" s="98"/>
      <c r="AV94" s="98"/>
      <c r="AW94" s="98"/>
      <c r="AX94" s="98"/>
      <c r="AY94" s="98"/>
      <c r="BB94" s="150" t="s">
        <v>54</v>
      </c>
      <c r="BC94" s="151">
        <v>0</v>
      </c>
      <c r="BD94" s="151">
        <v>2</v>
      </c>
      <c r="BE94" s="152" t="s">
        <v>82</v>
      </c>
      <c r="BF94" s="152" t="s">
        <v>82</v>
      </c>
      <c r="BG94" s="152" t="s">
        <v>82</v>
      </c>
      <c r="BH94" s="152" t="s">
        <v>82</v>
      </c>
      <c r="BI94" s="152" t="s">
        <v>82</v>
      </c>
      <c r="BJ94" s="152" t="s">
        <v>82</v>
      </c>
      <c r="BK94" s="152" t="s">
        <v>82</v>
      </c>
      <c r="BL94" s="152" t="s">
        <v>82</v>
      </c>
    </row>
    <row r="95" spans="1:64" ht="16.5" customHeight="1">
      <c r="A95" s="33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33"/>
      <c r="AP95" s="56"/>
      <c r="AQ95" s="33"/>
      <c r="AR95" s="98"/>
      <c r="AS95" s="98"/>
      <c r="AT95" s="98"/>
      <c r="AU95" s="98"/>
      <c r="AV95" s="98"/>
      <c r="AW95" s="98"/>
      <c r="AX95" s="98"/>
      <c r="AY95" s="98"/>
      <c r="BB95" s="153" t="s">
        <v>69</v>
      </c>
      <c r="BC95" s="154"/>
      <c r="BD95" s="154">
        <v>2</v>
      </c>
      <c r="BE95" s="154"/>
      <c r="BF95" s="154"/>
      <c r="BG95" s="154"/>
      <c r="BH95" s="154"/>
      <c r="BI95" s="154"/>
      <c r="BJ95" s="154"/>
      <c r="BK95" s="154"/>
      <c r="BL95" s="154"/>
    </row>
    <row r="96" spans="1:64" ht="16.5" customHeight="1">
      <c r="A96" s="33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33"/>
      <c r="AP96" s="56"/>
      <c r="AQ96" s="33"/>
      <c r="AR96" s="98"/>
      <c r="AS96" s="98"/>
      <c r="AT96" s="98"/>
      <c r="AU96" s="98"/>
      <c r="AV96" s="98"/>
      <c r="AW96" s="98"/>
      <c r="AX96" s="98"/>
      <c r="AY96" s="98"/>
      <c r="BB96" s="153" t="s">
        <v>59</v>
      </c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</row>
    <row r="97" spans="1:78" ht="16.5" customHeight="1">
      <c r="A97" s="33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33"/>
      <c r="AP97" s="83"/>
      <c r="AQ97" s="33"/>
      <c r="AR97" s="98"/>
      <c r="AS97" s="98"/>
      <c r="AT97" s="98"/>
      <c r="AU97" s="98"/>
      <c r="AV97" s="98"/>
      <c r="AW97" s="98"/>
      <c r="AX97" s="98"/>
      <c r="AY97" s="98"/>
      <c r="BB97" s="153" t="s">
        <v>70</v>
      </c>
      <c r="BC97" s="154"/>
      <c r="BD97" s="154"/>
      <c r="BE97" s="154"/>
      <c r="BF97" s="154"/>
      <c r="BG97" s="154"/>
      <c r="BH97" s="154"/>
      <c r="BI97" s="154"/>
      <c r="BJ97" s="154"/>
      <c r="BK97" s="154"/>
      <c r="BL97" s="154"/>
    </row>
    <row r="98" spans="1:78" ht="16.5" customHeight="1">
      <c r="AP98" s="38"/>
      <c r="BB98" s="153" t="s">
        <v>71</v>
      </c>
      <c r="BC98" s="155"/>
      <c r="BD98" s="155"/>
      <c r="BE98" s="155"/>
      <c r="BF98" s="155"/>
      <c r="BG98" s="155"/>
      <c r="BH98" s="155"/>
      <c r="BI98" s="155"/>
      <c r="BJ98" s="155"/>
      <c r="BK98" s="155"/>
      <c r="BL98" s="155"/>
    </row>
    <row r="99" spans="1:78" ht="16.5" customHeight="1" thickBot="1">
      <c r="AP99" s="38"/>
      <c r="BB99" s="156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</row>
    <row r="100" spans="1:78" ht="16.5" customHeight="1">
      <c r="AP100" s="36"/>
      <c r="BB100" s="149"/>
      <c r="BC100" s="149"/>
      <c r="BD100" s="149"/>
      <c r="BE100" s="149"/>
      <c r="BF100" s="149"/>
      <c r="BG100" s="149"/>
      <c r="BH100" s="149"/>
      <c r="BI100" s="149"/>
      <c r="BJ100" s="149"/>
      <c r="BK100" s="149"/>
      <c r="BL100" s="149"/>
      <c r="BN100" s="149"/>
      <c r="BO100" s="149"/>
      <c r="BP100" s="149"/>
      <c r="BQ100" s="149"/>
      <c r="BR100" s="149"/>
      <c r="BS100" s="149"/>
      <c r="BT100" s="149"/>
      <c r="BU100" s="149"/>
      <c r="BV100" s="149"/>
      <c r="BW100" s="149"/>
      <c r="BX100" s="149"/>
      <c r="BY100" s="149"/>
      <c r="BZ100" s="149"/>
    </row>
    <row r="101" spans="1:78" ht="16.5" customHeight="1">
      <c r="BM101" s="149"/>
    </row>
    <row r="103" spans="1:78" ht="16.5" customHeight="1" thickBot="1">
      <c r="BB103" s="140"/>
      <c r="BC103" s="158"/>
      <c r="BD103" s="158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  <c r="BX103" s="141"/>
      <c r="BY103" s="141"/>
      <c r="BZ103" s="141"/>
    </row>
    <row r="104" spans="1:78" ht="16.5" customHeight="1">
      <c r="BB104" s="142" t="s">
        <v>111</v>
      </c>
      <c r="BC104" s="144" t="s">
        <v>26</v>
      </c>
      <c r="BD104" s="159"/>
      <c r="BE104" s="143" t="s">
        <v>27</v>
      </c>
      <c r="BF104" s="144"/>
      <c r="BG104" s="143" t="s">
        <v>57</v>
      </c>
      <c r="BH104" s="144"/>
      <c r="BI104" s="143" t="s">
        <v>66</v>
      </c>
      <c r="BJ104" s="144"/>
      <c r="BK104" s="143" t="s">
        <v>79</v>
      </c>
      <c r="BL104" s="144"/>
      <c r="BM104" s="143" t="s">
        <v>88</v>
      </c>
      <c r="BN104" s="144"/>
      <c r="BO104" s="143" t="s">
        <v>100</v>
      </c>
      <c r="BP104" s="144"/>
      <c r="BQ104" s="143" t="s">
        <v>101</v>
      </c>
      <c r="BR104" s="144"/>
      <c r="BS104" s="143" t="s">
        <v>102</v>
      </c>
      <c r="BT104" s="144"/>
      <c r="BU104" s="143" t="s">
        <v>103</v>
      </c>
      <c r="BV104" s="144"/>
      <c r="BW104" s="143" t="s">
        <v>104</v>
      </c>
      <c r="BX104" s="144"/>
      <c r="BY104" s="143" t="s">
        <v>105</v>
      </c>
      <c r="BZ104" s="144"/>
    </row>
    <row r="105" spans="1:78" ht="16.5" customHeight="1">
      <c r="BB105" s="145"/>
      <c r="BC105" s="160" t="s">
        <v>14</v>
      </c>
      <c r="BD105" s="160" t="s">
        <v>15</v>
      </c>
      <c r="BE105" s="146" t="s">
        <v>14</v>
      </c>
      <c r="BF105" s="147" t="s">
        <v>15</v>
      </c>
      <c r="BG105" s="146" t="s">
        <v>14</v>
      </c>
      <c r="BH105" s="147" t="s">
        <v>15</v>
      </c>
      <c r="BI105" s="146" t="s">
        <v>14</v>
      </c>
      <c r="BJ105" s="147" t="s">
        <v>15</v>
      </c>
      <c r="BK105" s="146" t="s">
        <v>14</v>
      </c>
      <c r="BL105" s="147" t="s">
        <v>15</v>
      </c>
      <c r="BM105" s="146" t="s">
        <v>14</v>
      </c>
      <c r="BN105" s="147" t="s">
        <v>15</v>
      </c>
      <c r="BO105" s="146" t="s">
        <v>14</v>
      </c>
      <c r="BP105" s="147" t="s">
        <v>15</v>
      </c>
      <c r="BQ105" s="146" t="s">
        <v>14</v>
      </c>
      <c r="BR105" s="147" t="s">
        <v>15</v>
      </c>
      <c r="BS105" s="146" t="s">
        <v>14</v>
      </c>
      <c r="BT105" s="147" t="s">
        <v>15</v>
      </c>
      <c r="BU105" s="146" t="s">
        <v>14</v>
      </c>
      <c r="BV105" s="147" t="s">
        <v>15</v>
      </c>
      <c r="BW105" s="146" t="s">
        <v>14</v>
      </c>
      <c r="BX105" s="147" t="s">
        <v>15</v>
      </c>
      <c r="BY105" s="146" t="s">
        <v>14</v>
      </c>
      <c r="BZ105" s="147" t="s">
        <v>15</v>
      </c>
    </row>
    <row r="106" spans="1:78" ht="16.5" customHeight="1">
      <c r="BB106" s="149"/>
      <c r="BC106" s="161"/>
      <c r="BD106" s="162"/>
      <c r="BE106" s="162"/>
      <c r="BF106" s="149"/>
      <c r="BG106" s="149"/>
      <c r="BH106" s="149"/>
      <c r="BI106" s="149"/>
      <c r="BJ106" s="149"/>
      <c r="BK106" s="149"/>
      <c r="BL106" s="149"/>
      <c r="BM106" s="149"/>
      <c r="BN106" s="149"/>
      <c r="BO106" s="149"/>
      <c r="BP106" s="149"/>
      <c r="BQ106" s="149"/>
      <c r="BR106" s="149"/>
      <c r="BS106" s="149"/>
      <c r="BT106" s="149"/>
      <c r="BU106" s="149"/>
      <c r="BV106" s="149"/>
      <c r="BW106" s="149"/>
      <c r="BX106" s="149"/>
      <c r="BY106" s="149"/>
      <c r="BZ106" s="149"/>
    </row>
    <row r="107" spans="1:78" ht="16.5" customHeight="1">
      <c r="BB107" s="264" t="s">
        <v>106</v>
      </c>
      <c r="BC107" s="264"/>
      <c r="BD107" s="264"/>
      <c r="BE107" s="264"/>
      <c r="BF107" s="264"/>
      <c r="BG107" s="264"/>
      <c r="BH107" s="264"/>
      <c r="BI107" s="264"/>
      <c r="BJ107" s="264"/>
      <c r="BK107" s="264"/>
      <c r="BL107" s="264"/>
      <c r="BM107" s="264"/>
      <c r="BN107" s="264"/>
      <c r="BO107" s="264"/>
      <c r="BP107" s="264"/>
      <c r="BQ107" s="264"/>
      <c r="BR107" s="264"/>
      <c r="BS107" s="264"/>
      <c r="BT107" s="264"/>
      <c r="BU107" s="264"/>
      <c r="BV107" s="264"/>
      <c r="BW107" s="264"/>
      <c r="BX107" s="264"/>
      <c r="BY107" s="264"/>
      <c r="BZ107" s="264"/>
    </row>
    <row r="108" spans="1:78" ht="16.5" customHeight="1">
      <c r="BB108" s="149" t="s">
        <v>38</v>
      </c>
      <c r="BC108" s="163">
        <f>BC113+BC118+BC123+BC128+BC133+BC138+BC143+BC148+BC153+BC158+BC163+BC168+BC173+BC178+BC183+BC188+BC193</f>
        <v>0</v>
      </c>
      <c r="BD108" s="164">
        <f>BD113+BD118+BD123+BD128+BD133+BD138+BD143+BD148+BD153+BD158+BD163+BD168+BD173+BD178+BD183+BD188+BD193</f>
        <v>0</v>
      </c>
      <c r="BE108" s="164">
        <f t="shared" ref="BE108:BZ108" si="5">BE113+BE118+BE123+BE128+BE133+BE138+BE143+BE148+BE153+BE158+BE163+BE168+BE173+BE178+BE183+BE188+BE193</f>
        <v>1</v>
      </c>
      <c r="BF108" s="164">
        <f t="shared" si="5"/>
        <v>46</v>
      </c>
      <c r="BG108" s="164">
        <f t="shared" si="5"/>
        <v>1</v>
      </c>
      <c r="BH108" s="164">
        <f t="shared" si="5"/>
        <v>46</v>
      </c>
      <c r="BI108" s="164">
        <f t="shared" si="5"/>
        <v>1</v>
      </c>
      <c r="BJ108" s="164">
        <f t="shared" si="5"/>
        <v>47</v>
      </c>
      <c r="BK108" s="164">
        <f t="shared" si="5"/>
        <v>1</v>
      </c>
      <c r="BL108" s="164">
        <f t="shared" si="5"/>
        <v>46</v>
      </c>
      <c r="BM108" s="164">
        <f t="shared" si="5"/>
        <v>1</v>
      </c>
      <c r="BN108" s="164">
        <f t="shared" si="5"/>
        <v>44</v>
      </c>
      <c r="BO108" s="164">
        <f t="shared" si="5"/>
        <v>0</v>
      </c>
      <c r="BP108" s="164">
        <f t="shared" si="5"/>
        <v>0</v>
      </c>
      <c r="BQ108" s="164">
        <f>BQ113+BQ118+BQ123+BQ128+BQ133+BQ138+BQ143+BQ148+BQ153+BQ158+BQ163+BQ168+BQ173+BQ178+BQ183+BQ188+BQ193</f>
        <v>0</v>
      </c>
      <c r="BR108" s="164">
        <f t="shared" si="5"/>
        <v>0</v>
      </c>
      <c r="BS108" s="164">
        <f t="shared" si="5"/>
        <v>0</v>
      </c>
      <c r="BT108" s="164">
        <f t="shared" si="5"/>
        <v>0</v>
      </c>
      <c r="BU108" s="164">
        <f t="shared" si="5"/>
        <v>0</v>
      </c>
      <c r="BV108" s="164">
        <f t="shared" si="5"/>
        <v>0</v>
      </c>
      <c r="BW108" s="164">
        <f t="shared" si="5"/>
        <v>0</v>
      </c>
      <c r="BX108" s="164">
        <f t="shared" si="5"/>
        <v>0</v>
      </c>
      <c r="BY108" s="164">
        <f t="shared" si="5"/>
        <v>0</v>
      </c>
      <c r="BZ108" s="164">
        <f t="shared" si="5"/>
        <v>0</v>
      </c>
    </row>
    <row r="109" spans="1:78" ht="16.5" customHeight="1">
      <c r="BB109" s="165" t="s">
        <v>69</v>
      </c>
      <c r="BC109" s="163">
        <f>BC114+BC119+BC124+BC129+BC134+BC139+BC144+BC149+BC154+BC159+BC164+BC169+BC174+BC179+BC184+BC189+BC194</f>
        <v>0</v>
      </c>
      <c r="BD109" s="164">
        <f t="shared" ref="BD109:BZ109" si="6">BD114+BD119+BD124+BD129+BD134+BD139+BD144+BD149+BD154+BD159+BD164+BD169+BD174+BD179+BD184+BD189+BD194</f>
        <v>0</v>
      </c>
      <c r="BE109" s="164">
        <f t="shared" si="6"/>
        <v>1</v>
      </c>
      <c r="BF109" s="164">
        <f t="shared" si="6"/>
        <v>38</v>
      </c>
      <c r="BG109" s="164">
        <f t="shared" si="6"/>
        <v>1</v>
      </c>
      <c r="BH109" s="164">
        <f t="shared" si="6"/>
        <v>38</v>
      </c>
      <c r="BI109" s="164">
        <f t="shared" si="6"/>
        <v>1</v>
      </c>
      <c r="BJ109" s="164">
        <f t="shared" si="6"/>
        <v>38</v>
      </c>
      <c r="BK109" s="164">
        <f t="shared" si="6"/>
        <v>1</v>
      </c>
      <c r="BL109" s="164">
        <f t="shared" si="6"/>
        <v>37</v>
      </c>
      <c r="BM109" s="164">
        <f t="shared" si="6"/>
        <v>1</v>
      </c>
      <c r="BN109" s="164">
        <f t="shared" si="6"/>
        <v>35</v>
      </c>
      <c r="BO109" s="164">
        <f t="shared" si="6"/>
        <v>0</v>
      </c>
      <c r="BP109" s="164">
        <f t="shared" si="6"/>
        <v>0</v>
      </c>
      <c r="BQ109" s="164">
        <f t="shared" si="6"/>
        <v>0</v>
      </c>
      <c r="BR109" s="164">
        <f t="shared" si="6"/>
        <v>0</v>
      </c>
      <c r="BS109" s="164">
        <f t="shared" si="6"/>
        <v>0</v>
      </c>
      <c r="BT109" s="164">
        <f t="shared" si="6"/>
        <v>0</v>
      </c>
      <c r="BU109" s="164">
        <f t="shared" si="6"/>
        <v>0</v>
      </c>
      <c r="BV109" s="164">
        <f t="shared" si="6"/>
        <v>0</v>
      </c>
      <c r="BW109" s="164">
        <f t="shared" si="6"/>
        <v>0</v>
      </c>
      <c r="BX109" s="164">
        <f t="shared" si="6"/>
        <v>0</v>
      </c>
      <c r="BY109" s="164">
        <f t="shared" si="6"/>
        <v>0</v>
      </c>
      <c r="BZ109" s="164">
        <f t="shared" si="6"/>
        <v>0</v>
      </c>
    </row>
    <row r="110" spans="1:78" ht="16.5" customHeight="1">
      <c r="BB110" s="165" t="s">
        <v>59</v>
      </c>
      <c r="BC110" s="163">
        <f>BC115+BC120+BC125+BC130+BC135+BC140+BC145+BC150+BC155+BC160+BC165+BC170+BC175+BC180+BC185+BC190+BC195</f>
        <v>0</v>
      </c>
      <c r="BD110" s="164">
        <f t="shared" ref="BD110:BZ110" si="7">BD115+BD120+BD125+BD130+BD135+BD140+BD145+BD150+BD155+BD160+BD165+BD170+BD175+BD180+BD185+BD190+BD195</f>
        <v>0</v>
      </c>
      <c r="BE110" s="164">
        <f t="shared" si="7"/>
        <v>0</v>
      </c>
      <c r="BF110" s="164">
        <f t="shared" si="7"/>
        <v>6</v>
      </c>
      <c r="BG110" s="164">
        <f t="shared" si="7"/>
        <v>0</v>
      </c>
      <c r="BH110" s="164">
        <f t="shared" si="7"/>
        <v>6</v>
      </c>
      <c r="BI110" s="164">
        <f t="shared" si="7"/>
        <v>0</v>
      </c>
      <c r="BJ110" s="164">
        <f t="shared" si="7"/>
        <v>6</v>
      </c>
      <c r="BK110" s="164">
        <f t="shared" si="7"/>
        <v>0</v>
      </c>
      <c r="BL110" s="164">
        <f t="shared" si="7"/>
        <v>6</v>
      </c>
      <c r="BM110" s="164">
        <f t="shared" si="7"/>
        <v>0</v>
      </c>
      <c r="BN110" s="164">
        <f t="shared" si="7"/>
        <v>6</v>
      </c>
      <c r="BO110" s="164">
        <f t="shared" si="7"/>
        <v>0</v>
      </c>
      <c r="BP110" s="164">
        <f t="shared" si="7"/>
        <v>0</v>
      </c>
      <c r="BQ110" s="164">
        <f t="shared" si="7"/>
        <v>0</v>
      </c>
      <c r="BR110" s="164">
        <f t="shared" si="7"/>
        <v>0</v>
      </c>
      <c r="BS110" s="164">
        <f t="shared" si="7"/>
        <v>0</v>
      </c>
      <c r="BT110" s="164">
        <f t="shared" si="7"/>
        <v>0</v>
      </c>
      <c r="BU110" s="164">
        <f t="shared" si="7"/>
        <v>0</v>
      </c>
      <c r="BV110" s="164">
        <f t="shared" si="7"/>
        <v>0</v>
      </c>
      <c r="BW110" s="164">
        <f t="shared" si="7"/>
        <v>0</v>
      </c>
      <c r="BX110" s="164">
        <f t="shared" si="7"/>
        <v>0</v>
      </c>
      <c r="BY110" s="164">
        <f t="shared" si="7"/>
        <v>0</v>
      </c>
      <c r="BZ110" s="164">
        <f t="shared" si="7"/>
        <v>0</v>
      </c>
    </row>
    <row r="111" spans="1:78" ht="16.5" customHeight="1">
      <c r="BB111" s="165" t="s">
        <v>70</v>
      </c>
      <c r="BC111" s="163">
        <f>BC116+BC121+BC126+BC131+BC136+BC141+BC146+BC151+BC156+BC161+BC166+BC171+BC176+BC181+BC186+BC191+BC196</f>
        <v>0</v>
      </c>
      <c r="BD111" s="164">
        <f t="shared" ref="BD111:BZ111" si="8">BD116+BD121+BD126+BD131+BD136+BD141+BD146+BD151+BD156+BD161+BD166+BD171+BD176+BD181+BD186+BD191+BD196</f>
        <v>0</v>
      </c>
      <c r="BE111" s="164">
        <f t="shared" si="8"/>
        <v>0</v>
      </c>
      <c r="BF111" s="164">
        <f t="shared" si="8"/>
        <v>1</v>
      </c>
      <c r="BG111" s="164">
        <f t="shared" si="8"/>
        <v>0</v>
      </c>
      <c r="BH111" s="164">
        <f t="shared" si="8"/>
        <v>1</v>
      </c>
      <c r="BI111" s="164">
        <f t="shared" si="8"/>
        <v>0</v>
      </c>
      <c r="BJ111" s="164">
        <f t="shared" si="8"/>
        <v>2</v>
      </c>
      <c r="BK111" s="164">
        <f t="shared" si="8"/>
        <v>0</v>
      </c>
      <c r="BL111" s="164">
        <f t="shared" si="8"/>
        <v>2</v>
      </c>
      <c r="BM111" s="164">
        <f t="shared" si="8"/>
        <v>0</v>
      </c>
      <c r="BN111" s="164">
        <f t="shared" si="8"/>
        <v>2</v>
      </c>
      <c r="BO111" s="164">
        <f t="shared" si="8"/>
        <v>0</v>
      </c>
      <c r="BP111" s="164">
        <f t="shared" si="8"/>
        <v>0</v>
      </c>
      <c r="BQ111" s="164">
        <f t="shared" si="8"/>
        <v>0</v>
      </c>
      <c r="BR111" s="164">
        <f t="shared" si="8"/>
        <v>0</v>
      </c>
      <c r="BS111" s="164">
        <f t="shared" si="8"/>
        <v>0</v>
      </c>
      <c r="BT111" s="164">
        <f t="shared" si="8"/>
        <v>0</v>
      </c>
      <c r="BU111" s="164">
        <f t="shared" si="8"/>
        <v>0</v>
      </c>
      <c r="BV111" s="164">
        <f t="shared" si="8"/>
        <v>0</v>
      </c>
      <c r="BW111" s="164">
        <f t="shared" si="8"/>
        <v>0</v>
      </c>
      <c r="BX111" s="164">
        <f t="shared" si="8"/>
        <v>0</v>
      </c>
      <c r="BY111" s="164">
        <f t="shared" si="8"/>
        <v>0</v>
      </c>
      <c r="BZ111" s="164">
        <f t="shared" si="8"/>
        <v>0</v>
      </c>
    </row>
    <row r="112" spans="1:78" ht="16.5" customHeight="1">
      <c r="BB112" s="165" t="s">
        <v>71</v>
      </c>
      <c r="BC112" s="163">
        <f>BC117+BC122+BC127+BC132+BC137+BC142+BC147+BC152+BC157+BC162+BC167+BC172+BC177+BC182+BC187+BC192+BC197</f>
        <v>0</v>
      </c>
      <c r="BD112" s="164">
        <f t="shared" ref="BD112:BZ112" si="9">BD117+BD122+BD127+BD132+BD137+BD142+BD147+BD152+BD157+BD162+BD167+BD172+BD177+BD182+BD187+BD192+BD197</f>
        <v>0</v>
      </c>
      <c r="BE112" s="164">
        <f t="shared" si="9"/>
        <v>0</v>
      </c>
      <c r="BF112" s="164">
        <f t="shared" si="9"/>
        <v>1</v>
      </c>
      <c r="BG112" s="164">
        <f t="shared" si="9"/>
        <v>0</v>
      </c>
      <c r="BH112" s="164">
        <f t="shared" si="9"/>
        <v>1</v>
      </c>
      <c r="BI112" s="164">
        <f t="shared" si="9"/>
        <v>0</v>
      </c>
      <c r="BJ112" s="164">
        <f t="shared" si="9"/>
        <v>1</v>
      </c>
      <c r="BK112" s="164">
        <f t="shared" si="9"/>
        <v>0</v>
      </c>
      <c r="BL112" s="164">
        <f t="shared" si="9"/>
        <v>1</v>
      </c>
      <c r="BM112" s="164">
        <f t="shared" si="9"/>
        <v>0</v>
      </c>
      <c r="BN112" s="164">
        <f t="shared" si="9"/>
        <v>1</v>
      </c>
      <c r="BO112" s="164">
        <f t="shared" si="9"/>
        <v>0</v>
      </c>
      <c r="BP112" s="164">
        <f t="shared" si="9"/>
        <v>0</v>
      </c>
      <c r="BQ112" s="164">
        <f t="shared" si="9"/>
        <v>0</v>
      </c>
      <c r="BR112" s="164">
        <f t="shared" si="9"/>
        <v>0</v>
      </c>
      <c r="BS112" s="164">
        <f t="shared" si="9"/>
        <v>0</v>
      </c>
      <c r="BT112" s="164">
        <f t="shared" si="9"/>
        <v>0</v>
      </c>
      <c r="BU112" s="164">
        <f t="shared" si="9"/>
        <v>0</v>
      </c>
      <c r="BV112" s="164">
        <f t="shared" si="9"/>
        <v>0</v>
      </c>
      <c r="BW112" s="164">
        <f t="shared" si="9"/>
        <v>0</v>
      </c>
      <c r="BX112" s="164">
        <f t="shared" si="9"/>
        <v>0</v>
      </c>
      <c r="BY112" s="164">
        <f t="shared" si="9"/>
        <v>0</v>
      </c>
      <c r="BZ112" s="164">
        <f t="shared" si="9"/>
        <v>0</v>
      </c>
    </row>
    <row r="113" spans="54:78" ht="16.5" customHeight="1">
      <c r="BB113" s="149" t="s">
        <v>39</v>
      </c>
      <c r="BC113" s="166" t="s">
        <v>82</v>
      </c>
      <c r="BD113" s="141" t="s">
        <v>82</v>
      </c>
      <c r="BE113" s="167">
        <f t="shared" ref="BE113:BL113" si="10">SUM(BE114:BE117)</f>
        <v>0</v>
      </c>
      <c r="BF113" s="151">
        <f t="shared" si="10"/>
        <v>2</v>
      </c>
      <c r="BG113" s="151">
        <f t="shared" si="10"/>
        <v>0</v>
      </c>
      <c r="BH113" s="151">
        <f t="shared" si="10"/>
        <v>2</v>
      </c>
      <c r="BI113" s="151">
        <f t="shared" si="10"/>
        <v>0</v>
      </c>
      <c r="BJ113" s="151">
        <f t="shared" si="10"/>
        <v>2</v>
      </c>
      <c r="BK113" s="151">
        <f t="shared" si="10"/>
        <v>0</v>
      </c>
      <c r="BL113" s="151">
        <f t="shared" si="10"/>
        <v>2</v>
      </c>
      <c r="BM113" s="151">
        <f t="shared" ref="BM113:BZ113" si="11">SUM(BM114:BM117)</f>
        <v>0</v>
      </c>
      <c r="BN113" s="151">
        <f t="shared" si="11"/>
        <v>2</v>
      </c>
      <c r="BO113" s="151">
        <f t="shared" si="11"/>
        <v>0</v>
      </c>
      <c r="BP113" s="151">
        <f t="shared" si="11"/>
        <v>0</v>
      </c>
      <c r="BQ113" s="151">
        <f t="shared" si="11"/>
        <v>0</v>
      </c>
      <c r="BR113" s="151">
        <f t="shared" si="11"/>
        <v>0</v>
      </c>
      <c r="BS113" s="151">
        <f t="shared" si="11"/>
        <v>0</v>
      </c>
      <c r="BT113" s="151">
        <f t="shared" si="11"/>
        <v>0</v>
      </c>
      <c r="BU113" s="151">
        <f t="shared" si="11"/>
        <v>0</v>
      </c>
      <c r="BV113" s="151">
        <f t="shared" si="11"/>
        <v>0</v>
      </c>
      <c r="BW113" s="151">
        <f t="shared" si="11"/>
        <v>0</v>
      </c>
      <c r="BX113" s="151">
        <f t="shared" si="11"/>
        <v>0</v>
      </c>
      <c r="BY113" s="151">
        <f t="shared" si="11"/>
        <v>0</v>
      </c>
      <c r="BZ113" s="151">
        <f t="shared" si="11"/>
        <v>0</v>
      </c>
    </row>
    <row r="114" spans="54:78" ht="16.5" customHeight="1">
      <c r="BB114" s="165" t="s">
        <v>69</v>
      </c>
      <c r="BC114" s="166" t="s">
        <v>82</v>
      </c>
      <c r="BD114" s="141" t="s">
        <v>82</v>
      </c>
      <c r="BE114" s="155">
        <v>0</v>
      </c>
      <c r="BF114" s="154">
        <v>2</v>
      </c>
      <c r="BG114" s="154">
        <v>0</v>
      </c>
      <c r="BH114" s="154">
        <v>2</v>
      </c>
      <c r="BI114" s="154">
        <v>0</v>
      </c>
      <c r="BJ114" s="154">
        <v>2</v>
      </c>
      <c r="BK114" s="154"/>
      <c r="BL114" s="154">
        <v>2</v>
      </c>
      <c r="BM114" s="154"/>
      <c r="BN114" s="154">
        <v>2</v>
      </c>
      <c r="BO114" s="154"/>
      <c r="BP114" s="154"/>
      <c r="BQ114" s="154"/>
      <c r="BR114" s="154"/>
      <c r="BS114" s="154"/>
      <c r="BT114" s="154"/>
      <c r="BU114" s="154"/>
      <c r="BV114" s="154"/>
      <c r="BW114" s="154"/>
      <c r="BX114" s="154"/>
      <c r="BY114" s="154"/>
      <c r="BZ114" s="154"/>
    </row>
    <row r="115" spans="54:78" ht="16.5" customHeight="1">
      <c r="BB115" s="165" t="s">
        <v>59</v>
      </c>
      <c r="BC115" s="166" t="s">
        <v>82</v>
      </c>
      <c r="BD115" s="141" t="s">
        <v>82</v>
      </c>
      <c r="BE115" s="167">
        <v>0</v>
      </c>
      <c r="BF115" s="151">
        <v>0</v>
      </c>
      <c r="BG115" s="151">
        <v>0</v>
      </c>
      <c r="BH115" s="151">
        <v>0</v>
      </c>
      <c r="BI115" s="151">
        <v>0</v>
      </c>
      <c r="BJ115" s="151">
        <v>0</v>
      </c>
      <c r="BK115" s="151"/>
      <c r="BL115" s="151"/>
      <c r="BM115" s="151"/>
      <c r="BN115" s="151"/>
      <c r="BO115" s="154"/>
      <c r="BP115" s="154"/>
      <c r="BQ115" s="154"/>
      <c r="BR115" s="154"/>
      <c r="BS115" s="154"/>
      <c r="BT115" s="154"/>
      <c r="BU115" s="154"/>
      <c r="BV115" s="154"/>
      <c r="BW115" s="154"/>
      <c r="BX115" s="154"/>
      <c r="BY115" s="151"/>
      <c r="BZ115" s="151"/>
    </row>
    <row r="116" spans="54:78" ht="16.5" customHeight="1">
      <c r="BB116" s="165" t="s">
        <v>70</v>
      </c>
      <c r="BC116" s="166" t="s">
        <v>82</v>
      </c>
      <c r="BD116" s="141" t="s">
        <v>82</v>
      </c>
      <c r="BE116" s="167">
        <v>0</v>
      </c>
      <c r="BF116" s="151">
        <v>0</v>
      </c>
      <c r="BG116" s="151">
        <v>0</v>
      </c>
      <c r="BH116" s="151">
        <v>0</v>
      </c>
      <c r="BI116" s="151">
        <v>0</v>
      </c>
      <c r="BJ116" s="151">
        <v>0</v>
      </c>
      <c r="BK116" s="151"/>
      <c r="BL116" s="151"/>
      <c r="BM116" s="151"/>
      <c r="BN116" s="151"/>
      <c r="BO116" s="154"/>
      <c r="BP116" s="154"/>
      <c r="BQ116" s="154"/>
      <c r="BR116" s="154"/>
      <c r="BS116" s="154"/>
      <c r="BT116" s="154"/>
      <c r="BU116" s="154"/>
      <c r="BV116" s="154"/>
      <c r="BW116" s="154"/>
      <c r="BX116" s="154"/>
      <c r="BY116" s="151"/>
      <c r="BZ116" s="151"/>
    </row>
    <row r="117" spans="54:78" ht="16.5" customHeight="1">
      <c r="BB117" s="165" t="s">
        <v>71</v>
      </c>
      <c r="BC117" s="166" t="s">
        <v>82</v>
      </c>
      <c r="BD117" s="141" t="s">
        <v>82</v>
      </c>
      <c r="BE117" s="167">
        <v>0</v>
      </c>
      <c r="BF117" s="151">
        <v>0</v>
      </c>
      <c r="BG117" s="151">
        <v>0</v>
      </c>
      <c r="BH117" s="151">
        <v>0</v>
      </c>
      <c r="BI117" s="151">
        <v>0</v>
      </c>
      <c r="BJ117" s="151">
        <v>0</v>
      </c>
      <c r="BK117" s="151"/>
      <c r="BL117" s="151"/>
      <c r="BM117" s="151"/>
      <c r="BN117" s="151"/>
      <c r="BO117" s="154"/>
      <c r="BP117" s="154"/>
      <c r="BQ117" s="154"/>
      <c r="BR117" s="154"/>
      <c r="BS117" s="154"/>
      <c r="BT117" s="154"/>
      <c r="BU117" s="154"/>
      <c r="BV117" s="154"/>
      <c r="BW117" s="154"/>
      <c r="BX117" s="154"/>
      <c r="BY117" s="151"/>
      <c r="BZ117" s="151"/>
    </row>
    <row r="118" spans="54:78" ht="16.5" customHeight="1">
      <c r="BB118" s="149" t="s">
        <v>40</v>
      </c>
      <c r="BC118" s="166" t="s">
        <v>82</v>
      </c>
      <c r="BD118" s="141" t="s">
        <v>82</v>
      </c>
      <c r="BE118" s="167">
        <f t="shared" ref="BE118:BL118" si="12">SUM(BE119:BE122)</f>
        <v>0</v>
      </c>
      <c r="BF118" s="151">
        <f t="shared" si="12"/>
        <v>14</v>
      </c>
      <c r="BG118" s="151">
        <f t="shared" si="12"/>
        <v>0</v>
      </c>
      <c r="BH118" s="151">
        <f t="shared" si="12"/>
        <v>14</v>
      </c>
      <c r="BI118" s="151">
        <f t="shared" si="12"/>
        <v>0</v>
      </c>
      <c r="BJ118" s="151">
        <f t="shared" si="12"/>
        <v>13</v>
      </c>
      <c r="BK118" s="151">
        <f t="shared" si="12"/>
        <v>0</v>
      </c>
      <c r="BL118" s="151">
        <f t="shared" si="12"/>
        <v>13</v>
      </c>
      <c r="BM118" s="151">
        <f t="shared" ref="BM118:BZ118" si="13">SUM(BM119:BM122)</f>
        <v>0</v>
      </c>
      <c r="BN118" s="151">
        <f t="shared" si="13"/>
        <v>13</v>
      </c>
      <c r="BO118" s="151">
        <f t="shared" si="13"/>
        <v>0</v>
      </c>
      <c r="BP118" s="151">
        <f t="shared" si="13"/>
        <v>0</v>
      </c>
      <c r="BQ118" s="151">
        <f t="shared" si="13"/>
        <v>0</v>
      </c>
      <c r="BR118" s="151">
        <f t="shared" si="13"/>
        <v>0</v>
      </c>
      <c r="BS118" s="151">
        <f t="shared" si="13"/>
        <v>0</v>
      </c>
      <c r="BT118" s="151">
        <f t="shared" si="13"/>
        <v>0</v>
      </c>
      <c r="BU118" s="151">
        <f t="shared" si="13"/>
        <v>0</v>
      </c>
      <c r="BV118" s="151">
        <f t="shared" si="13"/>
        <v>0</v>
      </c>
      <c r="BW118" s="151">
        <f t="shared" si="13"/>
        <v>0</v>
      </c>
      <c r="BX118" s="151">
        <f t="shared" si="13"/>
        <v>0</v>
      </c>
      <c r="BY118" s="151">
        <f t="shared" si="13"/>
        <v>0</v>
      </c>
      <c r="BZ118" s="151">
        <f t="shared" si="13"/>
        <v>0</v>
      </c>
    </row>
    <row r="119" spans="54:78" ht="16.5" customHeight="1">
      <c r="BB119" s="165" t="s">
        <v>69</v>
      </c>
      <c r="BC119" s="166" t="s">
        <v>82</v>
      </c>
      <c r="BD119" s="141" t="s">
        <v>82</v>
      </c>
      <c r="BE119" s="155">
        <v>0</v>
      </c>
      <c r="BF119" s="154">
        <v>10</v>
      </c>
      <c r="BG119" s="154">
        <v>0</v>
      </c>
      <c r="BH119" s="154">
        <v>10</v>
      </c>
      <c r="BI119" s="154">
        <v>0</v>
      </c>
      <c r="BJ119" s="154">
        <v>9</v>
      </c>
      <c r="BK119" s="154"/>
      <c r="BL119" s="154">
        <v>9</v>
      </c>
      <c r="BM119" s="154"/>
      <c r="BN119" s="154">
        <v>9</v>
      </c>
      <c r="BO119" s="154"/>
      <c r="BP119" s="154"/>
      <c r="BQ119" s="154"/>
      <c r="BR119" s="154"/>
      <c r="BS119" s="154"/>
      <c r="BT119" s="154"/>
      <c r="BU119" s="154"/>
      <c r="BV119" s="154"/>
      <c r="BW119" s="154"/>
      <c r="BX119" s="154"/>
      <c r="BY119" s="154"/>
      <c r="BZ119" s="154"/>
    </row>
    <row r="120" spans="54:78" ht="16.5" customHeight="1">
      <c r="BB120" s="165" t="s">
        <v>59</v>
      </c>
      <c r="BC120" s="166" t="s">
        <v>82</v>
      </c>
      <c r="BD120" s="141" t="s">
        <v>82</v>
      </c>
      <c r="BE120" s="155">
        <v>0</v>
      </c>
      <c r="BF120" s="151">
        <v>2</v>
      </c>
      <c r="BG120" s="154">
        <v>0</v>
      </c>
      <c r="BH120" s="151">
        <v>2</v>
      </c>
      <c r="BI120" s="151">
        <v>0</v>
      </c>
      <c r="BJ120" s="151">
        <v>2</v>
      </c>
      <c r="BK120" s="151"/>
      <c r="BL120" s="151">
        <v>2</v>
      </c>
      <c r="BM120" s="151"/>
      <c r="BN120" s="151">
        <v>2</v>
      </c>
      <c r="BO120" s="154"/>
      <c r="BP120" s="154"/>
      <c r="BQ120" s="154"/>
      <c r="BR120" s="154"/>
      <c r="BS120" s="154"/>
      <c r="BT120" s="154"/>
      <c r="BU120" s="154"/>
      <c r="BV120" s="154"/>
      <c r="BW120" s="154"/>
      <c r="BX120" s="154"/>
      <c r="BY120" s="151"/>
      <c r="BZ120" s="151"/>
    </row>
    <row r="121" spans="54:78" ht="16.5" customHeight="1">
      <c r="BB121" s="165" t="s">
        <v>70</v>
      </c>
      <c r="BC121" s="166" t="s">
        <v>82</v>
      </c>
      <c r="BD121" s="141" t="s">
        <v>82</v>
      </c>
      <c r="BE121" s="155">
        <v>0</v>
      </c>
      <c r="BF121" s="151">
        <v>1</v>
      </c>
      <c r="BG121" s="154">
        <v>0</v>
      </c>
      <c r="BH121" s="151">
        <v>1</v>
      </c>
      <c r="BI121" s="151">
        <v>0</v>
      </c>
      <c r="BJ121" s="151">
        <v>1</v>
      </c>
      <c r="BK121" s="151"/>
      <c r="BL121" s="151">
        <v>1</v>
      </c>
      <c r="BM121" s="151"/>
      <c r="BN121" s="151">
        <v>1</v>
      </c>
      <c r="BO121" s="154"/>
      <c r="BP121" s="154"/>
      <c r="BQ121" s="154"/>
      <c r="BR121" s="154"/>
      <c r="BS121" s="154"/>
      <c r="BT121" s="154"/>
      <c r="BU121" s="154"/>
      <c r="BV121" s="154"/>
      <c r="BW121" s="154"/>
      <c r="BX121" s="154"/>
      <c r="BY121" s="151"/>
      <c r="BZ121" s="151"/>
    </row>
    <row r="122" spans="54:78" ht="16.5" customHeight="1">
      <c r="BB122" s="165" t="s">
        <v>71</v>
      </c>
      <c r="BC122" s="166" t="s">
        <v>82</v>
      </c>
      <c r="BD122" s="141" t="s">
        <v>82</v>
      </c>
      <c r="BE122" s="155">
        <v>0</v>
      </c>
      <c r="BF122" s="151">
        <v>1</v>
      </c>
      <c r="BG122" s="154">
        <v>0</v>
      </c>
      <c r="BH122" s="151">
        <v>1</v>
      </c>
      <c r="BI122" s="151">
        <v>0</v>
      </c>
      <c r="BJ122" s="151">
        <v>1</v>
      </c>
      <c r="BK122" s="151"/>
      <c r="BL122" s="151">
        <v>1</v>
      </c>
      <c r="BM122" s="151"/>
      <c r="BN122" s="151">
        <v>1</v>
      </c>
      <c r="BO122" s="154"/>
      <c r="BP122" s="154"/>
      <c r="BQ122" s="154"/>
      <c r="BR122" s="154"/>
      <c r="BS122" s="154"/>
      <c r="BT122" s="154"/>
      <c r="BU122" s="154"/>
      <c r="BV122" s="154"/>
      <c r="BW122" s="154"/>
      <c r="BX122" s="154"/>
      <c r="BY122" s="151"/>
      <c r="BZ122" s="151"/>
    </row>
    <row r="123" spans="54:78" ht="16.5" customHeight="1">
      <c r="BB123" s="149" t="s">
        <v>41</v>
      </c>
      <c r="BC123" s="166" t="s">
        <v>82</v>
      </c>
      <c r="BD123" s="141" t="s">
        <v>82</v>
      </c>
      <c r="BE123" s="167">
        <f t="shared" ref="BE123:BL123" si="14">SUM(BE124:BE127)</f>
        <v>1</v>
      </c>
      <c r="BF123" s="151">
        <f t="shared" si="14"/>
        <v>9</v>
      </c>
      <c r="BG123" s="151">
        <f t="shared" si="14"/>
        <v>1</v>
      </c>
      <c r="BH123" s="151">
        <f t="shared" si="14"/>
        <v>9</v>
      </c>
      <c r="BI123" s="151">
        <f t="shared" si="14"/>
        <v>1</v>
      </c>
      <c r="BJ123" s="151">
        <f t="shared" si="14"/>
        <v>10</v>
      </c>
      <c r="BK123" s="151">
        <f t="shared" si="14"/>
        <v>1</v>
      </c>
      <c r="BL123" s="151">
        <f t="shared" si="14"/>
        <v>10</v>
      </c>
      <c r="BM123" s="151">
        <f t="shared" ref="BM123:BZ123" si="15">SUM(BM124:BM127)</f>
        <v>1</v>
      </c>
      <c r="BN123" s="151">
        <f t="shared" si="15"/>
        <v>9</v>
      </c>
      <c r="BO123" s="151">
        <f t="shared" si="15"/>
        <v>0</v>
      </c>
      <c r="BP123" s="151">
        <f t="shared" si="15"/>
        <v>0</v>
      </c>
      <c r="BQ123" s="151">
        <f t="shared" si="15"/>
        <v>0</v>
      </c>
      <c r="BR123" s="151">
        <f t="shared" si="15"/>
        <v>0</v>
      </c>
      <c r="BS123" s="151">
        <f t="shared" si="15"/>
        <v>0</v>
      </c>
      <c r="BT123" s="151">
        <f t="shared" si="15"/>
        <v>0</v>
      </c>
      <c r="BU123" s="151">
        <f t="shared" si="15"/>
        <v>0</v>
      </c>
      <c r="BV123" s="151">
        <f t="shared" si="15"/>
        <v>0</v>
      </c>
      <c r="BW123" s="151">
        <f t="shared" si="15"/>
        <v>0</v>
      </c>
      <c r="BX123" s="151">
        <f t="shared" si="15"/>
        <v>0</v>
      </c>
      <c r="BY123" s="151">
        <f t="shared" si="15"/>
        <v>0</v>
      </c>
      <c r="BZ123" s="151">
        <f t="shared" si="15"/>
        <v>0</v>
      </c>
    </row>
    <row r="124" spans="54:78" ht="16.5" customHeight="1">
      <c r="BB124" s="165" t="s">
        <v>69</v>
      </c>
      <c r="BC124" s="166" t="s">
        <v>82</v>
      </c>
      <c r="BD124" s="141" t="s">
        <v>82</v>
      </c>
      <c r="BE124" s="155">
        <v>1</v>
      </c>
      <c r="BF124" s="154">
        <v>7</v>
      </c>
      <c r="BG124" s="154">
        <v>1</v>
      </c>
      <c r="BH124" s="154">
        <v>7</v>
      </c>
      <c r="BI124" s="154">
        <v>1</v>
      </c>
      <c r="BJ124" s="154">
        <v>7</v>
      </c>
      <c r="BK124" s="154">
        <v>1</v>
      </c>
      <c r="BL124" s="154">
        <v>7</v>
      </c>
      <c r="BM124" s="154">
        <v>1</v>
      </c>
      <c r="BN124" s="154">
        <v>6</v>
      </c>
      <c r="BO124" s="154"/>
      <c r="BP124" s="154"/>
      <c r="BQ124" s="154"/>
      <c r="BR124" s="154"/>
      <c r="BS124" s="154"/>
      <c r="BT124" s="154"/>
      <c r="BU124" s="154"/>
      <c r="BV124" s="154"/>
      <c r="BW124" s="154"/>
      <c r="BX124" s="154"/>
      <c r="BY124" s="154"/>
      <c r="BZ124" s="154"/>
    </row>
    <row r="125" spans="54:78" ht="16.5" customHeight="1">
      <c r="BB125" s="165" t="s">
        <v>59</v>
      </c>
      <c r="BC125" s="166" t="s">
        <v>82</v>
      </c>
      <c r="BD125" s="141" t="s">
        <v>82</v>
      </c>
      <c r="BE125" s="155">
        <v>0</v>
      </c>
      <c r="BF125" s="151">
        <v>2</v>
      </c>
      <c r="BG125" s="154">
        <v>0</v>
      </c>
      <c r="BH125" s="151">
        <v>2</v>
      </c>
      <c r="BI125" s="151">
        <v>0</v>
      </c>
      <c r="BJ125" s="151">
        <v>2</v>
      </c>
      <c r="BK125" s="151"/>
      <c r="BL125" s="151">
        <v>2</v>
      </c>
      <c r="BM125" s="151"/>
      <c r="BN125" s="151">
        <v>2</v>
      </c>
      <c r="BO125" s="154"/>
      <c r="BP125" s="154"/>
      <c r="BQ125" s="154"/>
      <c r="BR125" s="154"/>
      <c r="BS125" s="154"/>
      <c r="BT125" s="154"/>
      <c r="BU125" s="154"/>
      <c r="BV125" s="154"/>
      <c r="BW125" s="154"/>
      <c r="BX125" s="154"/>
      <c r="BY125" s="151"/>
      <c r="BZ125" s="151"/>
    </row>
    <row r="126" spans="54:78" ht="16.5" customHeight="1">
      <c r="BB126" s="165" t="s">
        <v>70</v>
      </c>
      <c r="BC126" s="166" t="s">
        <v>82</v>
      </c>
      <c r="BD126" s="141" t="s">
        <v>82</v>
      </c>
      <c r="BE126" s="155">
        <v>0</v>
      </c>
      <c r="BF126" s="154">
        <v>0</v>
      </c>
      <c r="BG126" s="154">
        <v>0</v>
      </c>
      <c r="BH126" s="154">
        <v>0</v>
      </c>
      <c r="BI126" s="154">
        <v>0</v>
      </c>
      <c r="BJ126" s="154">
        <v>1</v>
      </c>
      <c r="BK126" s="154"/>
      <c r="BL126" s="154">
        <v>1</v>
      </c>
      <c r="BM126" s="154"/>
      <c r="BN126" s="154">
        <v>1</v>
      </c>
      <c r="BO126" s="154"/>
      <c r="BP126" s="154"/>
      <c r="BQ126" s="154"/>
      <c r="BR126" s="154"/>
      <c r="BS126" s="154"/>
      <c r="BT126" s="154"/>
      <c r="BU126" s="154"/>
      <c r="BV126" s="154"/>
      <c r="BW126" s="154"/>
      <c r="BX126" s="154"/>
      <c r="BY126" s="154"/>
      <c r="BZ126" s="154"/>
    </row>
    <row r="127" spans="54:78" ht="16.5" customHeight="1">
      <c r="BB127" s="165" t="s">
        <v>71</v>
      </c>
      <c r="BC127" s="166" t="s">
        <v>82</v>
      </c>
      <c r="BD127" s="141" t="s">
        <v>82</v>
      </c>
      <c r="BE127" s="155">
        <v>0</v>
      </c>
      <c r="BF127" s="154">
        <v>0</v>
      </c>
      <c r="BG127" s="154">
        <v>0</v>
      </c>
      <c r="BH127" s="154">
        <v>0</v>
      </c>
      <c r="BI127" s="154">
        <v>0</v>
      </c>
      <c r="BJ127" s="154">
        <v>0</v>
      </c>
      <c r="BK127" s="154"/>
      <c r="BL127" s="154"/>
      <c r="BM127" s="154"/>
      <c r="BN127" s="154"/>
      <c r="BO127" s="154"/>
      <c r="BP127" s="154"/>
      <c r="BQ127" s="154"/>
      <c r="BR127" s="154"/>
      <c r="BS127" s="154"/>
      <c r="BT127" s="154"/>
      <c r="BU127" s="154"/>
      <c r="BV127" s="154"/>
      <c r="BW127" s="154"/>
      <c r="BX127" s="154"/>
      <c r="BY127" s="154"/>
      <c r="BZ127" s="154"/>
    </row>
    <row r="128" spans="54:78" ht="16.5" customHeight="1">
      <c r="BB128" s="149" t="s">
        <v>42</v>
      </c>
      <c r="BC128" s="166" t="s">
        <v>82</v>
      </c>
      <c r="BD128" s="141" t="s">
        <v>82</v>
      </c>
      <c r="BE128" s="167">
        <f t="shared" ref="BE128:BL128" si="16">SUM(BE129:BE132)</f>
        <v>0</v>
      </c>
      <c r="BF128" s="151">
        <f t="shared" si="16"/>
        <v>7</v>
      </c>
      <c r="BG128" s="151">
        <f t="shared" si="16"/>
        <v>0</v>
      </c>
      <c r="BH128" s="151">
        <f t="shared" si="16"/>
        <v>7</v>
      </c>
      <c r="BI128" s="151">
        <f t="shared" si="16"/>
        <v>0</v>
      </c>
      <c r="BJ128" s="151">
        <f t="shared" si="16"/>
        <v>7</v>
      </c>
      <c r="BK128" s="151">
        <f t="shared" si="16"/>
        <v>0</v>
      </c>
      <c r="BL128" s="151">
        <f t="shared" si="16"/>
        <v>7</v>
      </c>
      <c r="BM128" s="151">
        <f t="shared" ref="BM128:BZ128" si="17">SUM(BM129:BM132)</f>
        <v>0</v>
      </c>
      <c r="BN128" s="151">
        <f t="shared" si="17"/>
        <v>7</v>
      </c>
      <c r="BO128" s="151">
        <f t="shared" si="17"/>
        <v>0</v>
      </c>
      <c r="BP128" s="151">
        <f t="shared" si="17"/>
        <v>0</v>
      </c>
      <c r="BQ128" s="151">
        <f t="shared" si="17"/>
        <v>0</v>
      </c>
      <c r="BR128" s="151">
        <f t="shared" si="17"/>
        <v>0</v>
      </c>
      <c r="BS128" s="151">
        <f t="shared" si="17"/>
        <v>0</v>
      </c>
      <c r="BT128" s="151">
        <f t="shared" si="17"/>
        <v>0</v>
      </c>
      <c r="BU128" s="151">
        <f t="shared" si="17"/>
        <v>0</v>
      </c>
      <c r="BV128" s="151">
        <f t="shared" si="17"/>
        <v>0</v>
      </c>
      <c r="BW128" s="151">
        <f t="shared" si="17"/>
        <v>0</v>
      </c>
      <c r="BX128" s="151">
        <f t="shared" si="17"/>
        <v>0</v>
      </c>
      <c r="BY128" s="151">
        <f t="shared" si="17"/>
        <v>0</v>
      </c>
      <c r="BZ128" s="151">
        <f t="shared" si="17"/>
        <v>0</v>
      </c>
    </row>
    <row r="129" spans="54:78" ht="16.5" customHeight="1">
      <c r="BB129" s="165" t="s">
        <v>69</v>
      </c>
      <c r="BC129" s="166" t="s">
        <v>82</v>
      </c>
      <c r="BD129" s="141" t="s">
        <v>82</v>
      </c>
      <c r="BE129" s="155">
        <v>0</v>
      </c>
      <c r="BF129" s="154">
        <v>5</v>
      </c>
      <c r="BG129" s="154">
        <v>0</v>
      </c>
      <c r="BH129" s="154">
        <v>5</v>
      </c>
      <c r="BI129" s="154">
        <v>0</v>
      </c>
      <c r="BJ129" s="154">
        <v>5</v>
      </c>
      <c r="BK129" s="154"/>
      <c r="BL129" s="154">
        <v>5</v>
      </c>
      <c r="BM129" s="154"/>
      <c r="BN129" s="154">
        <v>5</v>
      </c>
      <c r="BO129" s="154"/>
      <c r="BP129" s="154"/>
      <c r="BQ129" s="154"/>
      <c r="BR129" s="154"/>
      <c r="BS129" s="154"/>
      <c r="BT129" s="154"/>
      <c r="BU129" s="154"/>
      <c r="BV129" s="154"/>
      <c r="BW129" s="154"/>
      <c r="BX129" s="154"/>
      <c r="BY129" s="154"/>
      <c r="BZ129" s="154"/>
    </row>
    <row r="130" spans="54:78" ht="16.5" customHeight="1">
      <c r="BB130" s="165" t="s">
        <v>59</v>
      </c>
      <c r="BC130" s="166" t="s">
        <v>82</v>
      </c>
      <c r="BD130" s="141" t="s">
        <v>82</v>
      </c>
      <c r="BE130" s="155">
        <v>0</v>
      </c>
      <c r="BF130" s="151">
        <v>2</v>
      </c>
      <c r="BG130" s="154">
        <v>0</v>
      </c>
      <c r="BH130" s="151">
        <v>2</v>
      </c>
      <c r="BI130" s="151">
        <v>0</v>
      </c>
      <c r="BJ130" s="151">
        <v>2</v>
      </c>
      <c r="BK130" s="151"/>
      <c r="BL130" s="151">
        <v>2</v>
      </c>
      <c r="BM130" s="151"/>
      <c r="BN130" s="151">
        <v>2</v>
      </c>
      <c r="BO130" s="154"/>
      <c r="BP130" s="154"/>
      <c r="BQ130" s="154"/>
      <c r="BR130" s="154"/>
      <c r="BS130" s="154"/>
      <c r="BT130" s="154"/>
      <c r="BU130" s="154"/>
      <c r="BV130" s="154"/>
      <c r="BW130" s="154"/>
      <c r="BX130" s="154"/>
      <c r="BY130" s="151"/>
      <c r="BZ130" s="151"/>
    </row>
    <row r="131" spans="54:78" ht="16.5" customHeight="1">
      <c r="BB131" s="165" t="s">
        <v>70</v>
      </c>
      <c r="BC131" s="166" t="s">
        <v>82</v>
      </c>
      <c r="BD131" s="141" t="s">
        <v>82</v>
      </c>
      <c r="BE131" s="155">
        <v>0</v>
      </c>
      <c r="BF131" s="154">
        <v>0</v>
      </c>
      <c r="BG131" s="154">
        <v>0</v>
      </c>
      <c r="BH131" s="154">
        <v>0</v>
      </c>
      <c r="BI131" s="154">
        <v>0</v>
      </c>
      <c r="BJ131" s="154">
        <v>0</v>
      </c>
      <c r="BK131" s="154"/>
      <c r="BL131" s="154"/>
      <c r="BM131" s="154"/>
      <c r="BN131" s="154"/>
      <c r="BO131" s="154"/>
      <c r="BP131" s="154"/>
      <c r="BQ131" s="154"/>
      <c r="BR131" s="154"/>
      <c r="BS131" s="154"/>
      <c r="BT131" s="154"/>
      <c r="BU131" s="154"/>
      <c r="BV131" s="154"/>
      <c r="BW131" s="154"/>
      <c r="BX131" s="154"/>
      <c r="BY131" s="154"/>
      <c r="BZ131" s="154"/>
    </row>
    <row r="132" spans="54:78" ht="16.5" customHeight="1">
      <c r="BB132" s="165" t="s">
        <v>71</v>
      </c>
      <c r="BC132" s="166" t="s">
        <v>82</v>
      </c>
      <c r="BD132" s="141" t="s">
        <v>82</v>
      </c>
      <c r="BE132" s="155">
        <v>0</v>
      </c>
      <c r="BF132" s="154">
        <v>0</v>
      </c>
      <c r="BG132" s="154">
        <v>0</v>
      </c>
      <c r="BH132" s="154">
        <v>0</v>
      </c>
      <c r="BI132" s="154">
        <v>0</v>
      </c>
      <c r="BJ132" s="154">
        <v>0</v>
      </c>
      <c r="BK132" s="154"/>
      <c r="BL132" s="154"/>
      <c r="BM132" s="154"/>
      <c r="BN132" s="154"/>
      <c r="BO132" s="154"/>
      <c r="BP132" s="154"/>
      <c r="BQ132" s="154"/>
      <c r="BR132" s="154"/>
      <c r="BS132" s="154"/>
      <c r="BT132" s="154"/>
      <c r="BU132" s="154"/>
      <c r="BV132" s="154"/>
      <c r="BW132" s="154"/>
      <c r="BX132" s="154"/>
      <c r="BY132" s="154"/>
      <c r="BZ132" s="154"/>
    </row>
    <row r="133" spans="54:78" ht="16.5" customHeight="1">
      <c r="BB133" s="149" t="s">
        <v>43</v>
      </c>
      <c r="BC133" s="166" t="s">
        <v>82</v>
      </c>
      <c r="BD133" s="141" t="s">
        <v>82</v>
      </c>
      <c r="BE133" s="167">
        <f t="shared" ref="BE133:BL133" si="18">SUM(BE134:BE137)</f>
        <v>0</v>
      </c>
      <c r="BF133" s="151">
        <f t="shared" si="18"/>
        <v>1</v>
      </c>
      <c r="BG133" s="151">
        <f t="shared" si="18"/>
        <v>0</v>
      </c>
      <c r="BH133" s="151">
        <f t="shared" si="18"/>
        <v>1</v>
      </c>
      <c r="BI133" s="151">
        <f t="shared" si="18"/>
        <v>0</v>
      </c>
      <c r="BJ133" s="151">
        <f t="shared" si="18"/>
        <v>1</v>
      </c>
      <c r="BK133" s="151">
        <f t="shared" si="18"/>
        <v>0</v>
      </c>
      <c r="BL133" s="151">
        <f t="shared" si="18"/>
        <v>1</v>
      </c>
      <c r="BM133" s="151">
        <f t="shared" ref="BM133:BZ133" si="19">SUM(BM134:BM137)</f>
        <v>0</v>
      </c>
      <c r="BN133" s="151">
        <f t="shared" si="19"/>
        <v>1</v>
      </c>
      <c r="BO133" s="151">
        <f t="shared" si="19"/>
        <v>0</v>
      </c>
      <c r="BP133" s="151">
        <f t="shared" si="19"/>
        <v>0</v>
      </c>
      <c r="BQ133" s="151">
        <f t="shared" si="19"/>
        <v>0</v>
      </c>
      <c r="BR133" s="151">
        <f t="shared" si="19"/>
        <v>0</v>
      </c>
      <c r="BS133" s="151">
        <f t="shared" si="19"/>
        <v>0</v>
      </c>
      <c r="BT133" s="151">
        <f t="shared" si="19"/>
        <v>0</v>
      </c>
      <c r="BU133" s="151">
        <f t="shared" si="19"/>
        <v>0</v>
      </c>
      <c r="BV133" s="151">
        <f t="shared" si="19"/>
        <v>0</v>
      </c>
      <c r="BW133" s="151">
        <f t="shared" si="19"/>
        <v>0</v>
      </c>
      <c r="BX133" s="151">
        <f t="shared" si="19"/>
        <v>0</v>
      </c>
      <c r="BY133" s="151">
        <f t="shared" si="19"/>
        <v>0</v>
      </c>
      <c r="BZ133" s="151">
        <f t="shared" si="19"/>
        <v>0</v>
      </c>
    </row>
    <row r="134" spans="54:78" ht="16.5" customHeight="1">
      <c r="BB134" s="165" t="s">
        <v>69</v>
      </c>
      <c r="BC134" s="166" t="s">
        <v>82</v>
      </c>
      <c r="BD134" s="141" t="s">
        <v>82</v>
      </c>
      <c r="BE134" s="155">
        <v>0</v>
      </c>
      <c r="BF134" s="154">
        <v>1</v>
      </c>
      <c r="BG134" s="154">
        <v>0</v>
      </c>
      <c r="BH134" s="154">
        <v>1</v>
      </c>
      <c r="BI134" s="154">
        <v>0</v>
      </c>
      <c r="BJ134" s="154">
        <v>1</v>
      </c>
      <c r="BK134" s="154"/>
      <c r="BL134" s="154">
        <v>1</v>
      </c>
      <c r="BM134" s="154"/>
      <c r="BN134" s="154">
        <v>1</v>
      </c>
      <c r="BO134" s="154"/>
      <c r="BP134" s="154"/>
      <c r="BQ134" s="154"/>
      <c r="BR134" s="154"/>
      <c r="BS134" s="154"/>
      <c r="BT134" s="154"/>
      <c r="BU134" s="154"/>
      <c r="BV134" s="154"/>
      <c r="BW134" s="154"/>
      <c r="BX134" s="154"/>
      <c r="BY134" s="154"/>
      <c r="BZ134" s="154"/>
    </row>
    <row r="135" spans="54:78" ht="16.5" customHeight="1">
      <c r="BB135" s="165" t="s">
        <v>59</v>
      </c>
      <c r="BC135" s="166" t="s">
        <v>82</v>
      </c>
      <c r="BD135" s="141" t="s">
        <v>82</v>
      </c>
      <c r="BE135" s="155">
        <v>0</v>
      </c>
      <c r="BF135" s="154">
        <v>0</v>
      </c>
      <c r="BG135" s="154">
        <v>0</v>
      </c>
      <c r="BH135" s="154">
        <v>0</v>
      </c>
      <c r="BI135" s="154">
        <v>0</v>
      </c>
      <c r="BJ135" s="154">
        <v>0</v>
      </c>
      <c r="BK135" s="154"/>
      <c r="BL135" s="154"/>
      <c r="BM135" s="154"/>
      <c r="BN135" s="154"/>
      <c r="BO135" s="154"/>
      <c r="BP135" s="154"/>
      <c r="BQ135" s="154"/>
      <c r="BR135" s="154"/>
      <c r="BS135" s="154"/>
      <c r="BT135" s="154"/>
      <c r="BU135" s="154"/>
      <c r="BV135" s="154"/>
      <c r="BW135" s="154"/>
      <c r="BX135" s="154"/>
      <c r="BY135" s="154"/>
      <c r="BZ135" s="154"/>
    </row>
    <row r="136" spans="54:78" ht="16.5" customHeight="1">
      <c r="BB136" s="165" t="s">
        <v>70</v>
      </c>
      <c r="BC136" s="166" t="s">
        <v>82</v>
      </c>
      <c r="BD136" s="141" t="s">
        <v>82</v>
      </c>
      <c r="BE136" s="155">
        <v>0</v>
      </c>
      <c r="BF136" s="154">
        <v>0</v>
      </c>
      <c r="BG136" s="154">
        <v>0</v>
      </c>
      <c r="BH136" s="154">
        <v>0</v>
      </c>
      <c r="BI136" s="154">
        <v>0</v>
      </c>
      <c r="BJ136" s="154">
        <v>0</v>
      </c>
      <c r="BK136" s="154"/>
      <c r="BL136" s="154"/>
      <c r="BM136" s="154"/>
      <c r="BN136" s="154"/>
      <c r="BO136" s="154"/>
      <c r="BP136" s="154"/>
      <c r="BQ136" s="154"/>
      <c r="BR136" s="154"/>
      <c r="BS136" s="154"/>
      <c r="BT136" s="154"/>
      <c r="BU136" s="154"/>
      <c r="BV136" s="154"/>
      <c r="BW136" s="154"/>
      <c r="BX136" s="154"/>
      <c r="BY136" s="154"/>
      <c r="BZ136" s="154"/>
    </row>
    <row r="137" spans="54:78" ht="16.5" customHeight="1">
      <c r="BB137" s="165" t="s">
        <v>71</v>
      </c>
      <c r="BC137" s="166" t="s">
        <v>82</v>
      </c>
      <c r="BD137" s="141" t="s">
        <v>82</v>
      </c>
      <c r="BE137" s="155">
        <v>0</v>
      </c>
      <c r="BF137" s="154">
        <v>0</v>
      </c>
      <c r="BG137" s="154">
        <v>0</v>
      </c>
      <c r="BH137" s="154">
        <v>0</v>
      </c>
      <c r="BI137" s="154">
        <v>0</v>
      </c>
      <c r="BJ137" s="154">
        <v>0</v>
      </c>
      <c r="BK137" s="154"/>
      <c r="BL137" s="154"/>
      <c r="BM137" s="154"/>
      <c r="BN137" s="154"/>
      <c r="BO137" s="154"/>
      <c r="BP137" s="154"/>
      <c r="BQ137" s="154"/>
      <c r="BR137" s="154"/>
      <c r="BS137" s="154"/>
      <c r="BT137" s="154"/>
      <c r="BU137" s="154"/>
      <c r="BV137" s="154"/>
      <c r="BW137" s="154"/>
      <c r="BX137" s="154"/>
      <c r="BY137" s="154"/>
      <c r="BZ137" s="154"/>
    </row>
    <row r="138" spans="54:78" ht="16.5" customHeight="1">
      <c r="BB138" s="149" t="s">
        <v>44</v>
      </c>
      <c r="BC138" s="166" t="s">
        <v>82</v>
      </c>
      <c r="BD138" s="141" t="s">
        <v>82</v>
      </c>
      <c r="BE138" s="167">
        <f t="shared" ref="BE138:BL138" si="20">SUM(BE139:BE142)</f>
        <v>0</v>
      </c>
      <c r="BF138" s="151">
        <f t="shared" si="20"/>
        <v>1</v>
      </c>
      <c r="BG138" s="151">
        <f t="shared" si="20"/>
        <v>0</v>
      </c>
      <c r="BH138" s="151">
        <f t="shared" si="20"/>
        <v>1</v>
      </c>
      <c r="BI138" s="151">
        <f t="shared" si="20"/>
        <v>0</v>
      </c>
      <c r="BJ138" s="151">
        <f t="shared" si="20"/>
        <v>1</v>
      </c>
      <c r="BK138" s="151">
        <f t="shared" si="20"/>
        <v>0</v>
      </c>
      <c r="BL138" s="151">
        <f t="shared" si="20"/>
        <v>0</v>
      </c>
      <c r="BM138" s="151">
        <f t="shared" ref="BM138:BZ138" si="21">SUM(BM139:BM142)</f>
        <v>0</v>
      </c>
      <c r="BN138" s="151">
        <f t="shared" si="21"/>
        <v>0</v>
      </c>
      <c r="BO138" s="151">
        <f t="shared" si="21"/>
        <v>0</v>
      </c>
      <c r="BP138" s="151">
        <f t="shared" si="21"/>
        <v>0</v>
      </c>
      <c r="BQ138" s="151">
        <f t="shared" si="21"/>
        <v>0</v>
      </c>
      <c r="BR138" s="151">
        <f t="shared" si="21"/>
        <v>0</v>
      </c>
      <c r="BS138" s="151">
        <f t="shared" si="21"/>
        <v>0</v>
      </c>
      <c r="BT138" s="151">
        <f t="shared" si="21"/>
        <v>0</v>
      </c>
      <c r="BU138" s="151">
        <f t="shared" si="21"/>
        <v>0</v>
      </c>
      <c r="BV138" s="151">
        <f t="shared" si="21"/>
        <v>0</v>
      </c>
      <c r="BW138" s="151">
        <f t="shared" si="21"/>
        <v>0</v>
      </c>
      <c r="BX138" s="151">
        <f t="shared" si="21"/>
        <v>0</v>
      </c>
      <c r="BY138" s="151">
        <f t="shared" si="21"/>
        <v>0</v>
      </c>
      <c r="BZ138" s="151">
        <f t="shared" si="21"/>
        <v>0</v>
      </c>
    </row>
    <row r="139" spans="54:78" ht="16.5" customHeight="1">
      <c r="BB139" s="165" t="s">
        <v>69</v>
      </c>
      <c r="BC139" s="166" t="s">
        <v>82</v>
      </c>
      <c r="BD139" s="141" t="s">
        <v>82</v>
      </c>
      <c r="BE139" s="155">
        <v>0</v>
      </c>
      <c r="BF139" s="154">
        <v>1</v>
      </c>
      <c r="BG139" s="154">
        <v>0</v>
      </c>
      <c r="BH139" s="154">
        <v>1</v>
      </c>
      <c r="BI139" s="154">
        <v>0</v>
      </c>
      <c r="BJ139" s="154">
        <v>1</v>
      </c>
      <c r="BK139" s="154"/>
      <c r="BL139" s="154"/>
      <c r="BM139" s="154"/>
      <c r="BN139" s="154"/>
      <c r="BO139" s="154"/>
      <c r="BP139" s="154"/>
      <c r="BQ139" s="154"/>
      <c r="BR139" s="154"/>
      <c r="BS139" s="154"/>
      <c r="BT139" s="154"/>
      <c r="BU139" s="154"/>
      <c r="BV139" s="154"/>
      <c r="BW139" s="154"/>
      <c r="BX139" s="154"/>
      <c r="BY139" s="154"/>
      <c r="BZ139" s="154"/>
    </row>
    <row r="140" spans="54:78" ht="16.5" customHeight="1">
      <c r="BB140" s="165" t="s">
        <v>59</v>
      </c>
      <c r="BC140" s="166" t="s">
        <v>82</v>
      </c>
      <c r="BD140" s="141" t="s">
        <v>82</v>
      </c>
      <c r="BE140" s="155">
        <v>0</v>
      </c>
      <c r="BF140" s="154">
        <v>0</v>
      </c>
      <c r="BG140" s="154">
        <v>0</v>
      </c>
      <c r="BH140" s="154">
        <v>0</v>
      </c>
      <c r="BI140" s="154">
        <v>0</v>
      </c>
      <c r="BJ140" s="154">
        <v>0</v>
      </c>
      <c r="BK140" s="154"/>
      <c r="BL140" s="154"/>
      <c r="BM140" s="154"/>
      <c r="BN140" s="154"/>
      <c r="BO140" s="154"/>
      <c r="BP140" s="154"/>
      <c r="BQ140" s="154"/>
      <c r="BR140" s="154"/>
      <c r="BS140" s="154"/>
      <c r="BT140" s="154"/>
      <c r="BU140" s="154"/>
      <c r="BV140" s="154"/>
      <c r="BW140" s="154"/>
      <c r="BX140" s="154"/>
      <c r="BY140" s="154"/>
      <c r="BZ140" s="154"/>
    </row>
    <row r="141" spans="54:78" ht="16.5" customHeight="1">
      <c r="BB141" s="165" t="s">
        <v>70</v>
      </c>
      <c r="BC141" s="166" t="s">
        <v>82</v>
      </c>
      <c r="BD141" s="141" t="s">
        <v>82</v>
      </c>
      <c r="BE141" s="155">
        <v>0</v>
      </c>
      <c r="BF141" s="154">
        <v>0</v>
      </c>
      <c r="BG141" s="154">
        <v>0</v>
      </c>
      <c r="BH141" s="154">
        <v>0</v>
      </c>
      <c r="BI141" s="154">
        <v>0</v>
      </c>
      <c r="BJ141" s="154">
        <v>0</v>
      </c>
      <c r="BK141" s="154"/>
      <c r="BL141" s="154"/>
      <c r="BM141" s="154"/>
      <c r="BN141" s="154"/>
      <c r="BO141" s="154"/>
      <c r="BP141" s="154"/>
      <c r="BQ141" s="154"/>
      <c r="BR141" s="154"/>
      <c r="BS141" s="154"/>
      <c r="BT141" s="154"/>
      <c r="BU141" s="154"/>
      <c r="BV141" s="154"/>
      <c r="BW141" s="154"/>
      <c r="BX141" s="154"/>
      <c r="BY141" s="154"/>
      <c r="BZ141" s="154"/>
    </row>
    <row r="142" spans="54:78" ht="16.5" customHeight="1">
      <c r="BB142" s="165" t="s">
        <v>71</v>
      </c>
      <c r="BC142" s="166" t="s">
        <v>82</v>
      </c>
      <c r="BD142" s="141" t="s">
        <v>82</v>
      </c>
      <c r="BE142" s="155">
        <v>0</v>
      </c>
      <c r="BF142" s="154">
        <v>0</v>
      </c>
      <c r="BG142" s="154">
        <v>0</v>
      </c>
      <c r="BH142" s="154">
        <v>0</v>
      </c>
      <c r="BI142" s="154">
        <v>0</v>
      </c>
      <c r="BJ142" s="154">
        <v>0</v>
      </c>
      <c r="BK142" s="154"/>
      <c r="BL142" s="154"/>
      <c r="BM142" s="154"/>
      <c r="BN142" s="154"/>
      <c r="BO142" s="154"/>
      <c r="BP142" s="154"/>
      <c r="BQ142" s="154"/>
      <c r="BR142" s="154"/>
      <c r="BS142" s="154"/>
      <c r="BT142" s="154"/>
      <c r="BU142" s="154"/>
      <c r="BV142" s="154"/>
      <c r="BW142" s="154"/>
      <c r="BX142" s="154"/>
      <c r="BY142" s="154"/>
      <c r="BZ142" s="154"/>
    </row>
    <row r="143" spans="54:78" ht="16.5" customHeight="1">
      <c r="BB143" s="149" t="s">
        <v>45</v>
      </c>
      <c r="BC143" s="166" t="s">
        <v>82</v>
      </c>
      <c r="BD143" s="141" t="s">
        <v>82</v>
      </c>
      <c r="BE143" s="167">
        <f t="shared" ref="BE143:BL143" si="22">SUM(BE144:BE147)</f>
        <v>0</v>
      </c>
      <c r="BF143" s="151">
        <f t="shared" si="22"/>
        <v>0</v>
      </c>
      <c r="BG143" s="151">
        <f t="shared" si="22"/>
        <v>0</v>
      </c>
      <c r="BH143" s="151">
        <f t="shared" si="22"/>
        <v>0</v>
      </c>
      <c r="BI143" s="151">
        <f t="shared" si="22"/>
        <v>0</v>
      </c>
      <c r="BJ143" s="151">
        <f t="shared" si="22"/>
        <v>0</v>
      </c>
      <c r="BK143" s="151">
        <f t="shared" si="22"/>
        <v>0</v>
      </c>
      <c r="BL143" s="151">
        <f t="shared" si="22"/>
        <v>0</v>
      </c>
      <c r="BM143" s="151">
        <f t="shared" ref="BM143:BZ143" si="23">SUM(BM144:BM147)</f>
        <v>0</v>
      </c>
      <c r="BN143" s="151">
        <f t="shared" si="23"/>
        <v>0</v>
      </c>
      <c r="BO143" s="151">
        <f t="shared" si="23"/>
        <v>0</v>
      </c>
      <c r="BP143" s="151">
        <f t="shared" si="23"/>
        <v>0</v>
      </c>
      <c r="BQ143" s="151">
        <f t="shared" si="23"/>
        <v>0</v>
      </c>
      <c r="BR143" s="151">
        <f t="shared" si="23"/>
        <v>0</v>
      </c>
      <c r="BS143" s="151">
        <f t="shared" si="23"/>
        <v>0</v>
      </c>
      <c r="BT143" s="151">
        <f t="shared" si="23"/>
        <v>0</v>
      </c>
      <c r="BU143" s="151">
        <f t="shared" si="23"/>
        <v>0</v>
      </c>
      <c r="BV143" s="151">
        <f t="shared" si="23"/>
        <v>0</v>
      </c>
      <c r="BW143" s="151">
        <f t="shared" si="23"/>
        <v>0</v>
      </c>
      <c r="BX143" s="151">
        <f t="shared" si="23"/>
        <v>0</v>
      </c>
      <c r="BY143" s="151">
        <f t="shared" si="23"/>
        <v>0</v>
      </c>
      <c r="BZ143" s="151">
        <f t="shared" si="23"/>
        <v>0</v>
      </c>
    </row>
    <row r="144" spans="54:78" ht="16.5" customHeight="1">
      <c r="BB144" s="165" t="s">
        <v>69</v>
      </c>
      <c r="BC144" s="166" t="s">
        <v>82</v>
      </c>
      <c r="BD144" s="141" t="s">
        <v>82</v>
      </c>
      <c r="BE144" s="155">
        <v>0</v>
      </c>
      <c r="BF144" s="154">
        <v>0</v>
      </c>
      <c r="BG144" s="154">
        <v>0</v>
      </c>
      <c r="BH144" s="154">
        <v>0</v>
      </c>
      <c r="BI144" s="154">
        <v>0</v>
      </c>
      <c r="BJ144" s="154">
        <v>0</v>
      </c>
      <c r="BK144" s="154"/>
      <c r="BL144" s="154"/>
      <c r="BM144" s="154"/>
      <c r="BN144" s="154"/>
      <c r="BO144" s="154"/>
      <c r="BP144" s="154"/>
      <c r="BQ144" s="154"/>
      <c r="BR144" s="154"/>
      <c r="BS144" s="154"/>
      <c r="BT144" s="154"/>
      <c r="BU144" s="154"/>
      <c r="BV144" s="154"/>
      <c r="BW144" s="154"/>
      <c r="BX144" s="154"/>
      <c r="BY144" s="154"/>
      <c r="BZ144" s="154"/>
    </row>
    <row r="145" spans="54:78" ht="16.5" customHeight="1">
      <c r="BB145" s="165" t="s">
        <v>59</v>
      </c>
      <c r="BC145" s="166" t="s">
        <v>82</v>
      </c>
      <c r="BD145" s="141" t="s">
        <v>82</v>
      </c>
      <c r="BE145" s="155">
        <v>0</v>
      </c>
      <c r="BF145" s="154">
        <v>0</v>
      </c>
      <c r="BG145" s="154">
        <v>0</v>
      </c>
      <c r="BH145" s="154">
        <v>0</v>
      </c>
      <c r="BI145" s="154">
        <v>0</v>
      </c>
      <c r="BJ145" s="154">
        <v>0</v>
      </c>
      <c r="BK145" s="154"/>
      <c r="BL145" s="154"/>
      <c r="BM145" s="154"/>
      <c r="BN145" s="154"/>
      <c r="BO145" s="154"/>
      <c r="BP145" s="154"/>
      <c r="BQ145" s="154"/>
      <c r="BR145" s="154"/>
      <c r="BS145" s="154"/>
      <c r="BT145" s="154"/>
      <c r="BU145" s="154"/>
      <c r="BV145" s="154"/>
      <c r="BW145" s="154"/>
      <c r="BX145" s="154"/>
      <c r="BY145" s="154"/>
      <c r="BZ145" s="154"/>
    </row>
    <row r="146" spans="54:78" ht="16.5" customHeight="1">
      <c r="BB146" s="165" t="s">
        <v>70</v>
      </c>
      <c r="BC146" s="166" t="s">
        <v>82</v>
      </c>
      <c r="BD146" s="141" t="s">
        <v>82</v>
      </c>
      <c r="BE146" s="155">
        <v>0</v>
      </c>
      <c r="BF146" s="154">
        <v>0</v>
      </c>
      <c r="BG146" s="154">
        <v>0</v>
      </c>
      <c r="BH146" s="154">
        <v>0</v>
      </c>
      <c r="BI146" s="154">
        <v>0</v>
      </c>
      <c r="BJ146" s="154">
        <v>0</v>
      </c>
      <c r="BK146" s="154"/>
      <c r="BL146" s="154"/>
      <c r="BM146" s="154"/>
      <c r="BN146" s="154"/>
      <c r="BO146" s="154"/>
      <c r="BP146" s="154"/>
      <c r="BQ146" s="154"/>
      <c r="BR146" s="154"/>
      <c r="BS146" s="154"/>
      <c r="BT146" s="154"/>
      <c r="BU146" s="154"/>
      <c r="BV146" s="154"/>
      <c r="BW146" s="154"/>
      <c r="BX146" s="154"/>
      <c r="BY146" s="154"/>
      <c r="BZ146" s="154"/>
    </row>
    <row r="147" spans="54:78" ht="16.5" customHeight="1">
      <c r="BB147" s="165" t="s">
        <v>71</v>
      </c>
      <c r="BC147" s="166" t="s">
        <v>82</v>
      </c>
      <c r="BD147" s="141" t="s">
        <v>82</v>
      </c>
      <c r="BE147" s="155">
        <v>0</v>
      </c>
      <c r="BF147" s="154">
        <v>0</v>
      </c>
      <c r="BG147" s="154">
        <v>0</v>
      </c>
      <c r="BH147" s="154">
        <v>0</v>
      </c>
      <c r="BI147" s="154">
        <v>0</v>
      </c>
      <c r="BJ147" s="154">
        <v>0</v>
      </c>
      <c r="BK147" s="154"/>
      <c r="BL147" s="154"/>
      <c r="BM147" s="154"/>
      <c r="BN147" s="154"/>
      <c r="BO147" s="154"/>
      <c r="BP147" s="154"/>
      <c r="BQ147" s="154"/>
      <c r="BR147" s="154"/>
      <c r="BS147" s="154"/>
      <c r="BT147" s="154"/>
      <c r="BU147" s="154"/>
      <c r="BV147" s="154"/>
      <c r="BW147" s="154"/>
      <c r="BX147" s="154"/>
      <c r="BY147" s="154"/>
      <c r="BZ147" s="154"/>
    </row>
    <row r="148" spans="54:78" ht="16.5" customHeight="1">
      <c r="BB148" s="149" t="s">
        <v>46</v>
      </c>
      <c r="BC148" s="166" t="s">
        <v>82</v>
      </c>
      <c r="BD148" s="141" t="s">
        <v>82</v>
      </c>
      <c r="BE148" s="167">
        <f t="shared" ref="BE148:BL148" si="24">SUM(BE149:BE152)</f>
        <v>0</v>
      </c>
      <c r="BF148" s="151">
        <f t="shared" si="24"/>
        <v>1</v>
      </c>
      <c r="BG148" s="151">
        <f t="shared" si="24"/>
        <v>0</v>
      </c>
      <c r="BH148" s="151">
        <f t="shared" si="24"/>
        <v>1</v>
      </c>
      <c r="BI148" s="151">
        <f t="shared" si="24"/>
        <v>0</v>
      </c>
      <c r="BJ148" s="151">
        <f t="shared" si="24"/>
        <v>1</v>
      </c>
      <c r="BK148" s="151">
        <f t="shared" si="24"/>
        <v>0</v>
      </c>
      <c r="BL148" s="151">
        <f t="shared" si="24"/>
        <v>1</v>
      </c>
      <c r="BM148" s="151">
        <f t="shared" ref="BM148:BZ148" si="25">SUM(BM149:BM152)</f>
        <v>0</v>
      </c>
      <c r="BN148" s="151">
        <f t="shared" si="25"/>
        <v>1</v>
      </c>
      <c r="BO148" s="151">
        <f t="shared" si="25"/>
        <v>0</v>
      </c>
      <c r="BP148" s="151">
        <f t="shared" si="25"/>
        <v>0</v>
      </c>
      <c r="BQ148" s="151">
        <f t="shared" si="25"/>
        <v>0</v>
      </c>
      <c r="BR148" s="151">
        <f t="shared" si="25"/>
        <v>0</v>
      </c>
      <c r="BS148" s="151">
        <f t="shared" si="25"/>
        <v>0</v>
      </c>
      <c r="BT148" s="151">
        <f t="shared" si="25"/>
        <v>0</v>
      </c>
      <c r="BU148" s="151">
        <f t="shared" si="25"/>
        <v>0</v>
      </c>
      <c r="BV148" s="151">
        <f t="shared" si="25"/>
        <v>0</v>
      </c>
      <c r="BW148" s="151">
        <f t="shared" si="25"/>
        <v>0</v>
      </c>
      <c r="BX148" s="151">
        <f t="shared" si="25"/>
        <v>0</v>
      </c>
      <c r="BY148" s="151">
        <f t="shared" si="25"/>
        <v>0</v>
      </c>
      <c r="BZ148" s="151">
        <f t="shared" si="25"/>
        <v>0</v>
      </c>
    </row>
    <row r="149" spans="54:78" ht="16.5" customHeight="1">
      <c r="BB149" s="165" t="s">
        <v>58</v>
      </c>
      <c r="BC149" s="166" t="s">
        <v>82</v>
      </c>
      <c r="BD149" s="141" t="s">
        <v>82</v>
      </c>
      <c r="BE149" s="155">
        <v>0</v>
      </c>
      <c r="BF149" s="154">
        <v>1</v>
      </c>
      <c r="BG149" s="154">
        <v>0</v>
      </c>
      <c r="BH149" s="154">
        <v>1</v>
      </c>
      <c r="BI149" s="154">
        <v>0</v>
      </c>
      <c r="BJ149" s="154">
        <v>1</v>
      </c>
      <c r="BK149" s="154"/>
      <c r="BL149" s="154">
        <v>1</v>
      </c>
      <c r="BM149" s="154"/>
      <c r="BN149" s="154">
        <v>1</v>
      </c>
      <c r="BO149" s="154"/>
      <c r="BP149" s="154"/>
      <c r="BQ149" s="154"/>
      <c r="BR149" s="154"/>
      <c r="BS149" s="154"/>
      <c r="BT149" s="154"/>
      <c r="BU149" s="154"/>
      <c r="BV149" s="154"/>
      <c r="BW149" s="154"/>
      <c r="BX149" s="154"/>
      <c r="BY149" s="154"/>
      <c r="BZ149" s="154"/>
    </row>
    <row r="150" spans="54:78" ht="16.5" customHeight="1">
      <c r="BB150" s="165" t="s">
        <v>59</v>
      </c>
      <c r="BC150" s="166" t="s">
        <v>82</v>
      </c>
      <c r="BD150" s="141" t="s">
        <v>82</v>
      </c>
      <c r="BE150" s="155">
        <v>0</v>
      </c>
      <c r="BF150" s="154">
        <v>0</v>
      </c>
      <c r="BG150" s="154">
        <v>0</v>
      </c>
      <c r="BH150" s="154">
        <v>0</v>
      </c>
      <c r="BI150" s="154">
        <v>0</v>
      </c>
      <c r="BJ150" s="154">
        <v>0</v>
      </c>
      <c r="BK150" s="154"/>
      <c r="BL150" s="154"/>
      <c r="BM150" s="154"/>
      <c r="BN150" s="154"/>
      <c r="BO150" s="154"/>
      <c r="BP150" s="154"/>
      <c r="BQ150" s="154"/>
      <c r="BR150" s="154"/>
      <c r="BS150" s="154"/>
      <c r="BT150" s="154"/>
      <c r="BU150" s="154"/>
      <c r="BV150" s="154"/>
      <c r="BW150" s="154"/>
      <c r="BX150" s="154"/>
      <c r="BY150" s="154"/>
      <c r="BZ150" s="154"/>
    </row>
    <row r="151" spans="54:78" ht="16.5" customHeight="1">
      <c r="BB151" s="165" t="s">
        <v>60</v>
      </c>
      <c r="BC151" s="166" t="s">
        <v>82</v>
      </c>
      <c r="BD151" s="141" t="s">
        <v>82</v>
      </c>
      <c r="BE151" s="155">
        <v>0</v>
      </c>
      <c r="BF151" s="154">
        <v>0</v>
      </c>
      <c r="BG151" s="154">
        <v>0</v>
      </c>
      <c r="BH151" s="154">
        <v>0</v>
      </c>
      <c r="BI151" s="154">
        <v>0</v>
      </c>
      <c r="BJ151" s="154">
        <v>0</v>
      </c>
      <c r="BK151" s="154"/>
      <c r="BL151" s="154"/>
      <c r="BM151" s="154"/>
      <c r="BN151" s="154"/>
      <c r="BO151" s="154"/>
      <c r="BP151" s="154"/>
      <c r="BQ151" s="154"/>
      <c r="BR151" s="154"/>
      <c r="BS151" s="154"/>
      <c r="BT151" s="154"/>
      <c r="BU151" s="154"/>
      <c r="BV151" s="154"/>
      <c r="BW151" s="154"/>
      <c r="BX151" s="154"/>
      <c r="BY151" s="154"/>
      <c r="BZ151" s="154"/>
    </row>
    <row r="152" spans="54:78" ht="16.5" customHeight="1">
      <c r="BB152" s="165" t="s">
        <v>61</v>
      </c>
      <c r="BC152" s="166" t="s">
        <v>82</v>
      </c>
      <c r="BD152" s="141" t="s">
        <v>82</v>
      </c>
      <c r="BE152" s="155">
        <v>0</v>
      </c>
      <c r="BF152" s="154">
        <v>0</v>
      </c>
      <c r="BG152" s="154">
        <v>0</v>
      </c>
      <c r="BH152" s="154">
        <v>0</v>
      </c>
      <c r="BI152" s="154">
        <v>0</v>
      </c>
      <c r="BJ152" s="154">
        <v>0</v>
      </c>
      <c r="BK152" s="154"/>
      <c r="BL152" s="154"/>
      <c r="BM152" s="154"/>
      <c r="BN152" s="154"/>
      <c r="BO152" s="154"/>
      <c r="BP152" s="154"/>
      <c r="BQ152" s="154"/>
      <c r="BR152" s="154"/>
      <c r="BS152" s="154"/>
      <c r="BT152" s="154"/>
      <c r="BU152" s="154"/>
      <c r="BV152" s="154"/>
      <c r="BW152" s="154"/>
      <c r="BX152" s="154"/>
      <c r="BY152" s="154"/>
      <c r="BZ152" s="154"/>
    </row>
    <row r="153" spans="54:78" ht="16.5" customHeight="1">
      <c r="BB153" s="149" t="s">
        <v>47</v>
      </c>
      <c r="BC153" s="166" t="s">
        <v>82</v>
      </c>
      <c r="BD153" s="141" t="s">
        <v>82</v>
      </c>
      <c r="BE153" s="167">
        <f t="shared" ref="BE153:BL153" si="26">SUM(BE154:BE157)</f>
        <v>0</v>
      </c>
      <c r="BF153" s="151">
        <f t="shared" si="26"/>
        <v>0</v>
      </c>
      <c r="BG153" s="151">
        <f t="shared" si="26"/>
        <v>0</v>
      </c>
      <c r="BH153" s="151">
        <f t="shared" si="26"/>
        <v>0</v>
      </c>
      <c r="BI153" s="151">
        <f t="shared" si="26"/>
        <v>0</v>
      </c>
      <c r="BJ153" s="151">
        <f t="shared" si="26"/>
        <v>0</v>
      </c>
      <c r="BK153" s="151">
        <f t="shared" si="26"/>
        <v>0</v>
      </c>
      <c r="BL153" s="151">
        <f t="shared" si="26"/>
        <v>0</v>
      </c>
      <c r="BM153" s="151">
        <f t="shared" ref="BM153:BZ153" si="27">SUM(BM154:BM157)</f>
        <v>0</v>
      </c>
      <c r="BN153" s="151">
        <f t="shared" si="27"/>
        <v>0</v>
      </c>
      <c r="BO153" s="151">
        <f t="shared" si="27"/>
        <v>0</v>
      </c>
      <c r="BP153" s="151">
        <f t="shared" si="27"/>
        <v>0</v>
      </c>
      <c r="BQ153" s="151">
        <f t="shared" si="27"/>
        <v>0</v>
      </c>
      <c r="BR153" s="151">
        <f t="shared" si="27"/>
        <v>0</v>
      </c>
      <c r="BS153" s="151">
        <f t="shared" si="27"/>
        <v>0</v>
      </c>
      <c r="BT153" s="151">
        <f t="shared" si="27"/>
        <v>0</v>
      </c>
      <c r="BU153" s="151">
        <f t="shared" si="27"/>
        <v>0</v>
      </c>
      <c r="BV153" s="151">
        <f t="shared" si="27"/>
        <v>0</v>
      </c>
      <c r="BW153" s="151">
        <f t="shared" si="27"/>
        <v>0</v>
      </c>
      <c r="BX153" s="151">
        <f t="shared" si="27"/>
        <v>0</v>
      </c>
      <c r="BY153" s="151">
        <f t="shared" si="27"/>
        <v>0</v>
      </c>
      <c r="BZ153" s="151">
        <f t="shared" si="27"/>
        <v>0</v>
      </c>
    </row>
    <row r="154" spans="54:78" ht="16.5" customHeight="1">
      <c r="BB154" s="165" t="s">
        <v>69</v>
      </c>
      <c r="BC154" s="166" t="s">
        <v>82</v>
      </c>
      <c r="BD154" s="141" t="s">
        <v>82</v>
      </c>
      <c r="BE154" s="155">
        <v>0</v>
      </c>
      <c r="BF154" s="154">
        <v>0</v>
      </c>
      <c r="BG154" s="154">
        <v>0</v>
      </c>
      <c r="BH154" s="154">
        <v>0</v>
      </c>
      <c r="BI154" s="154">
        <v>0</v>
      </c>
      <c r="BJ154" s="154">
        <v>0</v>
      </c>
      <c r="BK154" s="154"/>
      <c r="BL154" s="154"/>
      <c r="BM154" s="154"/>
      <c r="BN154" s="154"/>
      <c r="BO154" s="154"/>
      <c r="BP154" s="154"/>
      <c r="BQ154" s="154"/>
      <c r="BR154" s="154"/>
      <c r="BS154" s="154"/>
      <c r="BT154" s="154"/>
      <c r="BU154" s="154"/>
      <c r="BV154" s="154"/>
      <c r="BW154" s="154"/>
      <c r="BX154" s="154"/>
      <c r="BY154" s="154"/>
      <c r="BZ154" s="154"/>
    </row>
    <row r="155" spans="54:78" ht="16.5" customHeight="1">
      <c r="BB155" s="165" t="s">
        <v>59</v>
      </c>
      <c r="BC155" s="166" t="s">
        <v>82</v>
      </c>
      <c r="BD155" s="141" t="s">
        <v>82</v>
      </c>
      <c r="BE155" s="155">
        <v>0</v>
      </c>
      <c r="BF155" s="154">
        <v>0</v>
      </c>
      <c r="BG155" s="154">
        <v>0</v>
      </c>
      <c r="BH155" s="154">
        <v>0</v>
      </c>
      <c r="BI155" s="154">
        <v>0</v>
      </c>
      <c r="BJ155" s="154">
        <v>0</v>
      </c>
      <c r="BK155" s="154"/>
      <c r="BL155" s="154"/>
      <c r="BM155" s="154"/>
      <c r="BN155" s="154"/>
      <c r="BO155" s="154"/>
      <c r="BP155" s="154"/>
      <c r="BQ155" s="154"/>
      <c r="BR155" s="154"/>
      <c r="BS155" s="154"/>
      <c r="BT155" s="154"/>
      <c r="BU155" s="154"/>
      <c r="BV155" s="154"/>
      <c r="BW155" s="154"/>
      <c r="BX155" s="154"/>
      <c r="BY155" s="154"/>
      <c r="BZ155" s="154"/>
    </row>
    <row r="156" spans="54:78" ht="16.5" customHeight="1">
      <c r="BB156" s="165" t="s">
        <v>70</v>
      </c>
      <c r="BC156" s="166" t="s">
        <v>82</v>
      </c>
      <c r="BD156" s="141" t="s">
        <v>82</v>
      </c>
      <c r="BE156" s="155">
        <v>0</v>
      </c>
      <c r="BF156" s="154">
        <v>0</v>
      </c>
      <c r="BG156" s="154">
        <v>0</v>
      </c>
      <c r="BH156" s="154">
        <v>0</v>
      </c>
      <c r="BI156" s="154">
        <v>0</v>
      </c>
      <c r="BJ156" s="154">
        <v>0</v>
      </c>
      <c r="BK156" s="154"/>
      <c r="BL156" s="154"/>
      <c r="BM156" s="154"/>
      <c r="BN156" s="154"/>
      <c r="BO156" s="154"/>
      <c r="BP156" s="154"/>
      <c r="BQ156" s="154"/>
      <c r="BR156" s="154"/>
      <c r="BS156" s="154"/>
      <c r="BT156" s="154"/>
      <c r="BU156" s="154"/>
      <c r="BV156" s="154"/>
      <c r="BW156" s="154"/>
      <c r="BX156" s="154"/>
      <c r="BY156" s="154"/>
      <c r="BZ156" s="154"/>
    </row>
    <row r="157" spans="54:78" ht="16.5" customHeight="1">
      <c r="BB157" s="165" t="s">
        <v>71</v>
      </c>
      <c r="BC157" s="166" t="s">
        <v>82</v>
      </c>
      <c r="BD157" s="141" t="s">
        <v>82</v>
      </c>
      <c r="BE157" s="155">
        <v>0</v>
      </c>
      <c r="BF157" s="154">
        <v>0</v>
      </c>
      <c r="BG157" s="154">
        <v>0</v>
      </c>
      <c r="BH157" s="154">
        <v>0</v>
      </c>
      <c r="BI157" s="154">
        <v>0</v>
      </c>
      <c r="BJ157" s="154"/>
      <c r="BK157" s="154"/>
      <c r="BL157" s="154"/>
      <c r="BM157" s="154"/>
      <c r="BN157" s="154"/>
      <c r="BO157" s="154"/>
      <c r="BP157" s="154"/>
      <c r="BQ157" s="154"/>
      <c r="BR157" s="154"/>
      <c r="BS157" s="154"/>
      <c r="BT157" s="154"/>
      <c r="BU157" s="154"/>
      <c r="BV157" s="154"/>
      <c r="BW157" s="154"/>
      <c r="BX157" s="154"/>
      <c r="BY157" s="154"/>
      <c r="BZ157" s="154"/>
    </row>
    <row r="158" spans="54:78" ht="16.5" customHeight="1">
      <c r="BB158" s="149" t="s">
        <v>81</v>
      </c>
      <c r="BC158" s="166" t="s">
        <v>82</v>
      </c>
      <c r="BD158" s="141" t="s">
        <v>82</v>
      </c>
      <c r="BE158" s="167">
        <f t="shared" ref="BE158:BL158" si="28">SUM(BE159:BE162)</f>
        <v>0</v>
      </c>
      <c r="BF158" s="151">
        <f t="shared" si="28"/>
        <v>1</v>
      </c>
      <c r="BG158" s="151">
        <f t="shared" si="28"/>
        <v>0</v>
      </c>
      <c r="BH158" s="151">
        <f t="shared" si="28"/>
        <v>1</v>
      </c>
      <c r="BI158" s="151">
        <f t="shared" si="28"/>
        <v>0</v>
      </c>
      <c r="BJ158" s="151">
        <f t="shared" si="28"/>
        <v>1</v>
      </c>
      <c r="BK158" s="151">
        <f t="shared" si="28"/>
        <v>0</v>
      </c>
      <c r="BL158" s="151">
        <f t="shared" si="28"/>
        <v>1</v>
      </c>
      <c r="BM158" s="151">
        <f t="shared" ref="BM158:BZ158" si="29">SUM(BM159:BM162)</f>
        <v>0</v>
      </c>
      <c r="BN158" s="151">
        <f t="shared" si="29"/>
        <v>1</v>
      </c>
      <c r="BO158" s="151">
        <f t="shared" si="29"/>
        <v>0</v>
      </c>
      <c r="BP158" s="151">
        <f t="shared" si="29"/>
        <v>0</v>
      </c>
      <c r="BQ158" s="151">
        <f t="shared" si="29"/>
        <v>0</v>
      </c>
      <c r="BR158" s="151">
        <f t="shared" si="29"/>
        <v>0</v>
      </c>
      <c r="BS158" s="151">
        <f t="shared" si="29"/>
        <v>0</v>
      </c>
      <c r="BT158" s="151">
        <f t="shared" si="29"/>
        <v>0</v>
      </c>
      <c r="BU158" s="151">
        <f t="shared" si="29"/>
        <v>0</v>
      </c>
      <c r="BV158" s="151">
        <f t="shared" si="29"/>
        <v>0</v>
      </c>
      <c r="BW158" s="151">
        <f t="shared" si="29"/>
        <v>0</v>
      </c>
      <c r="BX158" s="151">
        <f t="shared" si="29"/>
        <v>0</v>
      </c>
      <c r="BY158" s="151">
        <f t="shared" si="29"/>
        <v>0</v>
      </c>
      <c r="BZ158" s="151">
        <f t="shared" si="29"/>
        <v>0</v>
      </c>
    </row>
    <row r="159" spans="54:78" ht="16.5" customHeight="1">
      <c r="BB159" s="165" t="s">
        <v>69</v>
      </c>
      <c r="BC159" s="166" t="s">
        <v>82</v>
      </c>
      <c r="BD159" s="141" t="s">
        <v>82</v>
      </c>
      <c r="BE159" s="155">
        <v>0</v>
      </c>
      <c r="BF159" s="154">
        <v>1</v>
      </c>
      <c r="BG159" s="154">
        <v>0</v>
      </c>
      <c r="BH159" s="154">
        <v>1</v>
      </c>
      <c r="BI159" s="154">
        <v>0</v>
      </c>
      <c r="BJ159" s="154">
        <v>1</v>
      </c>
      <c r="BK159" s="154"/>
      <c r="BL159" s="154">
        <v>1</v>
      </c>
      <c r="BM159" s="154"/>
      <c r="BN159" s="154">
        <v>1</v>
      </c>
      <c r="BO159" s="154"/>
      <c r="BP159" s="154"/>
      <c r="BQ159" s="154"/>
      <c r="BR159" s="154"/>
      <c r="BS159" s="154"/>
      <c r="BT159" s="154"/>
      <c r="BU159" s="154"/>
      <c r="BV159" s="154"/>
      <c r="BW159" s="154"/>
      <c r="BX159" s="154"/>
      <c r="BY159" s="154"/>
      <c r="BZ159" s="154"/>
    </row>
    <row r="160" spans="54:78" ht="16.5" customHeight="1">
      <c r="BB160" s="165" t="s">
        <v>59</v>
      </c>
      <c r="BC160" s="166" t="s">
        <v>82</v>
      </c>
      <c r="BD160" s="141" t="s">
        <v>82</v>
      </c>
      <c r="BE160" s="155">
        <v>0</v>
      </c>
      <c r="BF160" s="154">
        <v>0</v>
      </c>
      <c r="BG160" s="154">
        <v>0</v>
      </c>
      <c r="BH160" s="154">
        <v>0</v>
      </c>
      <c r="BI160" s="154">
        <v>0</v>
      </c>
      <c r="BJ160" s="154">
        <v>0</v>
      </c>
      <c r="BK160" s="154"/>
      <c r="BL160" s="154"/>
      <c r="BM160" s="154"/>
      <c r="BN160" s="154"/>
      <c r="BO160" s="154"/>
      <c r="BP160" s="154"/>
      <c r="BQ160" s="154"/>
      <c r="BR160" s="154"/>
      <c r="BS160" s="154"/>
      <c r="BT160" s="154"/>
      <c r="BU160" s="154"/>
      <c r="BV160" s="154"/>
      <c r="BW160" s="154"/>
      <c r="BX160" s="154"/>
      <c r="BY160" s="154"/>
      <c r="BZ160" s="154"/>
    </row>
    <row r="161" spans="54:78" ht="16.5" customHeight="1">
      <c r="BB161" s="165" t="s">
        <v>70</v>
      </c>
      <c r="BC161" s="166" t="s">
        <v>82</v>
      </c>
      <c r="BD161" s="141" t="s">
        <v>82</v>
      </c>
      <c r="BE161" s="155">
        <v>0</v>
      </c>
      <c r="BF161" s="154">
        <v>0</v>
      </c>
      <c r="BG161" s="154">
        <v>0</v>
      </c>
      <c r="BH161" s="154">
        <v>0</v>
      </c>
      <c r="BI161" s="154">
        <v>0</v>
      </c>
      <c r="BJ161" s="154">
        <v>0</v>
      </c>
      <c r="BK161" s="154"/>
      <c r="BL161" s="154"/>
      <c r="BM161" s="154"/>
      <c r="BN161" s="154"/>
      <c r="BO161" s="154"/>
      <c r="BP161" s="154"/>
      <c r="BQ161" s="154"/>
      <c r="BR161" s="154"/>
      <c r="BS161" s="154"/>
      <c r="BT161" s="154"/>
      <c r="BU161" s="154"/>
      <c r="BV161" s="154"/>
      <c r="BW161" s="154"/>
      <c r="BX161" s="154"/>
      <c r="BY161" s="154"/>
      <c r="BZ161" s="154"/>
    </row>
    <row r="162" spans="54:78" ht="16.5" customHeight="1">
      <c r="BB162" s="165" t="s">
        <v>71</v>
      </c>
      <c r="BC162" s="166" t="s">
        <v>82</v>
      </c>
      <c r="BD162" s="141" t="s">
        <v>82</v>
      </c>
      <c r="BE162" s="155">
        <v>0</v>
      </c>
      <c r="BF162" s="154">
        <v>0</v>
      </c>
      <c r="BG162" s="154">
        <v>0</v>
      </c>
      <c r="BH162" s="154">
        <v>0</v>
      </c>
      <c r="BI162" s="154">
        <v>0</v>
      </c>
      <c r="BJ162" s="154">
        <v>0</v>
      </c>
      <c r="BK162" s="154"/>
      <c r="BL162" s="154"/>
      <c r="BM162" s="154"/>
      <c r="BN162" s="154"/>
      <c r="BO162" s="154"/>
      <c r="BP162" s="154"/>
      <c r="BQ162" s="154"/>
      <c r="BR162" s="154"/>
      <c r="BS162" s="154"/>
      <c r="BT162" s="154"/>
      <c r="BU162" s="154"/>
      <c r="BV162" s="154"/>
      <c r="BW162" s="154"/>
      <c r="BX162" s="154"/>
      <c r="BY162" s="154"/>
      <c r="BZ162" s="154"/>
    </row>
    <row r="163" spans="54:78" ht="16.5" customHeight="1">
      <c r="BB163" s="149" t="s">
        <v>48</v>
      </c>
      <c r="BC163" s="166" t="s">
        <v>82</v>
      </c>
      <c r="BD163" s="141" t="s">
        <v>82</v>
      </c>
      <c r="BE163" s="167">
        <f t="shared" ref="BE163:BL163" si="30">SUM(BE164:BE167)</f>
        <v>0</v>
      </c>
      <c r="BF163" s="151">
        <f t="shared" si="30"/>
        <v>0</v>
      </c>
      <c r="BG163" s="151">
        <f t="shared" si="30"/>
        <v>0</v>
      </c>
      <c r="BH163" s="151">
        <f t="shared" si="30"/>
        <v>0</v>
      </c>
      <c r="BI163" s="151">
        <f t="shared" si="30"/>
        <v>0</v>
      </c>
      <c r="BJ163" s="151">
        <f t="shared" si="30"/>
        <v>0</v>
      </c>
      <c r="BK163" s="151">
        <f t="shared" si="30"/>
        <v>0</v>
      </c>
      <c r="BL163" s="151">
        <f t="shared" si="30"/>
        <v>0</v>
      </c>
      <c r="BM163" s="151">
        <f t="shared" ref="BM163:BZ163" si="31">SUM(BM164:BM167)</f>
        <v>0</v>
      </c>
      <c r="BN163" s="151">
        <f t="shared" si="31"/>
        <v>0</v>
      </c>
      <c r="BO163" s="151">
        <f t="shared" si="31"/>
        <v>0</v>
      </c>
      <c r="BP163" s="151">
        <f t="shared" si="31"/>
        <v>0</v>
      </c>
      <c r="BQ163" s="151">
        <f t="shared" si="31"/>
        <v>0</v>
      </c>
      <c r="BR163" s="151">
        <f t="shared" si="31"/>
        <v>0</v>
      </c>
      <c r="BS163" s="151">
        <f t="shared" si="31"/>
        <v>0</v>
      </c>
      <c r="BT163" s="151">
        <f t="shared" si="31"/>
        <v>0</v>
      </c>
      <c r="BU163" s="151">
        <f t="shared" si="31"/>
        <v>0</v>
      </c>
      <c r="BV163" s="151">
        <f t="shared" si="31"/>
        <v>0</v>
      </c>
      <c r="BW163" s="151">
        <f t="shared" si="31"/>
        <v>0</v>
      </c>
      <c r="BX163" s="151">
        <f t="shared" si="31"/>
        <v>0</v>
      </c>
      <c r="BY163" s="151">
        <f t="shared" si="31"/>
        <v>0</v>
      </c>
      <c r="BZ163" s="151">
        <f t="shared" si="31"/>
        <v>0</v>
      </c>
    </row>
    <row r="164" spans="54:78" ht="16.5" customHeight="1">
      <c r="BB164" s="165" t="s">
        <v>69</v>
      </c>
      <c r="BC164" s="166" t="s">
        <v>82</v>
      </c>
      <c r="BD164" s="141" t="s">
        <v>82</v>
      </c>
      <c r="BE164" s="155">
        <v>0</v>
      </c>
      <c r="BF164" s="154">
        <v>0</v>
      </c>
      <c r="BG164" s="154">
        <v>0</v>
      </c>
      <c r="BH164" s="154">
        <v>0</v>
      </c>
      <c r="BI164" s="154">
        <v>0</v>
      </c>
      <c r="BJ164" s="154">
        <v>0</v>
      </c>
      <c r="BK164" s="154"/>
      <c r="BL164" s="154"/>
      <c r="BM164" s="154"/>
      <c r="BN164" s="154"/>
      <c r="BO164" s="154"/>
      <c r="BP164" s="154"/>
      <c r="BQ164" s="154"/>
      <c r="BR164" s="154"/>
      <c r="BS164" s="154"/>
      <c r="BT164" s="154"/>
      <c r="BU164" s="154"/>
      <c r="BV164" s="154"/>
      <c r="BW164" s="154"/>
      <c r="BX164" s="154"/>
      <c r="BY164" s="154"/>
      <c r="BZ164" s="154"/>
    </row>
    <row r="165" spans="54:78" ht="16.5" customHeight="1">
      <c r="BB165" s="165" t="s">
        <v>59</v>
      </c>
      <c r="BC165" s="166" t="s">
        <v>82</v>
      </c>
      <c r="BD165" s="141" t="s">
        <v>82</v>
      </c>
      <c r="BE165" s="155">
        <v>0</v>
      </c>
      <c r="BF165" s="154">
        <v>0</v>
      </c>
      <c r="BG165" s="154">
        <v>0</v>
      </c>
      <c r="BH165" s="154">
        <v>0</v>
      </c>
      <c r="BI165" s="154">
        <v>0</v>
      </c>
      <c r="BJ165" s="154">
        <v>0</v>
      </c>
      <c r="BK165" s="154"/>
      <c r="BL165" s="154"/>
      <c r="BM165" s="154"/>
      <c r="BN165" s="154"/>
      <c r="BO165" s="154"/>
      <c r="BP165" s="154"/>
      <c r="BQ165" s="154"/>
      <c r="BR165" s="154"/>
      <c r="BS165" s="154"/>
      <c r="BT165" s="154"/>
      <c r="BU165" s="154"/>
      <c r="BV165" s="154"/>
      <c r="BW165" s="154"/>
      <c r="BX165" s="154"/>
      <c r="BY165" s="154"/>
      <c r="BZ165" s="154"/>
    </row>
    <row r="166" spans="54:78" ht="16.5" customHeight="1">
      <c r="BB166" s="165" t="s">
        <v>70</v>
      </c>
      <c r="BC166" s="166" t="s">
        <v>82</v>
      </c>
      <c r="BD166" s="141" t="s">
        <v>82</v>
      </c>
      <c r="BE166" s="155">
        <v>0</v>
      </c>
      <c r="BF166" s="154">
        <v>0</v>
      </c>
      <c r="BG166" s="154">
        <v>0</v>
      </c>
      <c r="BH166" s="154">
        <v>0</v>
      </c>
      <c r="BI166" s="154">
        <v>0</v>
      </c>
      <c r="BJ166" s="154">
        <v>0</v>
      </c>
      <c r="BK166" s="154"/>
      <c r="BL166" s="154"/>
      <c r="BM166" s="154"/>
      <c r="BN166" s="154"/>
      <c r="BO166" s="154"/>
      <c r="BP166" s="154"/>
      <c r="BQ166" s="154"/>
      <c r="BR166" s="154"/>
      <c r="BS166" s="154"/>
      <c r="BT166" s="154"/>
      <c r="BU166" s="154"/>
      <c r="BV166" s="154"/>
      <c r="BW166" s="154"/>
      <c r="BX166" s="154"/>
      <c r="BY166" s="154"/>
      <c r="BZ166" s="154"/>
    </row>
    <row r="167" spans="54:78" ht="16.5" customHeight="1">
      <c r="BB167" s="165" t="s">
        <v>71</v>
      </c>
      <c r="BC167" s="166" t="s">
        <v>82</v>
      </c>
      <c r="BD167" s="141" t="s">
        <v>82</v>
      </c>
      <c r="BE167" s="155">
        <v>0</v>
      </c>
      <c r="BF167" s="154">
        <v>0</v>
      </c>
      <c r="BG167" s="154">
        <v>0</v>
      </c>
      <c r="BH167" s="154">
        <v>0</v>
      </c>
      <c r="BI167" s="154">
        <v>0</v>
      </c>
      <c r="BJ167" s="154">
        <v>0</v>
      </c>
      <c r="BK167" s="154"/>
      <c r="BL167" s="154"/>
      <c r="BM167" s="154"/>
      <c r="BN167" s="154"/>
      <c r="BO167" s="154"/>
      <c r="BP167" s="154"/>
      <c r="BQ167" s="154"/>
      <c r="BR167" s="154"/>
      <c r="BS167" s="154"/>
      <c r="BT167" s="154"/>
      <c r="BU167" s="154"/>
      <c r="BV167" s="154"/>
      <c r="BW167" s="154"/>
      <c r="BX167" s="154"/>
      <c r="BY167" s="154"/>
      <c r="BZ167" s="154"/>
    </row>
    <row r="168" spans="54:78" ht="16.5" customHeight="1">
      <c r="BB168" s="149" t="s">
        <v>49</v>
      </c>
      <c r="BC168" s="166" t="s">
        <v>82</v>
      </c>
      <c r="BD168" s="141" t="s">
        <v>82</v>
      </c>
      <c r="BE168" s="167">
        <f t="shared" ref="BE168:BL168" si="32">SUM(BE169:BE172)</f>
        <v>0</v>
      </c>
      <c r="BF168" s="151">
        <f t="shared" si="32"/>
        <v>0</v>
      </c>
      <c r="BG168" s="151">
        <f t="shared" si="32"/>
        <v>0</v>
      </c>
      <c r="BH168" s="151">
        <f t="shared" si="32"/>
        <v>0</v>
      </c>
      <c r="BI168" s="151">
        <f t="shared" si="32"/>
        <v>0</v>
      </c>
      <c r="BJ168" s="151">
        <f t="shared" si="32"/>
        <v>0</v>
      </c>
      <c r="BK168" s="151">
        <f t="shared" si="32"/>
        <v>0</v>
      </c>
      <c r="BL168" s="151">
        <f t="shared" si="32"/>
        <v>0</v>
      </c>
      <c r="BM168" s="151">
        <f t="shared" ref="BM168:BZ168" si="33">SUM(BM169:BM172)</f>
        <v>0</v>
      </c>
      <c r="BN168" s="151">
        <f t="shared" si="33"/>
        <v>0</v>
      </c>
      <c r="BO168" s="151">
        <f t="shared" si="33"/>
        <v>0</v>
      </c>
      <c r="BP168" s="151">
        <f t="shared" si="33"/>
        <v>0</v>
      </c>
      <c r="BQ168" s="151">
        <f t="shared" si="33"/>
        <v>0</v>
      </c>
      <c r="BR168" s="151">
        <f t="shared" si="33"/>
        <v>0</v>
      </c>
      <c r="BS168" s="151">
        <f t="shared" si="33"/>
        <v>0</v>
      </c>
      <c r="BT168" s="151">
        <f t="shared" si="33"/>
        <v>0</v>
      </c>
      <c r="BU168" s="151">
        <f t="shared" si="33"/>
        <v>0</v>
      </c>
      <c r="BV168" s="151">
        <f t="shared" si="33"/>
        <v>0</v>
      </c>
      <c r="BW168" s="151">
        <f t="shared" si="33"/>
        <v>0</v>
      </c>
      <c r="BX168" s="151">
        <f t="shared" si="33"/>
        <v>0</v>
      </c>
      <c r="BY168" s="151">
        <f t="shared" si="33"/>
        <v>0</v>
      </c>
      <c r="BZ168" s="151">
        <f t="shared" si="33"/>
        <v>0</v>
      </c>
    </row>
    <row r="169" spans="54:78" ht="16.5" customHeight="1">
      <c r="BB169" s="165" t="s">
        <v>69</v>
      </c>
      <c r="BC169" s="166" t="s">
        <v>82</v>
      </c>
      <c r="BD169" s="141" t="s">
        <v>82</v>
      </c>
      <c r="BE169" s="155">
        <v>0</v>
      </c>
      <c r="BF169" s="154">
        <v>0</v>
      </c>
      <c r="BG169" s="154">
        <v>0</v>
      </c>
      <c r="BH169" s="154">
        <v>0</v>
      </c>
      <c r="BI169" s="154">
        <v>0</v>
      </c>
      <c r="BJ169" s="154">
        <v>0</v>
      </c>
      <c r="BK169" s="154"/>
      <c r="BL169" s="154"/>
      <c r="BM169" s="154"/>
      <c r="BN169" s="154"/>
      <c r="BO169" s="154"/>
      <c r="BP169" s="154"/>
      <c r="BQ169" s="154"/>
      <c r="BR169" s="154"/>
      <c r="BS169" s="154"/>
      <c r="BT169" s="154"/>
      <c r="BU169" s="154"/>
      <c r="BV169" s="154"/>
      <c r="BW169" s="154"/>
      <c r="BX169" s="154"/>
      <c r="BY169" s="154"/>
      <c r="BZ169" s="154"/>
    </row>
    <row r="170" spans="54:78" ht="16.5" customHeight="1">
      <c r="BB170" s="165" t="s">
        <v>59</v>
      </c>
      <c r="BC170" s="166" t="s">
        <v>82</v>
      </c>
      <c r="BD170" s="141" t="s">
        <v>82</v>
      </c>
      <c r="BE170" s="155">
        <v>0</v>
      </c>
      <c r="BF170" s="154">
        <v>0</v>
      </c>
      <c r="BG170" s="154">
        <v>0</v>
      </c>
      <c r="BH170" s="154">
        <v>0</v>
      </c>
      <c r="BI170" s="154">
        <v>0</v>
      </c>
      <c r="BJ170" s="154">
        <v>0</v>
      </c>
      <c r="BK170" s="154"/>
      <c r="BL170" s="154"/>
      <c r="BM170" s="154"/>
      <c r="BN170" s="154"/>
      <c r="BO170" s="154"/>
      <c r="BP170" s="154"/>
      <c r="BQ170" s="154"/>
      <c r="BR170" s="154"/>
      <c r="BS170" s="154"/>
      <c r="BT170" s="154"/>
      <c r="BU170" s="154"/>
      <c r="BV170" s="154"/>
      <c r="BW170" s="154"/>
      <c r="BX170" s="154"/>
      <c r="BY170" s="154"/>
      <c r="BZ170" s="154"/>
    </row>
    <row r="171" spans="54:78" ht="16.5" customHeight="1">
      <c r="BB171" s="165" t="s">
        <v>70</v>
      </c>
      <c r="BC171" s="166" t="s">
        <v>82</v>
      </c>
      <c r="BD171" s="141" t="s">
        <v>82</v>
      </c>
      <c r="BE171" s="155">
        <v>0</v>
      </c>
      <c r="BF171" s="154">
        <v>0</v>
      </c>
      <c r="BG171" s="154">
        <v>0</v>
      </c>
      <c r="BH171" s="154">
        <v>0</v>
      </c>
      <c r="BI171" s="154">
        <v>0</v>
      </c>
      <c r="BJ171" s="154">
        <v>0</v>
      </c>
      <c r="BK171" s="154"/>
      <c r="BL171" s="154"/>
      <c r="BM171" s="154"/>
      <c r="BN171" s="154"/>
      <c r="BO171" s="154"/>
      <c r="BP171" s="154"/>
      <c r="BQ171" s="154"/>
      <c r="BR171" s="154"/>
      <c r="BS171" s="154"/>
      <c r="BT171" s="154"/>
      <c r="BU171" s="154"/>
      <c r="BV171" s="154"/>
      <c r="BW171" s="154"/>
      <c r="BX171" s="154"/>
      <c r="BY171" s="154"/>
      <c r="BZ171" s="154"/>
    </row>
    <row r="172" spans="54:78" ht="16.5" customHeight="1">
      <c r="BB172" s="165" t="s">
        <v>71</v>
      </c>
      <c r="BC172" s="166" t="s">
        <v>82</v>
      </c>
      <c r="BD172" s="141" t="s">
        <v>82</v>
      </c>
      <c r="BE172" s="155">
        <v>0</v>
      </c>
      <c r="BF172" s="154">
        <v>0</v>
      </c>
      <c r="BG172" s="154">
        <v>0</v>
      </c>
      <c r="BH172" s="154">
        <v>0</v>
      </c>
      <c r="BI172" s="154">
        <v>0</v>
      </c>
      <c r="BJ172" s="154">
        <v>0</v>
      </c>
      <c r="BK172" s="154"/>
      <c r="BL172" s="154"/>
      <c r="BM172" s="154"/>
      <c r="BN172" s="154"/>
      <c r="BO172" s="154"/>
      <c r="BP172" s="154"/>
      <c r="BQ172" s="154"/>
      <c r="BR172" s="154"/>
      <c r="BS172" s="154"/>
      <c r="BT172" s="154"/>
      <c r="BU172" s="154"/>
      <c r="BV172" s="154"/>
      <c r="BW172" s="154"/>
      <c r="BX172" s="154"/>
      <c r="BY172" s="154"/>
      <c r="BZ172" s="154"/>
    </row>
    <row r="173" spans="54:78" ht="16.5" customHeight="1">
      <c r="BB173" s="149" t="s">
        <v>50</v>
      </c>
      <c r="BC173" s="166" t="s">
        <v>82</v>
      </c>
      <c r="BD173" s="141" t="s">
        <v>82</v>
      </c>
      <c r="BE173" s="167">
        <f t="shared" ref="BE173:BL173" si="34">SUM(BE174:BE177)</f>
        <v>0</v>
      </c>
      <c r="BF173" s="151">
        <f t="shared" si="34"/>
        <v>1</v>
      </c>
      <c r="BG173" s="151">
        <f t="shared" si="34"/>
        <v>0</v>
      </c>
      <c r="BH173" s="151">
        <f t="shared" si="34"/>
        <v>1</v>
      </c>
      <c r="BI173" s="151">
        <f t="shared" si="34"/>
        <v>0</v>
      </c>
      <c r="BJ173" s="151">
        <f t="shared" si="34"/>
        <v>1</v>
      </c>
      <c r="BK173" s="151">
        <f t="shared" si="34"/>
        <v>0</v>
      </c>
      <c r="BL173" s="151">
        <f t="shared" si="34"/>
        <v>1</v>
      </c>
      <c r="BM173" s="151">
        <f t="shared" ref="BM173:BZ173" si="35">SUM(BM174:BM177)</f>
        <v>0</v>
      </c>
      <c r="BN173" s="151">
        <f t="shared" si="35"/>
        <v>1</v>
      </c>
      <c r="BO173" s="151">
        <f t="shared" si="35"/>
        <v>0</v>
      </c>
      <c r="BP173" s="151">
        <f t="shared" si="35"/>
        <v>0</v>
      </c>
      <c r="BQ173" s="151">
        <f t="shared" si="35"/>
        <v>0</v>
      </c>
      <c r="BR173" s="151">
        <f t="shared" si="35"/>
        <v>0</v>
      </c>
      <c r="BS173" s="151">
        <f t="shared" si="35"/>
        <v>0</v>
      </c>
      <c r="BT173" s="151">
        <f t="shared" si="35"/>
        <v>0</v>
      </c>
      <c r="BU173" s="151">
        <f t="shared" si="35"/>
        <v>0</v>
      </c>
      <c r="BV173" s="151">
        <f t="shared" si="35"/>
        <v>0</v>
      </c>
      <c r="BW173" s="151">
        <f t="shared" si="35"/>
        <v>0</v>
      </c>
      <c r="BX173" s="151">
        <f t="shared" si="35"/>
        <v>0</v>
      </c>
      <c r="BY173" s="151">
        <f t="shared" si="35"/>
        <v>0</v>
      </c>
      <c r="BZ173" s="151">
        <f t="shared" si="35"/>
        <v>0</v>
      </c>
    </row>
    <row r="174" spans="54:78" ht="16.5" customHeight="1">
      <c r="BB174" s="165" t="s">
        <v>69</v>
      </c>
      <c r="BC174" s="166" t="s">
        <v>82</v>
      </c>
      <c r="BD174" s="141" t="s">
        <v>82</v>
      </c>
      <c r="BE174" s="155">
        <v>0</v>
      </c>
      <c r="BF174" s="154">
        <v>1</v>
      </c>
      <c r="BG174" s="154">
        <v>0</v>
      </c>
      <c r="BH174" s="154">
        <v>1</v>
      </c>
      <c r="BI174" s="154">
        <v>0</v>
      </c>
      <c r="BJ174" s="154">
        <v>1</v>
      </c>
      <c r="BK174" s="154"/>
      <c r="BL174" s="154">
        <v>1</v>
      </c>
      <c r="BM174" s="154"/>
      <c r="BN174" s="154">
        <v>1</v>
      </c>
      <c r="BO174" s="154"/>
      <c r="BP174" s="154"/>
      <c r="BQ174" s="154"/>
      <c r="BR174" s="154"/>
      <c r="BS174" s="154"/>
      <c r="BT174" s="154"/>
      <c r="BU174" s="154"/>
      <c r="BV174" s="154"/>
      <c r="BW174" s="154"/>
      <c r="BX174" s="154"/>
      <c r="BY174" s="154"/>
      <c r="BZ174" s="154"/>
    </row>
    <row r="175" spans="54:78" ht="16.5" customHeight="1">
      <c r="BB175" s="165" t="s">
        <v>59</v>
      </c>
      <c r="BC175" s="166" t="s">
        <v>82</v>
      </c>
      <c r="BD175" s="141" t="s">
        <v>82</v>
      </c>
      <c r="BE175" s="155">
        <v>0</v>
      </c>
      <c r="BF175" s="154">
        <v>0</v>
      </c>
      <c r="BG175" s="154">
        <v>0</v>
      </c>
      <c r="BH175" s="154">
        <v>0</v>
      </c>
      <c r="BI175" s="154">
        <v>0</v>
      </c>
      <c r="BJ175" s="154">
        <v>0</v>
      </c>
      <c r="BK175" s="154"/>
      <c r="BL175" s="154"/>
      <c r="BM175" s="154"/>
      <c r="BN175" s="154"/>
      <c r="BO175" s="154"/>
      <c r="BP175" s="154"/>
      <c r="BQ175" s="154"/>
      <c r="BR175" s="154"/>
      <c r="BS175" s="154"/>
      <c r="BT175" s="154"/>
      <c r="BU175" s="154"/>
      <c r="BV175" s="154"/>
      <c r="BW175" s="154"/>
      <c r="BX175" s="154"/>
      <c r="BY175" s="154"/>
      <c r="BZ175" s="154"/>
    </row>
    <row r="176" spans="54:78" ht="16.5" customHeight="1">
      <c r="BB176" s="165" t="s">
        <v>70</v>
      </c>
      <c r="BC176" s="166" t="s">
        <v>82</v>
      </c>
      <c r="BD176" s="141" t="s">
        <v>82</v>
      </c>
      <c r="BE176" s="155">
        <v>0</v>
      </c>
      <c r="BF176" s="154">
        <v>0</v>
      </c>
      <c r="BG176" s="154">
        <v>0</v>
      </c>
      <c r="BH176" s="154">
        <v>0</v>
      </c>
      <c r="BI176" s="154">
        <v>0</v>
      </c>
      <c r="BJ176" s="154">
        <v>0</v>
      </c>
      <c r="BK176" s="154"/>
      <c r="BL176" s="154"/>
      <c r="BM176" s="154"/>
      <c r="BN176" s="154"/>
      <c r="BO176" s="154"/>
      <c r="BP176" s="154"/>
      <c r="BQ176" s="154"/>
      <c r="BR176" s="154"/>
      <c r="BS176" s="154"/>
      <c r="BT176" s="154"/>
      <c r="BU176" s="154"/>
      <c r="BV176" s="154"/>
      <c r="BW176" s="154"/>
      <c r="BX176" s="154"/>
      <c r="BY176" s="154"/>
      <c r="BZ176" s="154"/>
    </row>
    <row r="177" spans="54:78" ht="16.5" customHeight="1">
      <c r="BB177" s="165" t="s">
        <v>71</v>
      </c>
      <c r="BC177" s="166" t="s">
        <v>82</v>
      </c>
      <c r="BD177" s="141" t="s">
        <v>82</v>
      </c>
      <c r="BE177" s="155">
        <v>0</v>
      </c>
      <c r="BF177" s="154">
        <v>0</v>
      </c>
      <c r="BG177" s="154">
        <v>0</v>
      </c>
      <c r="BH177" s="154">
        <v>0</v>
      </c>
      <c r="BI177" s="154">
        <v>0</v>
      </c>
      <c r="BJ177" s="154">
        <v>0</v>
      </c>
      <c r="BK177" s="154"/>
      <c r="BL177" s="154"/>
      <c r="BM177" s="154"/>
      <c r="BN177" s="154"/>
      <c r="BO177" s="154"/>
      <c r="BP177" s="154"/>
      <c r="BQ177" s="154"/>
      <c r="BR177" s="154"/>
      <c r="BS177" s="154"/>
      <c r="BT177" s="154"/>
      <c r="BU177" s="154"/>
      <c r="BV177" s="154"/>
      <c r="BW177" s="154"/>
      <c r="BX177" s="154"/>
      <c r="BY177" s="154"/>
      <c r="BZ177" s="154"/>
    </row>
    <row r="178" spans="54:78" ht="16.5" customHeight="1">
      <c r="BB178" s="149" t="s">
        <v>51</v>
      </c>
      <c r="BC178" s="166" t="s">
        <v>82</v>
      </c>
      <c r="BD178" s="141" t="s">
        <v>82</v>
      </c>
      <c r="BE178" s="167">
        <f t="shared" ref="BE178:BL178" si="36">SUM(BE179:BE182)</f>
        <v>0</v>
      </c>
      <c r="BF178" s="151">
        <f t="shared" si="36"/>
        <v>4</v>
      </c>
      <c r="BG178" s="151">
        <f t="shared" si="36"/>
        <v>0</v>
      </c>
      <c r="BH178" s="151">
        <f t="shared" si="36"/>
        <v>4</v>
      </c>
      <c r="BI178" s="151">
        <f t="shared" si="36"/>
        <v>0</v>
      </c>
      <c r="BJ178" s="151">
        <f t="shared" si="36"/>
        <v>5</v>
      </c>
      <c r="BK178" s="151">
        <f t="shared" si="36"/>
        <v>0</v>
      </c>
      <c r="BL178" s="151">
        <f t="shared" si="36"/>
        <v>5</v>
      </c>
      <c r="BM178" s="151">
        <f t="shared" ref="BM178:BZ178" si="37">SUM(BM179:BM182)</f>
        <v>0</v>
      </c>
      <c r="BN178" s="151">
        <f t="shared" si="37"/>
        <v>4</v>
      </c>
      <c r="BO178" s="151">
        <f t="shared" si="37"/>
        <v>0</v>
      </c>
      <c r="BP178" s="151">
        <f t="shared" si="37"/>
        <v>0</v>
      </c>
      <c r="BQ178" s="151">
        <f t="shared" si="37"/>
        <v>0</v>
      </c>
      <c r="BR178" s="151">
        <f t="shared" si="37"/>
        <v>0</v>
      </c>
      <c r="BS178" s="151">
        <f t="shared" si="37"/>
        <v>0</v>
      </c>
      <c r="BT178" s="151">
        <f t="shared" si="37"/>
        <v>0</v>
      </c>
      <c r="BU178" s="151">
        <f t="shared" si="37"/>
        <v>0</v>
      </c>
      <c r="BV178" s="151">
        <f t="shared" si="37"/>
        <v>0</v>
      </c>
      <c r="BW178" s="151">
        <f t="shared" si="37"/>
        <v>0</v>
      </c>
      <c r="BX178" s="151">
        <f t="shared" si="37"/>
        <v>0</v>
      </c>
      <c r="BY178" s="151">
        <f t="shared" si="37"/>
        <v>0</v>
      </c>
      <c r="BZ178" s="151">
        <f t="shared" si="37"/>
        <v>0</v>
      </c>
    </row>
    <row r="179" spans="54:78" ht="16.5" customHeight="1">
      <c r="BB179" s="165" t="s">
        <v>69</v>
      </c>
      <c r="BC179" s="166" t="s">
        <v>82</v>
      </c>
      <c r="BD179" s="141" t="s">
        <v>82</v>
      </c>
      <c r="BE179" s="155">
        <v>0</v>
      </c>
      <c r="BF179" s="154">
        <v>4</v>
      </c>
      <c r="BG179" s="154">
        <v>0</v>
      </c>
      <c r="BH179" s="154">
        <v>4</v>
      </c>
      <c r="BI179" s="154">
        <v>0</v>
      </c>
      <c r="BJ179" s="154">
        <v>5</v>
      </c>
      <c r="BK179" s="154"/>
      <c r="BL179" s="154">
        <v>5</v>
      </c>
      <c r="BM179" s="154"/>
      <c r="BN179" s="154">
        <v>4</v>
      </c>
      <c r="BO179" s="154"/>
      <c r="BP179" s="154"/>
      <c r="BQ179" s="154"/>
      <c r="BR179" s="154"/>
      <c r="BS179" s="154"/>
      <c r="BT179" s="154"/>
      <c r="BU179" s="154"/>
      <c r="BV179" s="154"/>
      <c r="BW179" s="154"/>
      <c r="BX179" s="154"/>
      <c r="BY179" s="154"/>
      <c r="BZ179" s="154"/>
    </row>
    <row r="180" spans="54:78" ht="16.5" customHeight="1">
      <c r="BB180" s="165" t="s">
        <v>59</v>
      </c>
      <c r="BC180" s="166" t="s">
        <v>82</v>
      </c>
      <c r="BD180" s="141" t="s">
        <v>82</v>
      </c>
      <c r="BE180" s="155">
        <v>0</v>
      </c>
      <c r="BF180" s="154">
        <v>0</v>
      </c>
      <c r="BG180" s="154">
        <v>0</v>
      </c>
      <c r="BH180" s="154">
        <v>0</v>
      </c>
      <c r="BI180" s="154">
        <v>0</v>
      </c>
      <c r="BJ180" s="154">
        <v>0</v>
      </c>
      <c r="BK180" s="154"/>
      <c r="BL180" s="154"/>
      <c r="BM180" s="154"/>
      <c r="BN180" s="154"/>
      <c r="BO180" s="154"/>
      <c r="BP180" s="154"/>
      <c r="BQ180" s="154"/>
      <c r="BR180" s="154"/>
      <c r="BS180" s="154"/>
      <c r="BT180" s="154"/>
      <c r="BU180" s="154"/>
      <c r="BV180" s="154"/>
      <c r="BW180" s="154"/>
      <c r="BX180" s="154"/>
      <c r="BY180" s="154"/>
      <c r="BZ180" s="154"/>
    </row>
    <row r="181" spans="54:78" ht="16.5" customHeight="1">
      <c r="BB181" s="165" t="s">
        <v>70</v>
      </c>
      <c r="BC181" s="166" t="s">
        <v>82</v>
      </c>
      <c r="BD181" s="141" t="s">
        <v>82</v>
      </c>
      <c r="BE181" s="155">
        <v>0</v>
      </c>
      <c r="BF181" s="154">
        <v>0</v>
      </c>
      <c r="BG181" s="154">
        <v>0</v>
      </c>
      <c r="BH181" s="154">
        <v>0</v>
      </c>
      <c r="BI181" s="154">
        <v>0</v>
      </c>
      <c r="BJ181" s="154">
        <v>0</v>
      </c>
      <c r="BK181" s="154"/>
      <c r="BL181" s="154"/>
      <c r="BM181" s="154"/>
      <c r="BN181" s="154"/>
      <c r="BO181" s="154"/>
      <c r="BP181" s="154"/>
      <c r="BQ181" s="154"/>
      <c r="BR181" s="154"/>
      <c r="BS181" s="154"/>
      <c r="BT181" s="154"/>
      <c r="BU181" s="154"/>
      <c r="BV181" s="154"/>
      <c r="BW181" s="154"/>
      <c r="BX181" s="154"/>
      <c r="BY181" s="154"/>
      <c r="BZ181" s="154"/>
    </row>
    <row r="182" spans="54:78" ht="16.5" customHeight="1">
      <c r="BB182" s="165" t="s">
        <v>71</v>
      </c>
      <c r="BC182" s="166" t="s">
        <v>82</v>
      </c>
      <c r="BD182" s="141" t="s">
        <v>82</v>
      </c>
      <c r="BE182" s="155">
        <v>0</v>
      </c>
      <c r="BF182" s="154">
        <v>0</v>
      </c>
      <c r="BG182" s="154">
        <v>0</v>
      </c>
      <c r="BH182" s="154">
        <v>0</v>
      </c>
      <c r="BI182" s="154">
        <v>0</v>
      </c>
      <c r="BJ182" s="154">
        <v>0</v>
      </c>
      <c r="BK182" s="154"/>
      <c r="BL182" s="154"/>
      <c r="BM182" s="154"/>
      <c r="BN182" s="154"/>
      <c r="BO182" s="154"/>
      <c r="BP182" s="154"/>
      <c r="BQ182" s="154"/>
      <c r="BR182" s="154"/>
      <c r="BS182" s="154"/>
      <c r="BT182" s="154"/>
      <c r="BU182" s="154"/>
      <c r="BV182" s="154"/>
      <c r="BW182" s="154"/>
      <c r="BX182" s="154"/>
      <c r="BY182" s="154"/>
      <c r="BZ182" s="154"/>
    </row>
    <row r="183" spans="54:78" ht="16.5" customHeight="1">
      <c r="BB183" s="149" t="s">
        <v>52</v>
      </c>
      <c r="BC183" s="166" t="s">
        <v>82</v>
      </c>
      <c r="BD183" s="141" t="s">
        <v>82</v>
      </c>
      <c r="BE183" s="167">
        <f t="shared" ref="BE183:BL183" si="38">SUM(BE184:BE187)</f>
        <v>0</v>
      </c>
      <c r="BF183" s="151">
        <f t="shared" si="38"/>
        <v>3</v>
      </c>
      <c r="BG183" s="151">
        <f t="shared" si="38"/>
        <v>0</v>
      </c>
      <c r="BH183" s="151">
        <f t="shared" si="38"/>
        <v>3</v>
      </c>
      <c r="BI183" s="151">
        <f t="shared" si="38"/>
        <v>0</v>
      </c>
      <c r="BJ183" s="151">
        <f t="shared" si="38"/>
        <v>3</v>
      </c>
      <c r="BK183" s="151">
        <f t="shared" si="38"/>
        <v>0</v>
      </c>
      <c r="BL183" s="151">
        <f t="shared" si="38"/>
        <v>3</v>
      </c>
      <c r="BM183" s="151">
        <f t="shared" ref="BM183:BZ183" si="39">SUM(BM184:BM187)</f>
        <v>0</v>
      </c>
      <c r="BN183" s="151">
        <f t="shared" si="39"/>
        <v>3</v>
      </c>
      <c r="BO183" s="151">
        <f t="shared" si="39"/>
        <v>0</v>
      </c>
      <c r="BP183" s="151">
        <f t="shared" si="39"/>
        <v>0</v>
      </c>
      <c r="BQ183" s="151">
        <f t="shared" si="39"/>
        <v>0</v>
      </c>
      <c r="BR183" s="151">
        <f t="shared" si="39"/>
        <v>0</v>
      </c>
      <c r="BS183" s="151">
        <f t="shared" si="39"/>
        <v>0</v>
      </c>
      <c r="BT183" s="151">
        <f t="shared" si="39"/>
        <v>0</v>
      </c>
      <c r="BU183" s="151">
        <f t="shared" si="39"/>
        <v>0</v>
      </c>
      <c r="BV183" s="151">
        <f t="shared" si="39"/>
        <v>0</v>
      </c>
      <c r="BW183" s="151">
        <f t="shared" si="39"/>
        <v>0</v>
      </c>
      <c r="BX183" s="151">
        <f t="shared" si="39"/>
        <v>0</v>
      </c>
      <c r="BY183" s="151">
        <f t="shared" si="39"/>
        <v>0</v>
      </c>
      <c r="BZ183" s="151">
        <f t="shared" si="39"/>
        <v>0</v>
      </c>
    </row>
    <row r="184" spans="54:78" ht="16.5" customHeight="1">
      <c r="BB184" s="165" t="s">
        <v>69</v>
      </c>
      <c r="BC184" s="166" t="s">
        <v>82</v>
      </c>
      <c r="BD184" s="141" t="s">
        <v>82</v>
      </c>
      <c r="BE184" s="155">
        <v>0</v>
      </c>
      <c r="BF184" s="154">
        <v>3</v>
      </c>
      <c r="BG184" s="154">
        <v>0</v>
      </c>
      <c r="BH184" s="154">
        <v>3</v>
      </c>
      <c r="BI184" s="154">
        <v>0</v>
      </c>
      <c r="BJ184" s="154">
        <v>3</v>
      </c>
      <c r="BK184" s="154"/>
      <c r="BL184" s="154">
        <v>3</v>
      </c>
      <c r="BM184" s="154"/>
      <c r="BN184" s="154">
        <v>3</v>
      </c>
      <c r="BO184" s="154"/>
      <c r="BP184" s="154"/>
      <c r="BQ184" s="154"/>
      <c r="BR184" s="154"/>
      <c r="BS184" s="154"/>
      <c r="BT184" s="154"/>
      <c r="BU184" s="154"/>
      <c r="BV184" s="154"/>
      <c r="BW184" s="154"/>
      <c r="BX184" s="154"/>
      <c r="BY184" s="154"/>
      <c r="BZ184" s="154"/>
    </row>
    <row r="185" spans="54:78" ht="16.5" customHeight="1">
      <c r="BB185" s="165" t="s">
        <v>59</v>
      </c>
      <c r="BC185" s="166" t="s">
        <v>82</v>
      </c>
      <c r="BD185" s="141" t="s">
        <v>82</v>
      </c>
      <c r="BE185" s="155">
        <v>0</v>
      </c>
      <c r="BF185" s="154">
        <v>0</v>
      </c>
      <c r="BG185" s="154">
        <v>0</v>
      </c>
      <c r="BH185" s="154">
        <v>0</v>
      </c>
      <c r="BI185" s="154">
        <v>0</v>
      </c>
      <c r="BJ185" s="154">
        <v>0</v>
      </c>
      <c r="BK185" s="154"/>
      <c r="BL185" s="154"/>
      <c r="BM185" s="154"/>
      <c r="BN185" s="154"/>
      <c r="BO185" s="154"/>
      <c r="BP185" s="154"/>
      <c r="BQ185" s="154"/>
      <c r="BR185" s="154"/>
      <c r="BS185" s="154"/>
      <c r="BT185" s="154"/>
      <c r="BU185" s="154"/>
      <c r="BV185" s="154"/>
      <c r="BW185" s="154"/>
      <c r="BX185" s="154"/>
      <c r="BY185" s="154"/>
      <c r="BZ185" s="154"/>
    </row>
    <row r="186" spans="54:78" ht="16.5" customHeight="1">
      <c r="BB186" s="165" t="s">
        <v>70</v>
      </c>
      <c r="BC186" s="166" t="s">
        <v>82</v>
      </c>
      <c r="BD186" s="141" t="s">
        <v>82</v>
      </c>
      <c r="BE186" s="155">
        <v>0</v>
      </c>
      <c r="BF186" s="154">
        <v>0</v>
      </c>
      <c r="BG186" s="154">
        <v>0</v>
      </c>
      <c r="BH186" s="154">
        <v>0</v>
      </c>
      <c r="BI186" s="154">
        <v>0</v>
      </c>
      <c r="BJ186" s="154">
        <v>0</v>
      </c>
      <c r="BK186" s="154"/>
      <c r="BL186" s="154"/>
      <c r="BM186" s="154"/>
      <c r="BN186" s="154"/>
      <c r="BO186" s="154"/>
      <c r="BP186" s="154"/>
      <c r="BQ186" s="154"/>
      <c r="BR186" s="154"/>
      <c r="BS186" s="154"/>
      <c r="BT186" s="154"/>
      <c r="BU186" s="154"/>
      <c r="BV186" s="154"/>
      <c r="BW186" s="154"/>
      <c r="BX186" s="154"/>
      <c r="BY186" s="154"/>
      <c r="BZ186" s="154"/>
    </row>
    <row r="187" spans="54:78" ht="16.5" customHeight="1">
      <c r="BB187" s="165" t="s">
        <v>71</v>
      </c>
      <c r="BC187" s="166" t="s">
        <v>82</v>
      </c>
      <c r="BD187" s="141" t="s">
        <v>82</v>
      </c>
      <c r="BE187" s="155">
        <v>0</v>
      </c>
      <c r="BF187" s="154">
        <v>0</v>
      </c>
      <c r="BG187" s="154">
        <v>0</v>
      </c>
      <c r="BH187" s="154">
        <v>0</v>
      </c>
      <c r="BI187" s="154">
        <v>0</v>
      </c>
      <c r="BJ187" s="154">
        <v>0</v>
      </c>
      <c r="BK187" s="154"/>
      <c r="BL187" s="154"/>
      <c r="BM187" s="154"/>
      <c r="BN187" s="154"/>
      <c r="BO187" s="154"/>
      <c r="BP187" s="154"/>
      <c r="BQ187" s="154"/>
      <c r="BR187" s="154"/>
      <c r="BS187" s="154"/>
      <c r="BT187" s="154"/>
      <c r="BU187" s="154"/>
      <c r="BV187" s="154"/>
      <c r="BW187" s="154"/>
      <c r="BX187" s="154"/>
      <c r="BY187" s="154"/>
      <c r="BZ187" s="154"/>
    </row>
    <row r="188" spans="54:78" ht="16.5" customHeight="1">
      <c r="BB188" s="149" t="s">
        <v>53</v>
      </c>
      <c r="BC188" s="166" t="s">
        <v>82</v>
      </c>
      <c r="BD188" s="141" t="s">
        <v>82</v>
      </c>
      <c r="BE188" s="167">
        <f t="shared" ref="BE188:BL188" si="40">SUM(BE189:BE192)</f>
        <v>0</v>
      </c>
      <c r="BF188" s="151">
        <f t="shared" si="40"/>
        <v>0</v>
      </c>
      <c r="BG188" s="151">
        <f t="shared" si="40"/>
        <v>0</v>
      </c>
      <c r="BH188" s="151">
        <f t="shared" si="40"/>
        <v>0</v>
      </c>
      <c r="BI188" s="151">
        <f t="shared" si="40"/>
        <v>0</v>
      </c>
      <c r="BJ188" s="151">
        <f t="shared" si="40"/>
        <v>0</v>
      </c>
      <c r="BK188" s="151">
        <f t="shared" si="40"/>
        <v>0</v>
      </c>
      <c r="BL188" s="151">
        <f t="shared" si="40"/>
        <v>0</v>
      </c>
      <c r="BM188" s="151">
        <f t="shared" ref="BM188:BZ188" si="41">SUM(BM189:BM192)</f>
        <v>0</v>
      </c>
      <c r="BN188" s="151">
        <f t="shared" si="41"/>
        <v>0</v>
      </c>
      <c r="BO188" s="151">
        <f t="shared" si="41"/>
        <v>0</v>
      </c>
      <c r="BP188" s="151">
        <f t="shared" si="41"/>
        <v>0</v>
      </c>
      <c r="BQ188" s="151">
        <f t="shared" si="41"/>
        <v>0</v>
      </c>
      <c r="BR188" s="151">
        <f t="shared" si="41"/>
        <v>0</v>
      </c>
      <c r="BS188" s="151">
        <f t="shared" si="41"/>
        <v>0</v>
      </c>
      <c r="BT188" s="151">
        <f t="shared" si="41"/>
        <v>0</v>
      </c>
      <c r="BU188" s="151">
        <f t="shared" si="41"/>
        <v>0</v>
      </c>
      <c r="BV188" s="151">
        <f t="shared" si="41"/>
        <v>0</v>
      </c>
      <c r="BW188" s="151">
        <f t="shared" si="41"/>
        <v>0</v>
      </c>
      <c r="BX188" s="151">
        <f t="shared" si="41"/>
        <v>0</v>
      </c>
      <c r="BY188" s="151">
        <f t="shared" si="41"/>
        <v>0</v>
      </c>
      <c r="BZ188" s="151">
        <f t="shared" si="41"/>
        <v>0</v>
      </c>
    </row>
    <row r="189" spans="54:78" ht="16.5" customHeight="1">
      <c r="BB189" s="165" t="s">
        <v>69</v>
      </c>
      <c r="BC189" s="166" t="s">
        <v>82</v>
      </c>
      <c r="BD189" s="141" t="s">
        <v>82</v>
      </c>
      <c r="BE189" s="155">
        <v>0</v>
      </c>
      <c r="BF189" s="154">
        <v>0</v>
      </c>
      <c r="BG189" s="154">
        <v>0</v>
      </c>
      <c r="BH189" s="154">
        <v>0</v>
      </c>
      <c r="BI189" s="154">
        <v>0</v>
      </c>
      <c r="BJ189" s="154">
        <v>0</v>
      </c>
      <c r="BK189" s="154"/>
      <c r="BL189" s="154"/>
      <c r="BM189" s="154"/>
      <c r="BN189" s="154"/>
      <c r="BO189" s="154"/>
      <c r="BP189" s="154"/>
      <c r="BQ189" s="154"/>
      <c r="BR189" s="154"/>
      <c r="BS189" s="154"/>
      <c r="BT189" s="154"/>
      <c r="BU189" s="154"/>
      <c r="BV189" s="154"/>
      <c r="BW189" s="154"/>
      <c r="BX189" s="154"/>
      <c r="BY189" s="154"/>
      <c r="BZ189" s="154"/>
    </row>
    <row r="190" spans="54:78" ht="16.5" customHeight="1">
      <c r="BB190" s="165" t="s">
        <v>59</v>
      </c>
      <c r="BC190" s="166" t="s">
        <v>82</v>
      </c>
      <c r="BD190" s="141" t="s">
        <v>82</v>
      </c>
      <c r="BE190" s="155">
        <v>0</v>
      </c>
      <c r="BF190" s="154">
        <v>0</v>
      </c>
      <c r="BG190" s="154">
        <v>0</v>
      </c>
      <c r="BH190" s="154">
        <v>0</v>
      </c>
      <c r="BI190" s="154">
        <v>0</v>
      </c>
      <c r="BJ190" s="154">
        <v>0</v>
      </c>
      <c r="BK190" s="154"/>
      <c r="BL190" s="154"/>
      <c r="BM190" s="154"/>
      <c r="BN190" s="154"/>
      <c r="BO190" s="154"/>
      <c r="BP190" s="154"/>
      <c r="BQ190" s="154"/>
      <c r="BR190" s="154"/>
      <c r="BS190" s="154"/>
      <c r="BT190" s="154"/>
      <c r="BU190" s="154"/>
      <c r="BV190" s="154"/>
      <c r="BW190" s="154"/>
      <c r="BX190" s="154"/>
      <c r="BY190" s="154"/>
      <c r="BZ190" s="154"/>
    </row>
    <row r="191" spans="54:78" ht="16.5" customHeight="1">
      <c r="BB191" s="165" t="s">
        <v>70</v>
      </c>
      <c r="BC191" s="166" t="s">
        <v>82</v>
      </c>
      <c r="BD191" s="141" t="s">
        <v>82</v>
      </c>
      <c r="BE191" s="155">
        <v>0</v>
      </c>
      <c r="BF191" s="154">
        <v>0</v>
      </c>
      <c r="BG191" s="154">
        <v>0</v>
      </c>
      <c r="BH191" s="154">
        <v>0</v>
      </c>
      <c r="BI191" s="154">
        <v>0</v>
      </c>
      <c r="BJ191" s="154">
        <v>0</v>
      </c>
      <c r="BK191" s="154"/>
      <c r="BL191" s="154"/>
      <c r="BM191" s="154"/>
      <c r="BN191" s="154"/>
      <c r="BO191" s="154"/>
      <c r="BP191" s="154"/>
      <c r="BQ191" s="154"/>
      <c r="BR191" s="154"/>
      <c r="BS191" s="154"/>
      <c r="BT191" s="154"/>
      <c r="BU191" s="154"/>
      <c r="BV191" s="154"/>
      <c r="BW191" s="154"/>
      <c r="BX191" s="154"/>
      <c r="BY191" s="154"/>
      <c r="BZ191" s="154"/>
    </row>
    <row r="192" spans="54:78" ht="16.5" customHeight="1">
      <c r="BB192" s="165" t="s">
        <v>71</v>
      </c>
      <c r="BC192" s="166" t="s">
        <v>82</v>
      </c>
      <c r="BD192" s="141" t="s">
        <v>82</v>
      </c>
      <c r="BE192" s="155">
        <v>0</v>
      </c>
      <c r="BF192" s="154">
        <v>0</v>
      </c>
      <c r="BG192" s="154">
        <v>0</v>
      </c>
      <c r="BH192" s="154">
        <v>0</v>
      </c>
      <c r="BI192" s="154">
        <v>0</v>
      </c>
      <c r="BJ192" s="154">
        <v>0</v>
      </c>
      <c r="BK192" s="154"/>
      <c r="BL192" s="154"/>
      <c r="BM192" s="154"/>
      <c r="BN192" s="154"/>
      <c r="BO192" s="154"/>
      <c r="BP192" s="154"/>
      <c r="BQ192" s="154"/>
      <c r="BR192" s="154"/>
      <c r="BS192" s="154"/>
      <c r="BT192" s="154"/>
      <c r="BU192" s="154"/>
      <c r="BV192" s="154"/>
      <c r="BW192" s="154"/>
      <c r="BX192" s="154"/>
      <c r="BY192" s="154"/>
      <c r="BZ192" s="154"/>
    </row>
    <row r="193" spans="54:78" ht="16.5" customHeight="1">
      <c r="BB193" s="149" t="s">
        <v>54</v>
      </c>
      <c r="BC193" s="166" t="s">
        <v>82</v>
      </c>
      <c r="BD193" s="141" t="s">
        <v>82</v>
      </c>
      <c r="BE193" s="167">
        <f t="shared" ref="BE193:BL193" si="42">SUM(BE194:BE197)</f>
        <v>0</v>
      </c>
      <c r="BF193" s="151">
        <f t="shared" si="42"/>
        <v>2</v>
      </c>
      <c r="BG193" s="151">
        <f t="shared" si="42"/>
        <v>0</v>
      </c>
      <c r="BH193" s="151">
        <f t="shared" si="42"/>
        <v>2</v>
      </c>
      <c r="BI193" s="151">
        <f t="shared" si="42"/>
        <v>0</v>
      </c>
      <c r="BJ193" s="151">
        <f t="shared" si="42"/>
        <v>2</v>
      </c>
      <c r="BK193" s="151">
        <f t="shared" si="42"/>
        <v>0</v>
      </c>
      <c r="BL193" s="151">
        <f t="shared" si="42"/>
        <v>2</v>
      </c>
      <c r="BM193" s="151">
        <f t="shared" ref="BM193:BZ193" si="43">SUM(BM194:BM197)</f>
        <v>0</v>
      </c>
      <c r="BN193" s="151">
        <f t="shared" si="43"/>
        <v>2</v>
      </c>
      <c r="BO193" s="151">
        <f t="shared" si="43"/>
        <v>0</v>
      </c>
      <c r="BP193" s="151">
        <f t="shared" si="43"/>
        <v>0</v>
      </c>
      <c r="BQ193" s="151">
        <f t="shared" si="43"/>
        <v>0</v>
      </c>
      <c r="BR193" s="151">
        <f t="shared" si="43"/>
        <v>0</v>
      </c>
      <c r="BS193" s="151">
        <f t="shared" si="43"/>
        <v>0</v>
      </c>
      <c r="BT193" s="151">
        <f t="shared" si="43"/>
        <v>0</v>
      </c>
      <c r="BU193" s="151">
        <f t="shared" si="43"/>
        <v>0</v>
      </c>
      <c r="BV193" s="151">
        <f t="shared" si="43"/>
        <v>0</v>
      </c>
      <c r="BW193" s="151">
        <f t="shared" si="43"/>
        <v>0</v>
      </c>
      <c r="BX193" s="151">
        <f t="shared" si="43"/>
        <v>0</v>
      </c>
      <c r="BY193" s="151">
        <f t="shared" si="43"/>
        <v>0</v>
      </c>
      <c r="BZ193" s="151">
        <f t="shared" si="43"/>
        <v>0</v>
      </c>
    </row>
    <row r="194" spans="54:78" ht="16.5" customHeight="1">
      <c r="BB194" s="165" t="s">
        <v>69</v>
      </c>
      <c r="BC194" s="166" t="s">
        <v>82</v>
      </c>
      <c r="BD194" s="141" t="s">
        <v>82</v>
      </c>
      <c r="BE194" s="155">
        <v>0</v>
      </c>
      <c r="BF194" s="154">
        <v>2</v>
      </c>
      <c r="BG194" s="154">
        <v>0</v>
      </c>
      <c r="BH194" s="154">
        <v>2</v>
      </c>
      <c r="BI194" s="154">
        <v>0</v>
      </c>
      <c r="BJ194" s="154">
        <v>2</v>
      </c>
      <c r="BK194" s="154"/>
      <c r="BL194" s="154">
        <v>2</v>
      </c>
      <c r="BM194" s="154"/>
      <c r="BN194" s="154">
        <v>2</v>
      </c>
      <c r="BO194" s="154"/>
      <c r="BP194" s="154"/>
      <c r="BQ194" s="154"/>
      <c r="BR194" s="154"/>
      <c r="BS194" s="154"/>
      <c r="BT194" s="154"/>
      <c r="BU194" s="154"/>
      <c r="BV194" s="154"/>
      <c r="BW194" s="154"/>
      <c r="BX194" s="154"/>
      <c r="BY194" s="154"/>
      <c r="BZ194" s="154"/>
    </row>
    <row r="195" spans="54:78" ht="16.5" customHeight="1">
      <c r="BB195" s="165" t="s">
        <v>59</v>
      </c>
      <c r="BC195" s="166" t="s">
        <v>82</v>
      </c>
      <c r="BD195" s="141" t="s">
        <v>82</v>
      </c>
      <c r="BE195" s="155">
        <v>0</v>
      </c>
      <c r="BF195" s="154">
        <v>0</v>
      </c>
      <c r="BG195" s="154">
        <v>0</v>
      </c>
      <c r="BH195" s="154">
        <v>0</v>
      </c>
      <c r="BI195" s="154">
        <v>0</v>
      </c>
      <c r="BJ195" s="154">
        <v>0</v>
      </c>
      <c r="BK195" s="154"/>
      <c r="BL195" s="154"/>
      <c r="BM195" s="154"/>
      <c r="BN195" s="154"/>
      <c r="BO195" s="154"/>
      <c r="BP195" s="154"/>
      <c r="BQ195" s="154"/>
      <c r="BR195" s="154"/>
      <c r="BS195" s="154"/>
      <c r="BT195" s="154"/>
      <c r="BU195" s="154"/>
      <c r="BV195" s="154"/>
      <c r="BW195" s="154"/>
      <c r="BX195" s="154"/>
      <c r="BY195" s="154"/>
      <c r="BZ195" s="154"/>
    </row>
    <row r="196" spans="54:78" ht="16.5" customHeight="1">
      <c r="BB196" s="165" t="s">
        <v>70</v>
      </c>
      <c r="BC196" s="166" t="s">
        <v>82</v>
      </c>
      <c r="BD196" s="141" t="s">
        <v>82</v>
      </c>
      <c r="BE196" s="155">
        <v>0</v>
      </c>
      <c r="BF196" s="154">
        <v>0</v>
      </c>
      <c r="BG196" s="154">
        <v>0</v>
      </c>
      <c r="BH196" s="154">
        <v>0</v>
      </c>
      <c r="BI196" s="154">
        <v>0</v>
      </c>
      <c r="BJ196" s="154">
        <v>0</v>
      </c>
      <c r="BK196" s="154"/>
      <c r="BL196" s="154"/>
      <c r="BM196" s="154"/>
      <c r="BN196" s="154"/>
      <c r="BO196" s="154"/>
      <c r="BP196" s="154"/>
      <c r="BQ196" s="154"/>
      <c r="BR196" s="154"/>
      <c r="BS196" s="154"/>
      <c r="BT196" s="154"/>
      <c r="BU196" s="154"/>
      <c r="BV196" s="154"/>
      <c r="BW196" s="154"/>
      <c r="BX196" s="154"/>
      <c r="BY196" s="154"/>
      <c r="BZ196" s="154"/>
    </row>
    <row r="197" spans="54:78" ht="16.5" customHeight="1">
      <c r="BB197" s="165" t="s">
        <v>71</v>
      </c>
      <c r="BC197" s="166" t="s">
        <v>82</v>
      </c>
      <c r="BD197" s="141" t="s">
        <v>82</v>
      </c>
      <c r="BE197" s="155">
        <v>0</v>
      </c>
      <c r="BF197" s="154">
        <v>0</v>
      </c>
      <c r="BG197" s="154">
        <v>0</v>
      </c>
      <c r="BH197" s="154">
        <v>0</v>
      </c>
      <c r="BI197" s="154">
        <v>0</v>
      </c>
      <c r="BJ197" s="155">
        <v>0</v>
      </c>
      <c r="BK197" s="155"/>
      <c r="BL197" s="155"/>
      <c r="BM197" s="155"/>
      <c r="BN197" s="155"/>
      <c r="BO197" s="155"/>
      <c r="BP197" s="155"/>
      <c r="BQ197" s="155"/>
      <c r="BR197" s="155"/>
      <c r="BS197" s="155"/>
      <c r="BT197" s="155"/>
      <c r="BU197" s="155"/>
      <c r="BV197" s="155"/>
      <c r="BW197" s="155"/>
      <c r="BX197" s="155"/>
      <c r="BY197" s="155"/>
      <c r="BZ197" s="155"/>
    </row>
    <row r="198" spans="54:78" ht="16.5" customHeight="1" thickBot="1">
      <c r="BB198" s="157"/>
      <c r="BC198" s="168"/>
      <c r="BD198" s="157"/>
      <c r="BE198" s="157"/>
      <c r="BF198" s="157"/>
      <c r="BG198" s="157"/>
      <c r="BH198" s="157"/>
      <c r="BI198" s="157"/>
      <c r="BJ198" s="157"/>
      <c r="BK198" s="157"/>
      <c r="BL198" s="157"/>
      <c r="BM198" s="157"/>
      <c r="BN198" s="157"/>
      <c r="BO198" s="157"/>
      <c r="BP198" s="157"/>
      <c r="BQ198" s="157"/>
      <c r="BR198" s="157"/>
      <c r="BS198" s="157"/>
      <c r="BT198" s="157"/>
      <c r="BU198" s="157"/>
      <c r="BV198" s="157"/>
      <c r="BW198" s="157"/>
      <c r="BX198" s="157"/>
      <c r="BY198" s="157"/>
      <c r="BZ198" s="157"/>
    </row>
    <row r="199" spans="54:78" ht="16.5" customHeight="1">
      <c r="BB199" s="149" t="s">
        <v>23</v>
      </c>
      <c r="BC199" s="149"/>
      <c r="BD199" s="149"/>
      <c r="BE199" s="149"/>
      <c r="BF199" s="149"/>
      <c r="BG199" s="149"/>
      <c r="BH199" s="149"/>
      <c r="BI199" s="149"/>
      <c r="BJ199" s="149"/>
      <c r="BK199" s="149"/>
      <c r="BL199" s="149"/>
      <c r="BM199" s="149"/>
      <c r="BN199" s="149"/>
      <c r="BO199" s="149"/>
      <c r="BP199" s="149"/>
      <c r="BQ199" s="149"/>
      <c r="BR199" s="149"/>
      <c r="BS199" s="149"/>
      <c r="BT199" s="149"/>
      <c r="BU199" s="149"/>
      <c r="BV199" s="149"/>
      <c r="BW199" s="149"/>
      <c r="BX199" s="149"/>
      <c r="BY199" s="149"/>
      <c r="BZ199" s="149"/>
    </row>
    <row r="265" spans="42:78" ht="16.5" customHeight="1">
      <c r="AP265" s="36"/>
      <c r="BB265" s="149"/>
      <c r="BC265" s="149"/>
      <c r="BD265" s="149"/>
      <c r="BE265" s="149"/>
      <c r="BF265" s="149"/>
      <c r="BG265" s="149"/>
      <c r="BH265" s="149"/>
      <c r="BI265" s="149"/>
      <c r="BJ265" s="149"/>
      <c r="BK265" s="149"/>
      <c r="BL265" s="149"/>
      <c r="BM265" s="149"/>
      <c r="BN265" s="149"/>
      <c r="BO265" s="149"/>
      <c r="BP265" s="149"/>
      <c r="BQ265" s="149"/>
      <c r="BR265" s="149"/>
      <c r="BS265" s="149"/>
      <c r="BT265" s="149"/>
      <c r="BU265" s="149"/>
      <c r="BV265" s="149"/>
      <c r="BW265" s="149"/>
      <c r="BX265" s="149"/>
      <c r="BY265" s="149"/>
      <c r="BZ265" s="149"/>
    </row>
    <row r="266" spans="42:78" ht="16.5" customHeight="1">
      <c r="AP266" s="36"/>
      <c r="BB266" s="149"/>
      <c r="BC266" s="149"/>
      <c r="BD266" s="149"/>
      <c r="BE266" s="149"/>
      <c r="BF266" s="149"/>
      <c r="BG266" s="149"/>
      <c r="BH266" s="149"/>
      <c r="BI266" s="149"/>
      <c r="BJ266" s="149"/>
      <c r="BK266" s="149"/>
      <c r="BL266" s="149"/>
      <c r="BM266" s="149"/>
      <c r="BN266" s="149"/>
      <c r="BO266" s="149"/>
      <c r="BP266" s="149"/>
      <c r="BQ266" s="149"/>
      <c r="BR266" s="149"/>
      <c r="BS266" s="149"/>
      <c r="BT266" s="149"/>
      <c r="BU266" s="149"/>
      <c r="BV266" s="149"/>
      <c r="BW266" s="149"/>
      <c r="BX266" s="149"/>
      <c r="BY266" s="149"/>
      <c r="BZ266" s="149"/>
    </row>
    <row r="267" spans="42:78" ht="16.5" customHeight="1">
      <c r="AP267" s="36"/>
      <c r="BB267" s="149"/>
      <c r="BC267" s="149"/>
      <c r="BD267" s="149"/>
      <c r="BE267" s="149"/>
      <c r="BF267" s="149"/>
      <c r="BG267" s="149"/>
      <c r="BH267" s="149"/>
      <c r="BI267" s="149"/>
      <c r="BJ267" s="149"/>
      <c r="BK267" s="149"/>
      <c r="BL267" s="149"/>
      <c r="BM267" s="149"/>
      <c r="BN267" s="149"/>
      <c r="BO267" s="149"/>
      <c r="BP267" s="149"/>
      <c r="BQ267" s="149"/>
      <c r="BR267" s="149"/>
      <c r="BS267" s="149"/>
      <c r="BT267" s="149"/>
      <c r="BU267" s="149"/>
      <c r="BV267" s="149"/>
      <c r="BW267" s="149"/>
      <c r="BX267" s="149"/>
      <c r="BY267" s="149"/>
      <c r="BZ267" s="149"/>
    </row>
  </sheetData>
  <mergeCells count="21">
    <mergeCell ref="AH3:AI3"/>
    <mergeCell ref="AJ3:AK3"/>
    <mergeCell ref="AL3:AN3"/>
    <mergeCell ref="B3:H3"/>
    <mergeCell ref="J3:P3"/>
    <mergeCell ref="A8:P8"/>
    <mergeCell ref="A18:P18"/>
    <mergeCell ref="B4:H4"/>
    <mergeCell ref="J4:P4"/>
    <mergeCell ref="AQ7:AY7"/>
    <mergeCell ref="AQ15:AY15"/>
    <mergeCell ref="S4:X4"/>
    <mergeCell ref="Z4:AE4"/>
    <mergeCell ref="S5:X5"/>
    <mergeCell ref="Z5:AE5"/>
    <mergeCell ref="BB8:BL8"/>
    <mergeCell ref="R8:AE8"/>
    <mergeCell ref="BB107:BZ107"/>
    <mergeCell ref="AP16:AP35"/>
    <mergeCell ref="R23:AE23"/>
    <mergeCell ref="AP36:AP43"/>
  </mergeCells>
  <phoneticPr fontId="7"/>
  <pageMargins left="0.51181102362204722" right="0.62992125984251968" top="0.39370078740157483" bottom="0.23622047244094491" header="0" footer="0"/>
  <pageSetup paperSize="9" orientation="portrait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Normal="100" workbookViewId="0">
      <selection activeCell="A3" sqref="A3"/>
    </sheetView>
  </sheetViews>
  <sheetFormatPr defaultRowHeight="14.25"/>
  <sheetData>
    <row r="1" spans="1:12">
      <c r="A1" s="97" t="s">
        <v>113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>
      <c r="A2" s="97" t="s">
        <v>114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4" spans="1:12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>
      <c r="A5" s="97"/>
      <c r="B5" s="97" t="s">
        <v>116</v>
      </c>
      <c r="C5" s="97"/>
      <c r="D5" s="97"/>
      <c r="E5" s="97"/>
      <c r="F5" s="97"/>
      <c r="G5" s="97"/>
      <c r="H5" s="97"/>
      <c r="I5" s="97"/>
      <c r="J5" s="97"/>
      <c r="K5" s="97"/>
      <c r="L5" s="97"/>
    </row>
  </sheetData>
  <phoneticPr fontId="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</vt:lpstr>
      <vt:lpstr>入力</vt:lpstr>
      <vt:lpstr>説明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PC111022</cp:lastModifiedBy>
  <cp:lastPrinted>2015-04-01T07:59:29Z</cp:lastPrinted>
  <dcterms:created xsi:type="dcterms:W3CDTF">2001-05-23T02:02:18Z</dcterms:created>
  <dcterms:modified xsi:type="dcterms:W3CDTF">2015-04-01T07:59:49Z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