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統計担当\HP\"/>
    </mc:Choice>
  </mc:AlternateContent>
  <xr:revisionPtr revIDLastSave="0" documentId="13_ncr:1_{C817E89D-039B-4071-8004-9578A5DDD5D3}" xr6:coauthVersionLast="47" xr6:coauthVersionMax="47" xr10:uidLastSave="{00000000-0000-0000-0000-000000000000}"/>
  <bookViews>
    <workbookView xWindow="-19310" yWindow="-1180" windowWidth="19420" windowHeight="10300" xr2:uid="{AE60B8E0-21C1-4B48-ACB4-4087965A66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N7" i="1" s="1"/>
  <c r="K7" i="1"/>
  <c r="O7" i="1" s="1"/>
  <c r="L7" i="1"/>
  <c r="P7" i="1" s="1"/>
  <c r="M7" i="1"/>
  <c r="Q7" i="1" s="1"/>
  <c r="J8" i="1"/>
  <c r="N8" i="1" s="1"/>
  <c r="K8" i="1"/>
  <c r="O8" i="1" s="1"/>
  <c r="L8" i="1"/>
  <c r="P8" i="1" s="1"/>
  <c r="M8" i="1"/>
  <c r="Q8" i="1" s="1"/>
  <c r="J9" i="1"/>
  <c r="N9" i="1" s="1"/>
  <c r="K9" i="1"/>
  <c r="O9" i="1" s="1"/>
  <c r="L9" i="1"/>
  <c r="P9" i="1" s="1"/>
  <c r="M9" i="1"/>
  <c r="Q9" i="1" s="1"/>
  <c r="J10" i="1"/>
  <c r="N10" i="1" s="1"/>
  <c r="K10" i="1"/>
  <c r="O10" i="1" s="1"/>
  <c r="L10" i="1"/>
  <c r="P10" i="1" s="1"/>
  <c r="M10" i="1"/>
  <c r="Q10" i="1" s="1"/>
  <c r="M6" i="1"/>
  <c r="Q6" i="1" s="1"/>
  <c r="L6" i="1"/>
  <c r="P6" i="1" s="1"/>
  <c r="K6" i="1"/>
  <c r="O6" i="1" s="1"/>
  <c r="J6" i="1"/>
  <c r="N6" i="1" s="1"/>
</calcChain>
</file>

<file path=xl/sharedStrings.xml><?xml version="1.0" encoding="utf-8"?>
<sst xmlns="http://schemas.openxmlformats.org/spreadsheetml/2006/main" count="31" uniqueCount="16">
  <si>
    <t>地域</t>
    <rPh sb="0" eb="2">
      <t>チイキ</t>
    </rPh>
    <phoneticPr fontId="2"/>
  </si>
  <si>
    <t>周南市</t>
    <rPh sb="0" eb="3">
      <t>シュウナンシ</t>
    </rPh>
    <phoneticPr fontId="2"/>
  </si>
  <si>
    <t>徳山</t>
    <rPh sb="0" eb="2">
      <t>トクヤマ</t>
    </rPh>
    <phoneticPr fontId="2"/>
  </si>
  <si>
    <t>新南陽</t>
    <rPh sb="0" eb="3">
      <t>シンナンヨウ</t>
    </rPh>
    <phoneticPr fontId="2"/>
  </si>
  <si>
    <t>熊毛</t>
    <rPh sb="0" eb="2">
      <t>クマゲ</t>
    </rPh>
    <phoneticPr fontId="2"/>
  </si>
  <si>
    <t>鹿野</t>
    <rPh sb="0" eb="2">
      <t>カノ</t>
    </rPh>
    <phoneticPr fontId="2"/>
  </si>
  <si>
    <t>令和７年</t>
    <rPh sb="0" eb="2">
      <t>レイワ</t>
    </rPh>
    <rPh sb="3" eb="4">
      <t>ネン</t>
    </rPh>
    <phoneticPr fontId="2"/>
  </si>
  <si>
    <t>人口</t>
    <rPh sb="0" eb="2">
      <t>ジンコウ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</si>
  <si>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</si>
  <si>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</si>
  <si>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</si>
  <si>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</si>
  <si>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令和２年</t>
    <rPh sb="0" eb="2">
      <t>レイワ</t>
    </rPh>
    <rPh sb="3" eb="4">
      <t>ネン</t>
    </rPh>
    <phoneticPr fontId="2"/>
  </si>
  <si>
    <t>周南市男女別人口及び世帯数</t>
    <rPh sb="0" eb="3">
      <t>シュウナンシ</t>
    </rPh>
    <rPh sb="3" eb="6">
      <t>ダンジョベツ</t>
    </rPh>
    <rPh sb="6" eb="8">
      <t>ジンコウ</t>
    </rPh>
    <rPh sb="8" eb="9">
      <t>オヨ</t>
    </rPh>
    <rPh sb="10" eb="13">
      <t>セタイスウ</t>
    </rPh>
    <phoneticPr fontId="2"/>
  </si>
  <si>
    <t>前回調査との比較人数</t>
    <rPh sb="0" eb="2">
      <t>ゼンカイ</t>
    </rPh>
    <rPh sb="2" eb="4">
      <t>チョウサ</t>
    </rPh>
    <rPh sb="6" eb="8">
      <t>ヒカク</t>
    </rPh>
    <rPh sb="8" eb="10">
      <t>ニンズウ</t>
    </rPh>
    <phoneticPr fontId="2"/>
  </si>
  <si>
    <t>前回調査との比較割合</t>
    <rPh sb="0" eb="2">
      <t>ゼンカイ</t>
    </rPh>
    <rPh sb="2" eb="4">
      <t>チョウサ</t>
    </rPh>
    <rPh sb="6" eb="8">
      <t>ヒカク</t>
    </rPh>
    <rPh sb="8" eb="10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</si>
</sst>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38" fontId="0" fillId="0" borderId="1" xfId="1" applyFont="1" applyBorder="1">
      <alignment vertical="center"/>
    </xf>
    <xf numFmtId="176" fontId="0" fillId="0" borderId="1" xfId="1" applyNumberFormat="1" applyFont="1" applyBorder="1">
      <alignment vertical="center"/>
    </xf>
    <xf numFmtId="38" fontId="3" fillId="0" borderId="1" xfId="1" applyFont="1" applyBorder="1">
      <alignment vertical="center"/>
    </xf>
    <xf numFmtId="176" fontId="3" fillId="0" borderId="1" xfId="1" applyNumberFormat="1" applyFont="1" applyBorder="1">
      <alignment vertical="center"/>
    </xf>
    <xf numFmtId="0" fontId="3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0" fillId="0" borderId="8" xfId="0" applyBorder="1" applyAlignment="1">
      <alignment horizontal="center" vertical="center"/>
    </xf>
    <xf numFmtId="38" fontId="3" fillId="0" borderId="8" xfId="1" applyFont="1" applyBorder="1">
      <alignment vertical="center"/>
    </xf>
    <xf numFmtId="38" fontId="3" fillId="0" borderId="9" xfId="1" applyFont="1" applyBorder="1">
      <alignment vertical="center"/>
    </xf>
    <xf numFmtId="38" fontId="0" fillId="0" borderId="8" xfId="1" applyFont="1" applyBorder="1">
      <alignment vertical="center"/>
    </xf>
    <xf numFmtId="38" fontId="0" fillId="0" borderId="9" xfId="1" applyFont="1" applyBorder="1">
      <alignment vertical="center"/>
    </xf>
    <xf numFmtId="38" fontId="0" fillId="0" borderId="10" xfId="1" applyFont="1" applyBorder="1">
      <alignment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176" fontId="3" fillId="0" borderId="8" xfId="1" applyNumberFormat="1" applyFont="1" applyBorder="1">
      <alignment vertical="center"/>
    </xf>
    <xf numFmtId="176" fontId="3" fillId="0" borderId="9" xfId="1" applyNumberFormat="1" applyFont="1" applyBorder="1">
      <alignment vertical="center"/>
    </xf>
    <xf numFmtId="176" fontId="0" fillId="0" borderId="8" xfId="1" applyNumberFormat="1" applyFont="1" applyBorder="1">
      <alignment vertical="center"/>
    </xf>
    <xf numFmtId="176" fontId="0" fillId="0" borderId="9" xfId="1" applyNumberFormat="1" applyFont="1" applyBorder="1">
      <alignment vertical="center"/>
    </xf>
    <xf numFmtId="176" fontId="0" fillId="0" borderId="10" xfId="1" applyNumberFormat="1" applyFont="1" applyBorder="1">
      <alignment vertical="center"/>
    </xf>
    <xf numFmtId="176" fontId="0" fillId="0" borderId="11" xfId="1" applyNumberFormat="1" applyFont="1" applyBorder="1">
      <alignment vertical="center"/>
    </xf>
    <xf numFmtId="176" fontId="0" fillId="0" borderId="12" xfId="1" applyNumberFormat="1" applyFont="1" applyBorder="1">
      <alignment vertical="center"/>
    </xf>
    <xf numFmtId="177" fontId="3" fillId="0" borderId="8" xfId="1" applyNumberFormat="1" applyFont="1" applyBorder="1">
      <alignment vertical="center"/>
    </xf>
    <xf numFmtId="177" fontId="3" fillId="0" borderId="1" xfId="1" applyNumberFormat="1" applyFont="1" applyBorder="1">
      <alignment vertical="center"/>
    </xf>
    <xf numFmtId="177" fontId="3" fillId="0" borderId="9" xfId="1" applyNumberFormat="1" applyFont="1" applyBorder="1">
      <alignment vertical="center"/>
    </xf>
    <xf numFmtId="177" fontId="4" fillId="0" borderId="8" xfId="1" applyNumberFormat="1" applyFont="1" applyBorder="1">
      <alignment vertical="center"/>
    </xf>
    <xf numFmtId="177" fontId="4" fillId="0" borderId="1" xfId="1" applyNumberFormat="1" applyFont="1" applyBorder="1">
      <alignment vertical="center"/>
    </xf>
    <xf numFmtId="177" fontId="4" fillId="0" borderId="9" xfId="1" applyNumberFormat="1" applyFont="1" applyBorder="1">
      <alignment vertical="center"/>
    </xf>
    <xf numFmtId="177" fontId="4" fillId="0" borderId="10" xfId="1" applyNumberFormat="1" applyFont="1" applyBorder="1">
      <alignment vertical="center"/>
    </xf>
    <xf numFmtId="177" fontId="4" fillId="0" borderId="11" xfId="1" applyNumberFormat="1" applyFont="1" applyBorder="1">
      <alignment vertical="center"/>
    </xf>
    <xf numFmtId="177" fontId="4" fillId="0" borderId="12" xfId="1" applyNumberFormat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C88A6-73CA-4454-BE1E-A5813A414140}">
  <dimension ref="A1:Q10"/>
  <sheetViews>
    <sheetView tabSelected="1" workbookViewId="0">
      <selection activeCell="K12" sqref="K12"/>
    </sheetView>
  </sheetViews>
  <sheetFormatPr defaultRowHeight="18" x14ac:dyDescent="0.55000000000000004"/>
  <sheetData>
    <row r="1" spans="1:17" x14ac:dyDescent="0.55000000000000004">
      <c r="A1" s="8" t="s">
        <v>13</v>
      </c>
    </row>
    <row r="2" spans="1:17" ht="18.5" thickBot="1" x14ac:dyDescent="0.6">
      <c r="I2" s="3"/>
    </row>
    <row r="3" spans="1:17" x14ac:dyDescent="0.55000000000000004">
      <c r="A3" s="41" t="s">
        <v>0</v>
      </c>
      <c r="B3" s="12" t="s">
        <v>6</v>
      </c>
      <c r="C3" s="13"/>
      <c r="D3" s="13"/>
      <c r="E3" s="14"/>
      <c r="F3" s="12" t="s">
        <v>12</v>
      </c>
      <c r="G3" s="13"/>
      <c r="H3" s="13"/>
      <c r="I3" s="14"/>
      <c r="J3" s="12" t="s">
        <v>14</v>
      </c>
      <c r="K3" s="13"/>
      <c r="L3" s="13"/>
      <c r="M3" s="14"/>
      <c r="N3" s="12" t="s">
        <v>15</v>
      </c>
      <c r="O3" s="13"/>
      <c r="P3" s="13"/>
      <c r="Q3" s="14"/>
    </row>
    <row r="4" spans="1:17" x14ac:dyDescent="0.55000000000000004">
      <c r="A4" s="42"/>
      <c r="B4" s="15" t="s">
        <v>7</v>
      </c>
      <c r="C4" s="1"/>
      <c r="D4" s="1"/>
      <c r="E4" s="40" t="s">
        <v>11</v>
      </c>
      <c r="F4" s="15" t="s">
        <v>7</v>
      </c>
      <c r="G4" s="1"/>
      <c r="H4" s="1"/>
      <c r="I4" s="40" t="s">
        <v>11</v>
      </c>
      <c r="J4" s="15" t="s">
        <v>7</v>
      </c>
      <c r="K4" s="1"/>
      <c r="L4" s="1"/>
      <c r="M4" s="40" t="s">
        <v>11</v>
      </c>
      <c r="N4" s="15" t="s">
        <v>7</v>
      </c>
      <c r="O4" s="1"/>
      <c r="P4" s="1"/>
      <c r="Q4" s="40" t="s">
        <v>11</v>
      </c>
    </row>
    <row r="5" spans="1:17" x14ac:dyDescent="0.55000000000000004">
      <c r="A5" s="42"/>
      <c r="B5" s="16" t="s">
        <v>8</v>
      </c>
      <c r="C5" s="2" t="s">
        <v>9</v>
      </c>
      <c r="D5" s="2" t="s">
        <v>10</v>
      </c>
      <c r="E5" s="40"/>
      <c r="F5" s="16" t="s">
        <v>8</v>
      </c>
      <c r="G5" s="2" t="s">
        <v>9</v>
      </c>
      <c r="H5" s="2" t="s">
        <v>10</v>
      </c>
      <c r="I5" s="40"/>
      <c r="J5" s="16" t="s">
        <v>8</v>
      </c>
      <c r="K5" s="2" t="s">
        <v>9</v>
      </c>
      <c r="L5" s="2" t="s">
        <v>10</v>
      </c>
      <c r="M5" s="40"/>
      <c r="N5" s="16" t="s">
        <v>8</v>
      </c>
      <c r="O5" s="2" t="s">
        <v>9</v>
      </c>
      <c r="P5" s="2" t="s">
        <v>10</v>
      </c>
      <c r="Q5" s="40"/>
    </row>
    <row r="6" spans="1:17" s="8" customFormat="1" ht="28.5" customHeight="1" x14ac:dyDescent="0.55000000000000004">
      <c r="A6" s="10" t="s">
        <v>1</v>
      </c>
      <c r="B6" s="17">
        <v>131125</v>
      </c>
      <c r="C6" s="6">
        <v>63974</v>
      </c>
      <c r="D6" s="6">
        <v>67151</v>
      </c>
      <c r="E6" s="18">
        <v>62000</v>
      </c>
      <c r="F6" s="17">
        <v>137540</v>
      </c>
      <c r="G6" s="6">
        <v>66686</v>
      </c>
      <c r="H6" s="6">
        <v>70854</v>
      </c>
      <c r="I6" s="18">
        <v>63289</v>
      </c>
      <c r="J6" s="24">
        <f>B6-F6</f>
        <v>-6415</v>
      </c>
      <c r="K6" s="7">
        <f>C6-G6</f>
        <v>-2712</v>
      </c>
      <c r="L6" s="7">
        <f>D6-H6</f>
        <v>-3703</v>
      </c>
      <c r="M6" s="25">
        <f>E6-I6</f>
        <v>-1289</v>
      </c>
      <c r="N6" s="31">
        <f>J6/B6*100</f>
        <v>-4.8922783603431839</v>
      </c>
      <c r="O6" s="32">
        <f>K6/C6*100</f>
        <v>-4.239222184012255</v>
      </c>
      <c r="P6" s="32">
        <f>L6/D6*100</f>
        <v>-5.5144376107578443</v>
      </c>
      <c r="Q6" s="33">
        <f>M6/E6*100</f>
        <v>-2.0790322580645162</v>
      </c>
    </row>
    <row r="7" spans="1:17" x14ac:dyDescent="0.55000000000000004">
      <c r="A7" s="9" t="s">
        <v>2</v>
      </c>
      <c r="B7" s="19">
        <v>87481</v>
      </c>
      <c r="C7" s="4">
        <v>42542</v>
      </c>
      <c r="D7" s="4">
        <v>44939</v>
      </c>
      <c r="E7" s="20">
        <v>42205</v>
      </c>
      <c r="F7" s="19">
        <v>91047</v>
      </c>
      <c r="G7" s="4">
        <v>44028</v>
      </c>
      <c r="H7" s="4">
        <v>47019</v>
      </c>
      <c r="I7" s="20">
        <v>43087</v>
      </c>
      <c r="J7" s="26">
        <f>B7-F7</f>
        <v>-3566</v>
      </c>
      <c r="K7" s="5">
        <f>C7-G7</f>
        <v>-1486</v>
      </c>
      <c r="L7" s="5">
        <f>D7-H7</f>
        <v>-2080</v>
      </c>
      <c r="M7" s="27">
        <f>E7-I7</f>
        <v>-882</v>
      </c>
      <c r="N7" s="34">
        <f>J7/B7*100</f>
        <v>-4.0763137138350043</v>
      </c>
      <c r="O7" s="35">
        <f>K7/C7*100</f>
        <v>-3.4930186639086078</v>
      </c>
      <c r="P7" s="35">
        <f>L7/D7*100</f>
        <v>-4.6284964062395693</v>
      </c>
      <c r="Q7" s="36">
        <f>M7/E7*100</f>
        <v>-2.0897997867551239</v>
      </c>
    </row>
    <row r="8" spans="1:17" x14ac:dyDescent="0.55000000000000004">
      <c r="A8" s="9" t="s">
        <v>3</v>
      </c>
      <c r="B8" s="19">
        <v>27844</v>
      </c>
      <c r="C8" s="4">
        <v>13935</v>
      </c>
      <c r="D8" s="4">
        <v>13909</v>
      </c>
      <c r="E8" s="20">
        <v>12924</v>
      </c>
      <c r="F8" s="19">
        <v>29135</v>
      </c>
      <c r="G8" s="4">
        <v>14467</v>
      </c>
      <c r="H8" s="4">
        <v>14668</v>
      </c>
      <c r="I8" s="20">
        <v>13059</v>
      </c>
      <c r="J8" s="26">
        <f>B8-F8</f>
        <v>-1291</v>
      </c>
      <c r="K8" s="5">
        <f>C8-G8</f>
        <v>-532</v>
      </c>
      <c r="L8" s="5">
        <f>D8-H8</f>
        <v>-759</v>
      </c>
      <c r="M8" s="27">
        <f>E8-I8</f>
        <v>-135</v>
      </c>
      <c r="N8" s="34">
        <f>J8/B8*100</f>
        <v>-4.6365464732078729</v>
      </c>
      <c r="O8" s="35">
        <f>K8/C8*100</f>
        <v>-3.8177251524937206</v>
      </c>
      <c r="P8" s="35">
        <f>L8/D8*100</f>
        <v>-5.4568984111007257</v>
      </c>
      <c r="Q8" s="36">
        <f>M8/E8*100</f>
        <v>-1.0445682451253482</v>
      </c>
    </row>
    <row r="9" spans="1:17" x14ac:dyDescent="0.55000000000000004">
      <c r="A9" s="9" t="s">
        <v>4</v>
      </c>
      <c r="B9" s="19">
        <v>13391</v>
      </c>
      <c r="C9" s="4">
        <v>6378</v>
      </c>
      <c r="D9" s="4">
        <v>7013</v>
      </c>
      <c r="E9" s="20">
        <v>5803</v>
      </c>
      <c r="F9" s="19">
        <v>14474</v>
      </c>
      <c r="G9" s="4">
        <v>6880</v>
      </c>
      <c r="H9" s="4">
        <v>7594</v>
      </c>
      <c r="I9" s="20">
        <v>5945</v>
      </c>
      <c r="J9" s="26">
        <f>B9-F9</f>
        <v>-1083</v>
      </c>
      <c r="K9" s="5">
        <f>C9-G9</f>
        <v>-502</v>
      </c>
      <c r="L9" s="5">
        <f>D9-H9</f>
        <v>-581</v>
      </c>
      <c r="M9" s="27">
        <f>E9-I9</f>
        <v>-142</v>
      </c>
      <c r="N9" s="34">
        <f>J9/B9*100</f>
        <v>-8.0875214696437911</v>
      </c>
      <c r="O9" s="35">
        <f>K9/C9*100</f>
        <v>-7.8708058952649731</v>
      </c>
      <c r="P9" s="35">
        <f>L9/D9*100</f>
        <v>-8.2846142877513191</v>
      </c>
      <c r="Q9" s="36">
        <f>M9/E9*100</f>
        <v>-2.4470101671549198</v>
      </c>
    </row>
    <row r="10" spans="1:17" ht="18.5" thickBot="1" x14ac:dyDescent="0.6">
      <c r="A10" s="11" t="s">
        <v>5</v>
      </c>
      <c r="B10" s="21">
        <v>2409</v>
      </c>
      <c r="C10" s="22">
        <v>1119</v>
      </c>
      <c r="D10" s="22">
        <v>1290</v>
      </c>
      <c r="E10" s="23">
        <v>1068</v>
      </c>
      <c r="F10" s="21">
        <v>2884</v>
      </c>
      <c r="G10" s="22">
        <v>1311</v>
      </c>
      <c r="H10" s="22">
        <v>1573</v>
      </c>
      <c r="I10" s="23">
        <v>1198</v>
      </c>
      <c r="J10" s="28">
        <f>B10-F10</f>
        <v>-475</v>
      </c>
      <c r="K10" s="29">
        <f>C10-G10</f>
        <v>-192</v>
      </c>
      <c r="L10" s="29">
        <f>D10-H10</f>
        <v>-283</v>
      </c>
      <c r="M10" s="30">
        <f>E10-I10</f>
        <v>-130</v>
      </c>
      <c r="N10" s="37">
        <f>J10/B10*100</f>
        <v>-19.717725197177252</v>
      </c>
      <c r="O10" s="38">
        <f>K10/C10*100</f>
        <v>-17.158176943699733</v>
      </c>
      <c r="P10" s="38">
        <f>L10/D10*100</f>
        <v>-21.937984496124031</v>
      </c>
      <c r="Q10" s="39">
        <f>M10/E10*100</f>
        <v>-12.172284644194757</v>
      </c>
    </row>
  </sheetData>
  <mergeCells count="5">
    <mergeCell ref="E4:E5"/>
    <mergeCell ref="A3:A5"/>
    <mergeCell ref="I4:I5"/>
    <mergeCell ref="M4:M5"/>
    <mergeCell ref="Q4:Q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坂東　雅美</dc:creator>
  <cp:lastModifiedBy>坂東　雅美</cp:lastModifiedBy>
  <dcterms:created xsi:type="dcterms:W3CDTF">2026-09-30T07:43:09Z</dcterms:created>
  <dcterms:modified xsi:type="dcterms:W3CDTF">2026-09-30T08:15:04Z</dcterms:modified>
</cp:coreProperties>
</file>