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4955" windowHeight="9420" tabRatio="173"/>
  </bookViews>
  <sheets>
    <sheet name="印刷" sheetId="2" r:id="rId1"/>
    <sheet name="入力" sheetId="1" r:id="rId2"/>
  </sheets>
  <definedNames>
    <definedName name="_xlnm._FilterDatabase" localSheetId="1" hidden="1">入力!$B$62:$V$117</definedName>
    <definedName name="_xlnm.Print_Area" localSheetId="0">印刷!$B$3:$V$33</definedName>
    <definedName name="_xlnm.Print_Area" localSheetId="1">入力!$B$3:$N$51</definedName>
  </definedNames>
  <calcPr calcId="145621"/>
</workbook>
</file>

<file path=xl/calcChain.xml><?xml version="1.0" encoding="utf-8"?>
<calcChain xmlns="http://schemas.openxmlformats.org/spreadsheetml/2006/main">
  <c r="M32" i="2" l="1"/>
  <c r="M30" i="2"/>
  <c r="B29" i="2"/>
  <c r="M29" i="2"/>
  <c r="Z109" i="1"/>
  <c r="Z108" i="1"/>
  <c r="Z107" i="1"/>
  <c r="Z105" i="1"/>
  <c r="Z102" i="1"/>
  <c r="Z101" i="1"/>
  <c r="Z100" i="1"/>
  <c r="Z99" i="1"/>
  <c r="Z97" i="1"/>
  <c r="Z95" i="1" l="1"/>
  <c r="Z93" i="1"/>
  <c r="Z91" i="1"/>
  <c r="Z90" i="1"/>
  <c r="Z89" i="1"/>
  <c r="Z88" i="1"/>
  <c r="Z87" i="1"/>
  <c r="Z86" i="1"/>
  <c r="Z85" i="1"/>
  <c r="Z84" i="1"/>
  <c r="Z83" i="1"/>
  <c r="Z82" i="1"/>
  <c r="Z81" i="1"/>
  <c r="Z80" i="1"/>
  <c r="Z78" i="1"/>
  <c r="Z77" i="1"/>
  <c r="Z76" i="1"/>
  <c r="Z75" i="1"/>
  <c r="Z74" i="1"/>
  <c r="Z73" i="1"/>
  <c r="Z72" i="1"/>
  <c r="Z71" i="1"/>
  <c r="Z70" i="1"/>
  <c r="Z69" i="1"/>
  <c r="Z67" i="1"/>
  <c r="Z68" i="1"/>
  <c r="Z66" i="1"/>
  <c r="Z64" i="1"/>
  <c r="Z62" i="1"/>
  <c r="O26" i="2" l="1"/>
  <c r="R26" i="2"/>
  <c r="T26" i="2"/>
  <c r="U26" i="2"/>
  <c r="V26" i="2"/>
  <c r="M26" i="2"/>
  <c r="T9" i="2" l="1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M19" i="2"/>
  <c r="M20" i="2"/>
  <c r="M21" i="2"/>
  <c r="M22" i="2"/>
  <c r="M23" i="2"/>
  <c r="M24" i="2"/>
  <c r="M25" i="2"/>
  <c r="M9" i="2"/>
  <c r="M10" i="2"/>
  <c r="M11" i="2"/>
  <c r="M12" i="2"/>
  <c r="M13" i="2"/>
  <c r="M14" i="2"/>
  <c r="M15" i="2"/>
  <c r="M16" i="2"/>
  <c r="M17" i="2"/>
  <c r="M18" i="2"/>
  <c r="U8" i="2"/>
  <c r="V8" i="2"/>
  <c r="T8" i="2"/>
  <c r="R8" i="2"/>
  <c r="O8" i="2"/>
  <c r="M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K8" i="2"/>
  <c r="J8" i="2"/>
  <c r="I8" i="2"/>
  <c r="G8" i="2"/>
  <c r="D8" i="2"/>
  <c r="B8" i="2"/>
  <c r="J6" i="2"/>
  <c r="U6" i="2" s="1"/>
  <c r="K6" i="2"/>
  <c r="V6" i="2" s="1"/>
  <c r="I6" i="2"/>
  <c r="T6" i="2" s="1"/>
</calcChain>
</file>

<file path=xl/comments1.xml><?xml version="1.0" encoding="utf-8"?>
<comments xmlns="http://schemas.openxmlformats.org/spreadsheetml/2006/main">
  <authors>
    <author>PC111022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H30.6.5:
大字徳山字西卯の手7544番10
を
北山1丁目7544番10「北山1-7-2」(旧）大字徳山字西卯の手7544番10
へ変更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ＭＳ Ｐゴシック"/>
            <family val="3"/>
            <charset val="128"/>
          </rPr>
          <t>PC111022:</t>
        </r>
        <r>
          <rPr>
            <sz val="9"/>
            <color indexed="81"/>
            <rFont val="ＭＳ Ｐゴシック"/>
            <family val="3"/>
            <charset val="128"/>
          </rPr>
          <t xml:space="preserve">
H30.7.1から候補地変更
（変更前）
権現町61番「権現町4-3」
（変更後）
千代田町137番5「千代田町11-23」
スーパードラッグコスモス徳山駅店</t>
        </r>
      </text>
    </comment>
    <comment ref="C69" authorId="0">
      <text>
        <r>
          <rPr>
            <b/>
            <sz val="9"/>
            <color indexed="81"/>
            <rFont val="ＭＳ Ｐゴシック"/>
            <family val="3"/>
            <charset val="128"/>
          </rPr>
          <t>H30.6.5:
大字徳山字西卯の手7544番10
を
北山1丁目7544番10「北山1-7-2」(旧）大字徳山字西卯の手7544番10
へ変更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96" authorId="0">
      <text>
        <r>
          <rPr>
            <b/>
            <sz val="9"/>
            <color indexed="81"/>
            <rFont val="ＭＳ Ｐゴシック"/>
            <family val="3"/>
            <charset val="128"/>
          </rPr>
          <t>PC111022:</t>
        </r>
        <r>
          <rPr>
            <sz val="9"/>
            <color indexed="81"/>
            <rFont val="ＭＳ Ｐゴシック"/>
            <family val="3"/>
            <charset val="128"/>
          </rPr>
          <t xml:space="preserve">
H30.7.1から候補地変更
（変更前）
権現町61番「権現町4-3」
（変更後）
千代田町137番5「千代田町11-23」
スーパードラッグコスモス徳山駅店</t>
        </r>
      </text>
    </comment>
    <comment ref="Y96" authorId="0">
      <text>
        <r>
          <rPr>
            <b/>
            <sz val="9"/>
            <color indexed="81"/>
            <rFont val="ＭＳ Ｐゴシック"/>
            <family val="3"/>
            <charset val="128"/>
          </rPr>
          <t>PC111022:</t>
        </r>
        <r>
          <rPr>
            <sz val="9"/>
            <color indexed="81"/>
            <rFont val="ＭＳ Ｐゴシック"/>
            <family val="3"/>
            <charset val="128"/>
          </rPr>
          <t xml:space="preserve">
H30.7.1から候補地変更
（変更前）
権現町61番「権現町4-3」
（変更後）
千代田町137番5「千代田町11-23」
スーパードラッグコスモス徳山駅店</t>
        </r>
      </text>
    </comment>
    <comment ref="C108" authorId="0">
      <text>
        <r>
          <rPr>
            <b/>
            <sz val="9"/>
            <color indexed="81"/>
            <rFont val="ＭＳ Ｐゴシック"/>
            <family val="3"/>
            <charset val="128"/>
          </rPr>
          <t>H28.7.1以降:
野村3丁目4807番15「野村3-19-39」
から
野村１丁目4608番7外「野村1-18-23」
に
選定替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<sst xmlns="http://schemas.openxmlformats.org/spreadsheetml/2006/main" count="327" uniqueCount="220">
  <si>
    <t>基 準 地</t>
  </si>
  <si>
    <t>基 準 地 の 所 在 及 び 地 番</t>
  </si>
  <si>
    <t>利 用 の 現 況</t>
  </si>
  <si>
    <t>番　  号</t>
  </si>
  <si>
    <t>平成10年</t>
  </si>
  <si>
    <t>平成11年</t>
  </si>
  <si>
    <t>平成12年</t>
  </si>
  <si>
    <t>大字大島字清水923番外</t>
  </si>
  <si>
    <t>大字久米字金丸2893番１外</t>
  </si>
  <si>
    <t>大字久米字貞宗793番6</t>
  </si>
  <si>
    <t>大字戸田字市東2834番１外</t>
  </si>
  <si>
    <t>大字徳山字東北山7496番</t>
  </si>
  <si>
    <t>田</t>
  </si>
  <si>
    <t>大字徳山字二番町4135番</t>
  </si>
  <si>
    <t>本町１丁目19番</t>
  </si>
  <si>
    <t>新宿通３丁目18番外</t>
  </si>
  <si>
    <t>宮前町602番10外</t>
  </si>
  <si>
    <t>大字粭島字大東３番4</t>
  </si>
  <si>
    <t>平成13年</t>
  </si>
  <si>
    <t xml:space="preserve">… </t>
  </si>
  <si>
    <t>大字栗屋字坂田948番19外</t>
  </si>
  <si>
    <t>平成14年</t>
  </si>
  <si>
    <t>(各年７月1日)</t>
    <phoneticPr fontId="6"/>
  </si>
  <si>
    <t>大字富田字新町2933番</t>
    <rPh sb="0" eb="2">
      <t>オオアザ</t>
    </rPh>
    <rPh sb="2" eb="4">
      <t>トンダ</t>
    </rPh>
    <rPh sb="4" eb="5">
      <t>アザ</t>
    </rPh>
    <rPh sb="5" eb="7">
      <t>シンマチ</t>
    </rPh>
    <rPh sb="11" eb="12">
      <t>バン</t>
    </rPh>
    <phoneticPr fontId="6"/>
  </si>
  <si>
    <t>住宅</t>
    <rPh sb="0" eb="2">
      <t>ジュウタク</t>
    </rPh>
    <phoneticPr fontId="6"/>
  </si>
  <si>
    <t>大字呼坂字勝間原1100番97</t>
    <rPh sb="0" eb="2">
      <t>オオアザ</t>
    </rPh>
    <rPh sb="2" eb="3">
      <t>ヨ</t>
    </rPh>
    <rPh sb="3" eb="4">
      <t>サカ</t>
    </rPh>
    <rPh sb="4" eb="5">
      <t>アザ</t>
    </rPh>
    <rPh sb="5" eb="8">
      <t>カツマバラ</t>
    </rPh>
    <rPh sb="12" eb="13">
      <t>バン</t>
    </rPh>
    <phoneticPr fontId="6"/>
  </si>
  <si>
    <t>大字原字中西原119番8</t>
    <rPh sb="0" eb="2">
      <t>オオアザ</t>
    </rPh>
    <rPh sb="2" eb="3">
      <t>ハラ</t>
    </rPh>
    <rPh sb="3" eb="4">
      <t>アザ</t>
    </rPh>
    <rPh sb="4" eb="5">
      <t>ナカ</t>
    </rPh>
    <rPh sb="5" eb="7">
      <t>ニシハラ</t>
    </rPh>
    <rPh sb="10" eb="11">
      <t>バン</t>
    </rPh>
    <phoneticPr fontId="6"/>
  </si>
  <si>
    <t>大字呼坂字西馬場1327番2</t>
    <rPh sb="0" eb="2">
      <t>オオアザ</t>
    </rPh>
    <rPh sb="2" eb="3">
      <t>ヨ</t>
    </rPh>
    <rPh sb="3" eb="4">
      <t>サカ</t>
    </rPh>
    <rPh sb="4" eb="5">
      <t>アザ</t>
    </rPh>
    <rPh sb="5" eb="6">
      <t>ニシ</t>
    </rPh>
    <rPh sb="6" eb="8">
      <t>ババ</t>
    </rPh>
    <rPh sb="12" eb="13">
      <t>バン</t>
    </rPh>
    <phoneticPr fontId="6"/>
  </si>
  <si>
    <t>大字鹿野下字大泉2420番</t>
    <rPh sb="0" eb="2">
      <t>オオアザ</t>
    </rPh>
    <rPh sb="2" eb="4">
      <t>カノ</t>
    </rPh>
    <rPh sb="4" eb="5">
      <t>シモ</t>
    </rPh>
    <rPh sb="5" eb="6">
      <t>アザ</t>
    </rPh>
    <rPh sb="6" eb="8">
      <t>オオイズミ</t>
    </rPh>
    <rPh sb="12" eb="13">
      <t>バン</t>
    </rPh>
    <phoneticPr fontId="6"/>
  </si>
  <si>
    <t>大字鹿野上字下市3178番</t>
    <rPh sb="0" eb="2">
      <t>オオアザ</t>
    </rPh>
    <rPh sb="2" eb="4">
      <t>カノ</t>
    </rPh>
    <rPh sb="4" eb="5">
      <t>カミ</t>
    </rPh>
    <rPh sb="5" eb="6">
      <t>アザ</t>
    </rPh>
    <rPh sb="6" eb="7">
      <t>シモ</t>
    </rPh>
    <rPh sb="7" eb="8">
      <t>イチ</t>
    </rPh>
    <rPh sb="12" eb="13">
      <t>バン</t>
    </rPh>
    <phoneticPr fontId="6"/>
  </si>
  <si>
    <t>大字大潮字中ノ原212番</t>
    <rPh sb="0" eb="2">
      <t>オオアザ</t>
    </rPh>
    <rPh sb="2" eb="4">
      <t>オオシオ</t>
    </rPh>
    <rPh sb="4" eb="5">
      <t>アザ</t>
    </rPh>
    <rPh sb="5" eb="6">
      <t>ナカ</t>
    </rPh>
    <rPh sb="7" eb="8">
      <t>ハラ</t>
    </rPh>
    <rPh sb="11" eb="12">
      <t>バン</t>
    </rPh>
    <phoneticPr fontId="6"/>
  </si>
  <si>
    <t>大字鹿野上字中市浦2980番5外</t>
    <rPh sb="0" eb="2">
      <t>オオアザ</t>
    </rPh>
    <rPh sb="2" eb="4">
      <t>カノ</t>
    </rPh>
    <rPh sb="4" eb="5">
      <t>カミ</t>
    </rPh>
    <rPh sb="5" eb="6">
      <t>アザ</t>
    </rPh>
    <rPh sb="6" eb="7">
      <t>ナカ</t>
    </rPh>
    <rPh sb="7" eb="8">
      <t>イチ</t>
    </rPh>
    <rPh sb="8" eb="9">
      <t>ウラ</t>
    </rPh>
    <rPh sb="13" eb="14">
      <t>バン</t>
    </rPh>
    <rPh sb="15" eb="16">
      <t>ホカ</t>
    </rPh>
    <phoneticPr fontId="6"/>
  </si>
  <si>
    <t>緑町2丁目30番</t>
    <rPh sb="0" eb="2">
      <t>ミドリマチ</t>
    </rPh>
    <rPh sb="3" eb="5">
      <t>チョウメ</t>
    </rPh>
    <rPh sb="7" eb="8">
      <t>バン</t>
    </rPh>
    <phoneticPr fontId="6"/>
  </si>
  <si>
    <t>平成15年</t>
    <phoneticPr fontId="6"/>
  </si>
  <si>
    <t>平成17年</t>
  </si>
  <si>
    <t>大字下上字上土井1457番5</t>
    <rPh sb="5" eb="6">
      <t>ウエ</t>
    </rPh>
    <rPh sb="6" eb="8">
      <t>ドイ</t>
    </rPh>
    <phoneticPr fontId="6"/>
  </si>
  <si>
    <t>岐山通２丁目21番</t>
    <rPh sb="0" eb="2">
      <t>キサン</t>
    </rPh>
    <rPh sb="8" eb="9">
      <t>バン</t>
    </rPh>
    <phoneticPr fontId="6"/>
  </si>
  <si>
    <t>事務所、寄宿舎、倉庫</t>
    <rPh sb="0" eb="2">
      <t>ジム</t>
    </rPh>
    <rPh sb="2" eb="3">
      <t>ショ</t>
    </rPh>
    <rPh sb="4" eb="7">
      <t>キシュクシャ</t>
    </rPh>
    <rPh sb="8" eb="10">
      <t>ソウコ</t>
    </rPh>
    <phoneticPr fontId="6"/>
  </si>
  <si>
    <t>平成16年</t>
    <phoneticPr fontId="6"/>
  </si>
  <si>
    <t>平成18年</t>
  </si>
  <si>
    <t>基準地１㎡当たりの価格（円）</t>
    <phoneticPr fontId="6"/>
  </si>
  <si>
    <t>大字戸田字中佐畑東4291番4外</t>
    <rPh sb="4" eb="5">
      <t>ジ</t>
    </rPh>
    <phoneticPr fontId="6"/>
  </si>
  <si>
    <t>地   価   調   査</t>
  </si>
  <si>
    <t>付５－１</t>
    <rPh sb="0" eb="1">
      <t>フ</t>
    </rPh>
    <phoneticPr fontId="6"/>
  </si>
  <si>
    <t>付５－２</t>
    <rPh sb="0" eb="1">
      <t>フ</t>
    </rPh>
    <phoneticPr fontId="6"/>
  </si>
  <si>
    <t>大字戸田字戸田山南4167番2外</t>
    <rPh sb="4" eb="5">
      <t>ジ</t>
    </rPh>
    <phoneticPr fontId="6"/>
  </si>
  <si>
    <t>かせ河原町2402番</t>
    <rPh sb="2" eb="4">
      <t>カワラ</t>
    </rPh>
    <rPh sb="4" eb="5">
      <t>マチ</t>
    </rPh>
    <rPh sb="9" eb="10">
      <t>バン</t>
    </rPh>
    <phoneticPr fontId="6"/>
  </si>
  <si>
    <t>二番町3丁目3番</t>
    <rPh sb="0" eb="2">
      <t>ニバン</t>
    </rPh>
    <rPh sb="2" eb="3">
      <t>マチ</t>
    </rPh>
    <rPh sb="4" eb="6">
      <t>チョウメ</t>
    </rPh>
    <rPh sb="7" eb="8">
      <t>バン</t>
    </rPh>
    <phoneticPr fontId="6"/>
  </si>
  <si>
    <t>店舗、事務所兼共同住宅</t>
    <rPh sb="3" eb="5">
      <t>ジム</t>
    </rPh>
    <rPh sb="5" eb="6">
      <t>ショ</t>
    </rPh>
    <phoneticPr fontId="6"/>
  </si>
  <si>
    <t>店舗兼住宅</t>
    <phoneticPr fontId="6"/>
  </si>
  <si>
    <t>温田２丁目4166番42</t>
    <rPh sb="0" eb="1">
      <t>オン</t>
    </rPh>
    <rPh sb="1" eb="2">
      <t>タ</t>
    </rPh>
    <rPh sb="3" eb="5">
      <t>チョウメ</t>
    </rPh>
    <rPh sb="9" eb="10">
      <t>バン</t>
    </rPh>
    <phoneticPr fontId="6"/>
  </si>
  <si>
    <t>事務所兼作業所</t>
    <rPh sb="0" eb="2">
      <t>ジム</t>
    </rPh>
    <rPh sb="2" eb="3">
      <t>ショ</t>
    </rPh>
    <rPh sb="3" eb="4">
      <t>ケン</t>
    </rPh>
    <rPh sb="4" eb="6">
      <t>サギョウ</t>
    </rPh>
    <rPh sb="6" eb="7">
      <t>ショ</t>
    </rPh>
    <phoneticPr fontId="6"/>
  </si>
  <si>
    <t>大字久米字久保1678番</t>
    <rPh sb="0" eb="2">
      <t>オオアザ</t>
    </rPh>
    <rPh sb="2" eb="4">
      <t>クメ</t>
    </rPh>
    <rPh sb="4" eb="5">
      <t>アザ</t>
    </rPh>
    <rPh sb="5" eb="7">
      <t>クボ</t>
    </rPh>
    <rPh sb="11" eb="12">
      <t>バン</t>
    </rPh>
    <phoneticPr fontId="6"/>
  </si>
  <si>
    <t>大字戸田字上苔谷東3525番1</t>
    <rPh sb="0" eb="2">
      <t>オオアザ</t>
    </rPh>
    <rPh sb="2" eb="4">
      <t>ヘタ</t>
    </rPh>
    <rPh sb="4" eb="5">
      <t>アザ</t>
    </rPh>
    <rPh sb="5" eb="6">
      <t>ウエ</t>
    </rPh>
    <rPh sb="6" eb="7">
      <t>コケ</t>
    </rPh>
    <rPh sb="7" eb="8">
      <t>タニ</t>
    </rPh>
    <rPh sb="8" eb="9">
      <t>ヒガシ</t>
    </rPh>
    <rPh sb="13" eb="14">
      <t>バン</t>
    </rPh>
    <phoneticPr fontId="6"/>
  </si>
  <si>
    <t>大神５丁目2015番2</t>
    <rPh sb="0" eb="2">
      <t>オオカミ</t>
    </rPh>
    <rPh sb="3" eb="5">
      <t>チョウメ</t>
    </rPh>
    <rPh sb="9" eb="10">
      <t>バン</t>
    </rPh>
    <phoneticPr fontId="6"/>
  </si>
  <si>
    <t xml:space="preserve"> </t>
    <phoneticPr fontId="6"/>
  </si>
  <si>
    <t>(各年７月1日)</t>
  </si>
  <si>
    <t>基準地１㎡当たりの価格（円）</t>
  </si>
  <si>
    <t>基準地の所在及び地番</t>
  </si>
  <si>
    <t>住宅</t>
  </si>
  <si>
    <t>２</t>
  </si>
  <si>
    <t>３</t>
  </si>
  <si>
    <t>店舗兼住宅</t>
  </si>
  <si>
    <t>４</t>
  </si>
  <si>
    <t>５</t>
  </si>
  <si>
    <t>事務所</t>
  </si>
  <si>
    <t>６</t>
  </si>
  <si>
    <t>７</t>
  </si>
  <si>
    <t>８</t>
  </si>
  <si>
    <t>９</t>
  </si>
  <si>
    <t>事務所兼倉庫</t>
  </si>
  <si>
    <t>工場</t>
  </si>
  <si>
    <t>基準地の所在及び地番</t>
    <phoneticPr fontId="6"/>
  </si>
  <si>
    <t xml:space="preserve"> </t>
    <phoneticPr fontId="6"/>
  </si>
  <si>
    <t>印刷領域</t>
    <rPh sb="0" eb="2">
      <t>インサツ</t>
    </rPh>
    <rPh sb="2" eb="4">
      <t>リョウイキ</t>
    </rPh>
    <phoneticPr fontId="6"/>
  </si>
  <si>
    <t>平成20年</t>
  </si>
  <si>
    <t>平成21年</t>
  </si>
  <si>
    <t>平成22年</t>
  </si>
  <si>
    <t>平成19年</t>
  </si>
  <si>
    <t>平成23年</t>
  </si>
  <si>
    <t>地　　価　　調　　査</t>
    <rPh sb="0" eb="1">
      <t>チ</t>
    </rPh>
    <rPh sb="3" eb="4">
      <t>アタイ</t>
    </rPh>
    <rPh sb="6" eb="7">
      <t>チョウ</t>
    </rPh>
    <rPh sb="9" eb="10">
      <t>サ</t>
    </rPh>
    <phoneticPr fontId="6"/>
  </si>
  <si>
    <t>住宅</t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</si>
  <si>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</si>
  <si>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</si>
  <si>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</si>
  <si>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</si>
  <si>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</si>
  <si>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７</t>
    <phoneticPr fontId="6"/>
  </si>
  <si>
    <t>８</t>
    <phoneticPr fontId="6"/>
  </si>
  <si>
    <t>９</t>
    <phoneticPr fontId="6"/>
  </si>
  <si>
    <t>事務所</t>
    <phoneticPr fontId="6"/>
  </si>
  <si>
    <t>店舗兼共同住宅</t>
    <phoneticPr fontId="6"/>
  </si>
  <si>
    <t>店舗</t>
    <phoneticPr fontId="6"/>
  </si>
  <si>
    <t>事務所兼倉庫</t>
    <phoneticPr fontId="6"/>
  </si>
  <si>
    <t>店舗兼住宅</t>
    <phoneticPr fontId="6"/>
  </si>
  <si>
    <t>店舗兼住宅</t>
    <phoneticPr fontId="6"/>
  </si>
  <si>
    <t>事務所兼倉庫</t>
    <phoneticPr fontId="6"/>
  </si>
  <si>
    <t>事務所兼倉庫</t>
    <phoneticPr fontId="6"/>
  </si>
  <si>
    <t>工場</t>
    <phoneticPr fontId="6"/>
  </si>
  <si>
    <t>住宅</t>
    <phoneticPr fontId="6"/>
  </si>
  <si>
    <t>大字夜市字堂ノ浴935番1</t>
    <phoneticPr fontId="6"/>
  </si>
  <si>
    <t>大字米光字上前田244番</t>
    <rPh sb="0" eb="2">
      <t>オオアザ</t>
    </rPh>
    <rPh sb="2" eb="4">
      <t>ヨネミツ</t>
    </rPh>
    <rPh sb="4" eb="5">
      <t>アザ</t>
    </rPh>
    <rPh sb="5" eb="6">
      <t>カミ</t>
    </rPh>
    <rPh sb="6" eb="8">
      <t>マエダ</t>
    </rPh>
    <rPh sb="11" eb="12">
      <t>バン</t>
    </rPh>
    <phoneticPr fontId="6"/>
  </si>
  <si>
    <t>大字久米字三郎丸3231番2外</t>
    <rPh sb="0" eb="2">
      <t>オオアザ</t>
    </rPh>
    <rPh sb="2" eb="4">
      <t>クメ</t>
    </rPh>
    <rPh sb="4" eb="5">
      <t>アザ</t>
    </rPh>
    <rPh sb="5" eb="8">
      <t>サブロウマル</t>
    </rPh>
    <rPh sb="12" eb="13">
      <t>バン</t>
    </rPh>
    <rPh sb="14" eb="15">
      <t>ソト</t>
    </rPh>
    <phoneticPr fontId="6"/>
  </si>
  <si>
    <t>…</t>
    <phoneticPr fontId="6"/>
  </si>
  <si>
    <t>大字小松原字木代1246番5</t>
    <rPh sb="0" eb="2">
      <t>オオアザ</t>
    </rPh>
    <rPh sb="2" eb="5">
      <t>コマツバラ</t>
    </rPh>
    <rPh sb="5" eb="6">
      <t>アザ</t>
    </rPh>
    <rPh sb="6" eb="7">
      <t>キ</t>
    </rPh>
    <rPh sb="7" eb="8">
      <t>ヨ</t>
    </rPh>
    <rPh sb="12" eb="13">
      <t>バン</t>
    </rPh>
    <phoneticPr fontId="6"/>
  </si>
  <si>
    <t>大字八代字大市918番</t>
    <rPh sb="0" eb="2">
      <t>オオアザ</t>
    </rPh>
    <rPh sb="2" eb="4">
      <t>ヤシロ</t>
    </rPh>
    <rPh sb="4" eb="5">
      <t>アザ</t>
    </rPh>
    <rPh sb="5" eb="6">
      <t>ダイ</t>
    </rPh>
    <rPh sb="6" eb="7">
      <t>シ</t>
    </rPh>
    <rPh sb="10" eb="11">
      <t>バン</t>
    </rPh>
    <phoneticPr fontId="6"/>
  </si>
  <si>
    <t>大字呼坂字西馬場1325番6</t>
    <rPh sb="0" eb="2">
      <t>オオアザ</t>
    </rPh>
    <rPh sb="2" eb="3">
      <t>ヨ</t>
    </rPh>
    <rPh sb="3" eb="4">
      <t>サカ</t>
    </rPh>
    <rPh sb="4" eb="5">
      <t>アザ</t>
    </rPh>
    <rPh sb="5" eb="6">
      <t>ニシ</t>
    </rPh>
    <rPh sb="6" eb="8">
      <t>ババ</t>
    </rPh>
    <rPh sb="12" eb="13">
      <t>バン</t>
    </rPh>
    <phoneticPr fontId="6"/>
  </si>
  <si>
    <t>大字栗屋字開作南797番3</t>
    <rPh sb="0" eb="2">
      <t>オオアザ</t>
    </rPh>
    <rPh sb="2" eb="3">
      <t>クリ</t>
    </rPh>
    <rPh sb="3" eb="4">
      <t>ヤ</t>
    </rPh>
    <rPh sb="4" eb="5">
      <t>アザ</t>
    </rPh>
    <rPh sb="5" eb="7">
      <t>カイサク</t>
    </rPh>
    <rPh sb="7" eb="8">
      <t>ミナミ</t>
    </rPh>
    <rPh sb="11" eb="12">
      <t>バン</t>
    </rPh>
    <phoneticPr fontId="6"/>
  </si>
  <si>
    <t>住宅兼診療所</t>
    <rPh sb="2" eb="3">
      <t>ケン</t>
    </rPh>
    <rPh sb="3" eb="5">
      <t>シンリョウ</t>
    </rPh>
    <rPh sb="5" eb="6">
      <t>ショ</t>
    </rPh>
    <phoneticPr fontId="6"/>
  </si>
  <si>
    <t>…</t>
    <phoneticPr fontId="6"/>
  </si>
  <si>
    <t>3-1</t>
    <phoneticPr fontId="6"/>
  </si>
  <si>
    <t>5-1</t>
    <phoneticPr fontId="6"/>
  </si>
  <si>
    <t>5-2</t>
    <phoneticPr fontId="6"/>
  </si>
  <si>
    <t>5-3</t>
    <phoneticPr fontId="6"/>
  </si>
  <si>
    <t>5-4</t>
    <phoneticPr fontId="6"/>
  </si>
  <si>
    <t>5-5</t>
    <phoneticPr fontId="6"/>
  </si>
  <si>
    <t>5-6</t>
    <phoneticPr fontId="6"/>
  </si>
  <si>
    <t>5-7</t>
    <phoneticPr fontId="6"/>
  </si>
  <si>
    <t>5-8</t>
    <phoneticPr fontId="6"/>
  </si>
  <si>
    <t>7-3</t>
    <phoneticPr fontId="6"/>
  </si>
  <si>
    <t>9-1</t>
    <phoneticPr fontId="6"/>
  </si>
  <si>
    <t>10-1</t>
    <phoneticPr fontId="6"/>
  </si>
  <si>
    <t>10-2</t>
    <phoneticPr fontId="6"/>
  </si>
  <si>
    <t>10-4</t>
    <phoneticPr fontId="6"/>
  </si>
  <si>
    <t>大字夜市字河原田928番1外</t>
    <rPh sb="0" eb="2">
      <t>オオアザ</t>
    </rPh>
    <rPh sb="2" eb="4">
      <t>ヤジ</t>
    </rPh>
    <rPh sb="4" eb="5">
      <t>アザ</t>
    </rPh>
    <rPh sb="5" eb="7">
      <t>カワラ</t>
    </rPh>
    <rPh sb="7" eb="8">
      <t>タ</t>
    </rPh>
    <rPh sb="11" eb="12">
      <t>バン</t>
    </rPh>
    <rPh sb="13" eb="14">
      <t>ソト</t>
    </rPh>
    <phoneticPr fontId="6"/>
  </si>
  <si>
    <t>3-1</t>
  </si>
  <si>
    <t>5-1</t>
  </si>
  <si>
    <t>5-2</t>
  </si>
  <si>
    <t>5-3</t>
  </si>
  <si>
    <t>5-4</t>
  </si>
  <si>
    <t>5-5</t>
  </si>
  <si>
    <t>5-6</t>
  </si>
  <si>
    <t>5-7</t>
  </si>
  <si>
    <t>5-8</t>
  </si>
  <si>
    <t>9-1</t>
  </si>
  <si>
    <t>地 　  価 　  調 　  査</t>
    <phoneticPr fontId="6"/>
  </si>
  <si>
    <t>地 　  価  　 調 　  査</t>
    <phoneticPr fontId="6"/>
  </si>
  <si>
    <t>平成24年</t>
  </si>
  <si>
    <t>5-4</t>
    <phoneticPr fontId="6"/>
  </si>
  <si>
    <t>本町１丁目20番</t>
  </si>
  <si>
    <t>本町１丁目20番</t>
    <phoneticPr fontId="6"/>
  </si>
  <si>
    <t>事務所</t>
    <rPh sb="0" eb="2">
      <t>ジム</t>
    </rPh>
    <rPh sb="2" eb="3">
      <t>ショ</t>
    </rPh>
    <phoneticPr fontId="6"/>
  </si>
  <si>
    <t>平成25年</t>
  </si>
  <si>
    <t>26</t>
  </si>
  <si>
    <t>26</t>
    <phoneticPr fontId="6"/>
  </si>
  <si>
    <t>9-2</t>
  </si>
  <si>
    <t>9-2</t>
    <phoneticPr fontId="6"/>
  </si>
  <si>
    <t>9-3</t>
  </si>
  <si>
    <t>9-3</t>
    <phoneticPr fontId="6"/>
  </si>
  <si>
    <t>27</t>
  </si>
  <si>
    <t>周陽１丁目50番4「周陽1-5-7」</t>
    <rPh sb="10" eb="12">
      <t>シュウヨウ</t>
    </rPh>
    <phoneticPr fontId="6"/>
  </si>
  <si>
    <t>五月町33番「五月町6-2」</t>
    <rPh sb="7" eb="10">
      <t>サツキチョウ</t>
    </rPh>
    <phoneticPr fontId="6"/>
  </si>
  <si>
    <t>楠木１丁目86番「楠木1-9-22」</t>
    <rPh sb="9" eb="11">
      <t>クスノキ</t>
    </rPh>
    <phoneticPr fontId="6"/>
  </si>
  <si>
    <t>原宿町68番外「原宿町5-6」</t>
    <rPh sb="8" eb="10">
      <t>ハラジュク</t>
    </rPh>
    <rPh sb="10" eb="11">
      <t>マチ</t>
    </rPh>
    <phoneticPr fontId="6"/>
  </si>
  <si>
    <t>土井2丁目1730番5「土井2-5-3」</t>
    <rPh sb="0" eb="2">
      <t>ドイ</t>
    </rPh>
    <rPh sb="3" eb="5">
      <t>チョウメ</t>
    </rPh>
    <rPh sb="9" eb="10">
      <t>バン</t>
    </rPh>
    <rPh sb="12" eb="14">
      <t>ドイ</t>
    </rPh>
    <phoneticPr fontId="6"/>
  </si>
  <si>
    <t>大神4丁目2153番12「大神4-8-6」</t>
    <rPh sb="0" eb="2">
      <t>ダイジン</t>
    </rPh>
    <rPh sb="3" eb="5">
      <t>チョウメ</t>
    </rPh>
    <rPh sb="9" eb="10">
      <t>バン</t>
    </rPh>
    <rPh sb="13" eb="15">
      <t>ダイジン</t>
    </rPh>
    <phoneticPr fontId="6"/>
  </si>
  <si>
    <t>富田1丁目3933番7「富田1-8-6」</t>
    <rPh sb="0" eb="2">
      <t>トンダ</t>
    </rPh>
    <rPh sb="3" eb="5">
      <t>チョウメ</t>
    </rPh>
    <rPh sb="9" eb="10">
      <t>バン</t>
    </rPh>
    <rPh sb="12" eb="14">
      <t>トンダ</t>
    </rPh>
    <phoneticPr fontId="6"/>
  </si>
  <si>
    <t>川手2丁目704番18「川手2-12-30」</t>
    <rPh sb="0" eb="2">
      <t>カワテ</t>
    </rPh>
    <rPh sb="3" eb="5">
      <t>チョウメ</t>
    </rPh>
    <rPh sb="8" eb="9">
      <t>バン</t>
    </rPh>
    <rPh sb="12" eb="14">
      <t>カワテ</t>
    </rPh>
    <phoneticPr fontId="6"/>
  </si>
  <si>
    <t>新地２丁目56番外「新地2-7-28」</t>
    <rPh sb="0" eb="2">
      <t>シンチ</t>
    </rPh>
    <rPh sb="3" eb="5">
      <t>チョウメ</t>
    </rPh>
    <rPh sb="7" eb="8">
      <t>バン</t>
    </rPh>
    <rPh sb="8" eb="9">
      <t>ホカ</t>
    </rPh>
    <rPh sb="10" eb="12">
      <t>シンチ</t>
    </rPh>
    <phoneticPr fontId="6"/>
  </si>
  <si>
    <t>岡田町210番「岡田町10-40」</t>
    <rPh sb="8" eb="11">
      <t>オカダチョウ</t>
    </rPh>
    <phoneticPr fontId="6"/>
  </si>
  <si>
    <t>福川３丁目349番2「福川3-11-4」</t>
    <rPh sb="0" eb="2">
      <t>フクガワ</t>
    </rPh>
    <rPh sb="3" eb="5">
      <t>チョウメ</t>
    </rPh>
    <rPh sb="8" eb="9">
      <t>バン</t>
    </rPh>
    <rPh sb="11" eb="13">
      <t>フクガワ</t>
    </rPh>
    <phoneticPr fontId="6"/>
  </si>
  <si>
    <t>基準地</t>
    <phoneticPr fontId="6"/>
  </si>
  <si>
    <t>番　号</t>
    <phoneticPr fontId="6"/>
  </si>
  <si>
    <t>中畷町2353番31「中畷町2-46」</t>
    <rPh sb="0" eb="1">
      <t>ナカ</t>
    </rPh>
    <rPh sb="2" eb="3">
      <t>マチ</t>
    </rPh>
    <rPh sb="7" eb="8">
      <t>バン</t>
    </rPh>
    <rPh sb="11" eb="13">
      <t>ナカナワテ</t>
    </rPh>
    <rPh sb="13" eb="14">
      <t>マチ</t>
    </rPh>
    <phoneticPr fontId="6"/>
  </si>
  <si>
    <t>平成26年</t>
  </si>
  <si>
    <t xml:space="preserve"> 資料：県政策企画課</t>
    <rPh sb="5" eb="7">
      <t>セイサク</t>
    </rPh>
    <rPh sb="7" eb="9">
      <t>キカク</t>
    </rPh>
    <rPh sb="9" eb="10">
      <t>カ</t>
    </rPh>
    <phoneticPr fontId="6"/>
  </si>
  <si>
    <t>平成27年</t>
  </si>
  <si>
    <t>政所3丁目2番9「政所3-2-8」</t>
    <rPh sb="0" eb="2">
      <t>マドコロ</t>
    </rPh>
    <rPh sb="3" eb="5">
      <t>チョウメ</t>
    </rPh>
    <rPh sb="6" eb="7">
      <t>バン</t>
    </rPh>
    <rPh sb="9" eb="11">
      <t>マドコロ</t>
    </rPh>
    <phoneticPr fontId="6"/>
  </si>
  <si>
    <t>住宅</t>
    <rPh sb="0" eb="2">
      <t>ジュウタク</t>
    </rPh>
    <phoneticPr fontId="6"/>
  </si>
  <si>
    <t>平成28年</t>
  </si>
  <si>
    <t>野村１丁目4608番7外「野村1-18-23」</t>
  </si>
  <si>
    <t>野村１丁目4608番7外「野村1-18-23」</t>
    <rPh sb="0" eb="2">
      <t>ノムラ</t>
    </rPh>
    <rPh sb="3" eb="5">
      <t>チョウメ</t>
    </rPh>
    <rPh sb="9" eb="10">
      <t>バン</t>
    </rPh>
    <rPh sb="11" eb="12">
      <t>ホカ</t>
    </rPh>
    <rPh sb="13" eb="15">
      <t>ノムラ</t>
    </rPh>
    <phoneticPr fontId="6"/>
  </si>
  <si>
    <t>大字米光字上前田244番</t>
  </si>
  <si>
    <t>大字久米字三郎丸3231番2外</t>
  </si>
  <si>
    <t>周陽１丁目50番4「周陽1-5-7」</t>
  </si>
  <si>
    <t>五月町33番「五月町6-2」</t>
  </si>
  <si>
    <t>楠木１丁目86番「楠木1-9-22」</t>
  </si>
  <si>
    <t>大字下上字上土井1457番5</t>
  </si>
  <si>
    <t>緑町2丁目30番</t>
  </si>
  <si>
    <t>原宿町68番外「原宿町5-6」</t>
  </si>
  <si>
    <t>土井2丁目1730番5「土井2-5-3」</t>
  </si>
  <si>
    <t>大神4丁目2153番12「大神4-8-6」</t>
  </si>
  <si>
    <t>富田1丁目3933番7「富田1-8-6」</t>
  </si>
  <si>
    <t>政所3丁目2番9「政所3-2-8」</t>
  </si>
  <si>
    <t>中畷町2353番31「中畷町2-46」</t>
  </si>
  <si>
    <t>大字富田字新町2933番</t>
  </si>
  <si>
    <t>大字小松原字木代1246番5</t>
  </si>
  <si>
    <t>大字呼坂字勝間原1100番97</t>
  </si>
  <si>
    <t>大字八代字大市918番</t>
  </si>
  <si>
    <t>大字原字中西原119番8</t>
  </si>
  <si>
    <t>大字鹿野下字大泉2420番</t>
  </si>
  <si>
    <t>大字鹿野上字下市3178番</t>
  </si>
  <si>
    <t>大字大潮字中ノ原212番</t>
  </si>
  <si>
    <t>新地２丁目56番外「新地2-7-28」</t>
  </si>
  <si>
    <t>大字夜市字河原田928番1外</t>
  </si>
  <si>
    <t>かせ河原町2402番</t>
  </si>
  <si>
    <t>二番町3丁目3番</t>
  </si>
  <si>
    <t>店舗、事務所兼共同住宅</t>
  </si>
  <si>
    <t>岐山通２丁目21番</t>
  </si>
  <si>
    <t>事務所、寄宿舎、倉庫</t>
  </si>
  <si>
    <t>岡田町210番「岡田町10-40」</t>
  </si>
  <si>
    <t>福川３丁目349番2「福川3-11-4」</t>
  </si>
  <si>
    <t>大字鹿野上字中市浦2980番5外</t>
  </si>
  <si>
    <t>大字栗屋字開作南797番3</t>
  </si>
  <si>
    <t>住宅兼診療所</t>
  </si>
  <si>
    <t>平成29年</t>
  </si>
  <si>
    <t>北山1丁目7544番10「北山1-7-2」
(旧）大字徳山字西卯の手7544番10</t>
    <phoneticPr fontId="6"/>
  </si>
  <si>
    <t>基準地の所在及び地番</t>
    <phoneticPr fontId="6"/>
  </si>
  <si>
    <t>平成30年</t>
  </si>
  <si>
    <t>平成30年</t>
    <phoneticPr fontId="6"/>
  </si>
  <si>
    <t>千代田町137番5「千代田町11-23」
スーパードラッグコスモス徳山駅店</t>
    <rPh sb="0" eb="3">
      <t>チヨダ</t>
    </rPh>
    <rPh sb="3" eb="4">
      <t>チョウ</t>
    </rPh>
    <rPh sb="7" eb="8">
      <t>バン</t>
    </rPh>
    <rPh sb="10" eb="13">
      <t>チヨダ</t>
    </rPh>
    <rPh sb="13" eb="14">
      <t>チョウ</t>
    </rPh>
    <rPh sb="33" eb="35">
      <t>トクヤマ</t>
    </rPh>
    <rPh sb="35" eb="36">
      <t>エキ</t>
    </rPh>
    <rPh sb="36" eb="37">
      <t>ミセ</t>
    </rPh>
    <phoneticPr fontId="6"/>
  </si>
  <si>
    <t>※権現町61番「権現町4-3」
※※千代田町137番5「千代田町11-23」
スーパードラッグコスモス徳山駅店</t>
    <phoneticPr fontId="6"/>
  </si>
  <si>
    <t>店舗</t>
    <phoneticPr fontId="6"/>
  </si>
  <si>
    <t>※50,700</t>
    <phoneticPr fontId="6"/>
  </si>
  <si>
    <t>※50,500</t>
    <phoneticPr fontId="6"/>
  </si>
  <si>
    <t>※事務所
※※店舗</t>
    <phoneticPr fontId="6"/>
  </si>
  <si>
    <t>※※54,900</t>
    <phoneticPr fontId="6"/>
  </si>
  <si>
    <t>（※※変更後）千代田町137番5「千代田町11-23」スーパードラッグコスモス徳山駅店</t>
    <phoneticPr fontId="6"/>
  </si>
  <si>
    <t>（※変更前）権現町61番「権現町4-3」</t>
    <phoneticPr fontId="6"/>
  </si>
  <si>
    <t xml:space="preserve"> 資料：県政策企画課（平成30年7月1日から、5-2基準地変更）</t>
    <rPh sb="5" eb="7">
      <t>セイサク</t>
    </rPh>
    <rPh sb="7" eb="9">
      <t>キカク</t>
    </rPh>
    <rPh sb="9" eb="10">
      <t>カ</t>
    </rPh>
    <rPh sb="11" eb="13">
      <t>ヘイセイ</t>
    </rPh>
    <rPh sb="15" eb="16">
      <t>ネン</t>
    </rPh>
    <rPh sb="17" eb="18">
      <t>ガツ</t>
    </rPh>
    <rPh sb="19" eb="20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</si>
</sst>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0.0%"/>
  </numFmts>
  <fonts count="26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name val="ＤＨＰ平成明朝体W7"/>
      <family val="3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ＤＨＰ平成明朝体W7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1" fontId="3" fillId="0" borderId="0"/>
    <xf numFmtId="9" fontId="4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0" fontId="4" fillId="0" borderId="0" xfId="0" applyFont="1" applyAlignment="1" applyProtection="1">
      <alignment horizontal="centerContinuous"/>
    </xf>
    <xf numFmtId="0" fontId="5" fillId="0" borderId="0" xfId="0" applyFont="1" applyProtection="1"/>
    <xf numFmtId="37" fontId="4" fillId="0" borderId="0" xfId="0" applyNumberFormat="1" applyFont="1" applyAlignment="1" applyProtection="1">
      <alignment horizontal="centerContinuous"/>
    </xf>
    <xf numFmtId="37" fontId="5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7" fillId="0" borderId="1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37" fontId="7" fillId="0" borderId="1" xfId="0" applyNumberFormat="1" applyFont="1" applyBorder="1" applyProtection="1"/>
    <xf numFmtId="37" fontId="7" fillId="0" borderId="0" xfId="0" applyNumberFormat="1" applyFont="1" applyProtection="1"/>
    <xf numFmtId="0" fontId="9" fillId="0" borderId="0" xfId="0" applyFont="1" applyProtection="1"/>
    <xf numFmtId="0" fontId="10" fillId="2" borderId="0" xfId="0" applyFont="1" applyFill="1" applyAlignment="1" applyProtection="1">
      <alignment horizont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Continuous"/>
    </xf>
    <xf numFmtId="0" fontId="8" fillId="0" borderId="0" xfId="0" applyFont="1" applyBorder="1" applyProtection="1"/>
    <xf numFmtId="0" fontId="7" fillId="0" borderId="2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7" fillId="0" borderId="4" xfId="0" applyFont="1" applyBorder="1" applyProtection="1"/>
    <xf numFmtId="176" fontId="7" fillId="0" borderId="0" xfId="0" applyNumberFormat="1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176" fontId="7" fillId="0" borderId="0" xfId="0" applyNumberFormat="1" applyFont="1" applyBorder="1" applyProtection="1"/>
    <xf numFmtId="176" fontId="7" fillId="0" borderId="0" xfId="0" applyNumberFormat="1" applyFont="1" applyFill="1" applyBorder="1" applyProtection="1"/>
    <xf numFmtId="0" fontId="7" fillId="0" borderId="0" xfId="0" applyFont="1" applyBorder="1" applyAlignment="1" applyProtection="1">
      <alignment horizontal="distributed"/>
    </xf>
    <xf numFmtId="0" fontId="8" fillId="3" borderId="1" xfId="0" applyFont="1" applyFill="1" applyBorder="1" applyProtection="1"/>
    <xf numFmtId="0" fontId="0" fillId="0" borderId="3" xfId="0" applyBorder="1"/>
    <xf numFmtId="0" fontId="0" fillId="0" borderId="4" xfId="0" applyBorder="1"/>
    <xf numFmtId="0" fontId="7" fillId="0" borderId="0" xfId="0" applyFont="1" applyAlignment="1" applyProtection="1">
      <alignment horizontal="right"/>
    </xf>
    <xf numFmtId="0" fontId="7" fillId="0" borderId="10" xfId="0" applyFont="1" applyBorder="1" applyAlignment="1" applyProtection="1">
      <alignment horizontal="centerContinuous" vertical="center"/>
    </xf>
    <xf numFmtId="0" fontId="7" fillId="0" borderId="5" xfId="0" applyFont="1" applyBorder="1" applyAlignment="1" applyProtection="1">
      <alignment horizontal="centerContinuous" vertical="center"/>
    </xf>
    <xf numFmtId="0" fontId="5" fillId="0" borderId="0" xfId="0" applyFont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Continuous" vertical="center"/>
    </xf>
    <xf numFmtId="0" fontId="7" fillId="0" borderId="9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Continuous"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Continuous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11" fillId="0" borderId="0" xfId="0" applyFont="1" applyBorder="1"/>
    <xf numFmtId="37" fontId="7" fillId="0" borderId="0" xfId="0" applyNumberFormat="1" applyFont="1" applyBorder="1" applyAlignment="1" applyProtection="1">
      <alignment horizontal="distributed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/>
    <xf numFmtId="0" fontId="4" fillId="0" borderId="8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Continuous"/>
    </xf>
    <xf numFmtId="0" fontId="0" fillId="0" borderId="5" xfId="0" applyBorder="1"/>
    <xf numFmtId="0" fontId="4" fillId="0" borderId="6" xfId="0" applyFont="1" applyBorder="1" applyAlignment="1" applyProtection="1">
      <alignment horizontal="centerContinuous"/>
    </xf>
    <xf numFmtId="0" fontId="0" fillId="0" borderId="9" xfId="0" applyBorder="1"/>
    <xf numFmtId="0" fontId="4" fillId="0" borderId="15" xfId="0" applyFont="1" applyBorder="1" applyAlignment="1" applyProtection="1">
      <alignment horizontal="centerContinuous"/>
    </xf>
    <xf numFmtId="0" fontId="4" fillId="0" borderId="7" xfId="0" applyFont="1" applyBorder="1" applyAlignment="1" applyProtection="1">
      <alignment horizontal="centerContinuous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176" fontId="7" fillId="0" borderId="16" xfId="0" applyNumberFormat="1" applyFont="1" applyBorder="1" applyProtection="1"/>
    <xf numFmtId="0" fontId="7" fillId="0" borderId="17" xfId="0" applyFont="1" applyBorder="1" applyAlignment="1" applyProtection="1">
      <alignment horizontal="centerContinuous"/>
    </xf>
    <xf numFmtId="0" fontId="7" fillId="0" borderId="18" xfId="0" applyFont="1" applyBorder="1" applyAlignment="1" applyProtection="1">
      <alignment horizontal="centerContinuous"/>
    </xf>
    <xf numFmtId="0" fontId="7" fillId="0" borderId="17" xfId="0" applyFont="1" applyBorder="1" applyProtection="1"/>
    <xf numFmtId="176" fontId="7" fillId="0" borderId="3" xfId="0" applyNumberFormat="1" applyFont="1" applyBorder="1" applyAlignment="1" applyProtection="1">
      <alignment horizontal="right"/>
    </xf>
    <xf numFmtId="0" fontId="0" fillId="0" borderId="17" xfId="0" applyBorder="1"/>
    <xf numFmtId="0" fontId="4" fillId="0" borderId="18" xfId="0" applyFont="1" applyBorder="1" applyAlignment="1" applyProtection="1">
      <alignment horizontal="centerContinuous"/>
    </xf>
    <xf numFmtId="0" fontId="4" fillId="0" borderId="17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centerContinuous"/>
    </xf>
    <xf numFmtId="176" fontId="7" fillId="0" borderId="3" xfId="0" applyNumberFormat="1" applyFont="1" applyBorder="1" applyProtection="1"/>
    <xf numFmtId="0" fontId="7" fillId="0" borderId="2" xfId="0" applyFont="1" applyBorder="1" applyAlignment="1" applyProtection="1">
      <alignment horizontal="right" wrapText="1"/>
    </xf>
    <xf numFmtId="0" fontId="7" fillId="0" borderId="19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Border="1" applyProtection="1"/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3" xfId="0" applyNumberFormat="1" applyFont="1" applyBorder="1" applyProtection="1"/>
    <xf numFmtId="0" fontId="4" fillId="0" borderId="3" xfId="0" applyFont="1" applyBorder="1" applyProtection="1"/>
    <xf numFmtId="37" fontId="4" fillId="0" borderId="1" xfId="0" applyNumberFormat="1" applyFont="1" applyBorder="1" applyProtection="1"/>
    <xf numFmtId="37" fontId="4" fillId="0" borderId="4" xfId="0" applyNumberFormat="1" applyFont="1" applyBorder="1" applyProtection="1"/>
    <xf numFmtId="0" fontId="5" fillId="3" borderId="0" xfId="0" applyFont="1" applyFill="1" applyProtection="1"/>
    <xf numFmtId="0" fontId="0" fillId="3" borderId="0" xfId="0" applyFill="1"/>
    <xf numFmtId="0" fontId="7" fillId="3" borderId="1" xfId="0" applyFont="1" applyFill="1" applyBorder="1" applyProtection="1"/>
    <xf numFmtId="0" fontId="0" fillId="3" borderId="1" xfId="0" applyFill="1" applyBorder="1"/>
    <xf numFmtId="0" fontId="7" fillId="3" borderId="1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5" fillId="4" borderId="0" xfId="0" applyFont="1" applyFill="1" applyProtection="1"/>
    <xf numFmtId="0" fontId="5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centerContinuous"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0" borderId="0" xfId="0" applyFont="1"/>
    <xf numFmtId="37" fontId="15" fillId="0" borderId="20" xfId="0" applyNumberFormat="1" applyFont="1" applyBorder="1" applyProtection="1"/>
    <xf numFmtId="37" fontId="15" fillId="0" borderId="20" xfId="0" applyNumberFormat="1" applyFont="1" applyBorder="1" applyAlignment="1" applyProtection="1">
      <alignment horizontal="centerContinuous"/>
    </xf>
    <xf numFmtId="176" fontId="15" fillId="0" borderId="20" xfId="0" applyNumberFormat="1" applyFont="1" applyBorder="1" applyAlignment="1" applyProtection="1">
      <alignment horizontal="right"/>
    </xf>
    <xf numFmtId="176" fontId="15" fillId="0" borderId="20" xfId="0" applyNumberFormat="1" applyFont="1" applyFill="1" applyBorder="1" applyProtection="1"/>
    <xf numFmtId="0" fontId="15" fillId="0" borderId="21" xfId="0" quotePrefix="1" applyFont="1" applyBorder="1" applyAlignment="1" applyProtection="1">
      <alignment horizontal="right"/>
    </xf>
    <xf numFmtId="37" fontId="15" fillId="0" borderId="22" xfId="0" applyNumberFormat="1" applyFont="1" applyBorder="1" applyProtection="1"/>
    <xf numFmtId="37" fontId="16" fillId="0" borderId="22" xfId="0" applyNumberFormat="1" applyFont="1" applyBorder="1" applyProtection="1"/>
    <xf numFmtId="0" fontId="15" fillId="0" borderId="22" xfId="0" applyFont="1" applyBorder="1" applyProtection="1"/>
    <xf numFmtId="38" fontId="15" fillId="0" borderId="22" xfId="9" applyFont="1" applyBorder="1" applyProtection="1"/>
    <xf numFmtId="0" fontId="15" fillId="3" borderId="0" xfId="0" applyFont="1" applyFill="1" applyProtection="1"/>
    <xf numFmtId="0" fontId="15" fillId="0" borderId="20" xfId="0" applyFont="1" applyBorder="1"/>
    <xf numFmtId="0" fontId="15" fillId="0" borderId="0" xfId="0" applyFont="1"/>
    <xf numFmtId="0" fontId="7" fillId="0" borderId="0" xfId="0" applyFont="1" applyBorder="1" applyAlignment="1">
      <alignment horizontal="right"/>
    </xf>
    <xf numFmtId="37" fontId="5" fillId="0" borderId="0" xfId="0" applyNumberFormat="1" applyFont="1" applyBorder="1" applyProtection="1"/>
    <xf numFmtId="0" fontId="1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7" fillId="0" borderId="0" xfId="0" applyFont="1" applyBorder="1" applyAlignment="1">
      <alignment horizontal="distributed" vertical="center"/>
    </xf>
    <xf numFmtId="37" fontId="15" fillId="0" borderId="20" xfId="0" applyNumberFormat="1" applyFont="1" applyFill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distributed" vertical="center"/>
    </xf>
    <xf numFmtId="0" fontId="0" fillId="0" borderId="0" xfId="0" applyBorder="1" applyAlignment="1"/>
    <xf numFmtId="176" fontId="7" fillId="0" borderId="0" xfId="0" applyNumberFormat="1" applyFont="1" applyBorder="1" applyAlignment="1" applyProtection="1"/>
    <xf numFmtId="37" fontId="5" fillId="0" borderId="0" xfId="0" applyNumberFormat="1" applyFont="1" applyBorder="1" applyAlignment="1" applyProtection="1"/>
    <xf numFmtId="0" fontId="7" fillId="0" borderId="23" xfId="0" applyFont="1" applyBorder="1" applyAlignment="1" applyProtection="1">
      <alignment horizontal="left" vertical="center"/>
    </xf>
    <xf numFmtId="38" fontId="0" fillId="0" borderId="0" xfId="9" applyFont="1"/>
    <xf numFmtId="38" fontId="0" fillId="0" borderId="0" xfId="9" applyFont="1" applyAlignment="1">
      <alignment vertical="center"/>
    </xf>
    <xf numFmtId="38" fontId="12" fillId="0" borderId="0" xfId="9" applyFont="1" applyAlignment="1" applyProtection="1"/>
    <xf numFmtId="38" fontId="7" fillId="0" borderId="0" xfId="9" applyFont="1" applyAlignment="1" applyProtection="1">
      <alignment horizontal="right"/>
    </xf>
    <xf numFmtId="38" fontId="4" fillId="0" borderId="0" xfId="9" applyFont="1" applyAlignment="1" applyProtection="1">
      <alignment horizontal="centerContinuous"/>
    </xf>
    <xf numFmtId="38" fontId="5" fillId="0" borderId="0" xfId="9" applyFont="1" applyProtection="1"/>
    <xf numFmtId="38" fontId="5" fillId="0" borderId="0" xfId="9" applyFont="1" applyBorder="1" applyProtection="1"/>
    <xf numFmtId="38" fontId="5" fillId="0" borderId="0" xfId="9" applyFont="1" applyAlignment="1" applyProtection="1">
      <alignment vertical="center"/>
    </xf>
    <xf numFmtId="38" fontId="10" fillId="2" borderId="0" xfId="9" applyFont="1" applyFill="1" applyAlignment="1" applyProtection="1">
      <alignment horizontal="center"/>
    </xf>
    <xf numFmtId="38" fontId="7" fillId="3" borderId="1" xfId="9" applyFont="1" applyFill="1" applyBorder="1" applyAlignment="1" applyProtection="1">
      <alignment horizontal="right"/>
    </xf>
    <xf numFmtId="38" fontId="7" fillId="0" borderId="13" xfId="9" applyFont="1" applyBorder="1" applyAlignment="1" applyProtection="1">
      <alignment horizontal="center" vertical="center"/>
    </xf>
    <xf numFmtId="38" fontId="15" fillId="0" borderId="20" xfId="9" applyFont="1" applyBorder="1"/>
    <xf numFmtId="38" fontId="15" fillId="0" borderId="24" xfId="9" applyFont="1" applyBorder="1"/>
    <xf numFmtId="38" fontId="0" fillId="4" borderId="0" xfId="9" applyFont="1" applyFill="1" applyAlignment="1">
      <alignment vertical="center"/>
    </xf>
    <xf numFmtId="38" fontId="12" fillId="0" borderId="0" xfId="9" applyFont="1" applyBorder="1" applyAlignment="1" applyProtection="1">
      <alignment horizontal="center"/>
    </xf>
    <xf numFmtId="38" fontId="7" fillId="0" borderId="0" xfId="9" applyFont="1" applyBorder="1" applyAlignment="1" applyProtection="1">
      <alignment horizontal="right"/>
    </xf>
    <xf numFmtId="38" fontId="7" fillId="0" borderId="0" xfId="9" applyFont="1" applyBorder="1" applyAlignment="1" applyProtection="1">
      <alignment horizontal="center" vertical="center"/>
    </xf>
    <xf numFmtId="38" fontId="5" fillId="0" borderId="0" xfId="9" applyFont="1" applyBorder="1" applyAlignment="1" applyProtection="1"/>
    <xf numFmtId="38" fontId="7" fillId="0" borderId="0" xfId="9" applyFont="1" applyBorder="1" applyAlignment="1" applyProtection="1"/>
    <xf numFmtId="38" fontId="7" fillId="0" borderId="0" xfId="9" applyFont="1" applyBorder="1" applyProtection="1"/>
    <xf numFmtId="38" fontId="15" fillId="0" borderId="20" xfId="9" applyFont="1" applyFill="1" applyBorder="1" applyProtection="1"/>
    <xf numFmtId="0" fontId="15" fillId="5" borderId="21" xfId="0" applyFont="1" applyFill="1" applyBorder="1" applyAlignment="1" applyProtection="1">
      <alignment horizontal="right" wrapText="1"/>
    </xf>
    <xf numFmtId="37" fontId="15" fillId="5" borderId="20" xfId="0" applyNumberFormat="1" applyFont="1" applyFill="1" applyBorder="1" applyProtection="1"/>
    <xf numFmtId="37" fontId="15" fillId="5" borderId="20" xfId="0" applyNumberFormat="1" applyFont="1" applyFill="1" applyBorder="1" applyAlignment="1" applyProtection="1">
      <alignment horizontal="centerContinuous"/>
    </xf>
    <xf numFmtId="176" fontId="15" fillId="5" borderId="20" xfId="0" applyNumberFormat="1" applyFont="1" applyFill="1" applyBorder="1" applyAlignment="1" applyProtection="1">
      <alignment horizontal="right"/>
    </xf>
    <xf numFmtId="176" fontId="15" fillId="5" borderId="20" xfId="0" applyNumberFormat="1" applyFont="1" applyFill="1" applyBorder="1" applyProtection="1"/>
    <xf numFmtId="38" fontId="15" fillId="5" borderId="20" xfId="9" applyFont="1" applyFill="1" applyBorder="1" applyProtection="1"/>
    <xf numFmtId="38" fontId="15" fillId="5" borderId="20" xfId="9" applyFont="1" applyFill="1" applyBorder="1"/>
    <xf numFmtId="0" fontId="15" fillId="5" borderId="21" xfId="0" quotePrefix="1" applyFont="1" applyFill="1" applyBorder="1" applyAlignment="1" applyProtection="1">
      <alignment horizontal="right"/>
    </xf>
    <xf numFmtId="38" fontId="15" fillId="5" borderId="20" xfId="9" applyFont="1" applyFill="1" applyBorder="1" applyAlignment="1">
      <alignment horizontal="right"/>
    </xf>
    <xf numFmtId="0" fontId="15" fillId="5" borderId="20" xfId="0" applyFont="1" applyFill="1" applyBorder="1"/>
    <xf numFmtId="0" fontId="15" fillId="5" borderId="21" xfId="0" applyFont="1" applyFill="1" applyBorder="1" applyAlignment="1" applyProtection="1">
      <alignment horizontal="right"/>
    </xf>
    <xf numFmtId="37" fontId="15" fillId="5" borderId="20" xfId="0" applyNumberFormat="1" applyFont="1" applyFill="1" applyBorder="1" applyAlignment="1" applyProtection="1">
      <alignment horizontal="centerContinuous" vertical="center" wrapText="1"/>
    </xf>
    <xf numFmtId="37" fontId="15" fillId="5" borderId="20" xfId="0" applyNumberFormat="1" applyFont="1" applyFill="1" applyBorder="1" applyAlignment="1" applyProtection="1">
      <alignment horizontal="centerContinuous" wrapText="1"/>
    </xf>
    <xf numFmtId="38" fontId="15" fillId="5" borderId="20" xfId="9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right"/>
    </xf>
    <xf numFmtId="0" fontId="11" fillId="0" borderId="0" xfId="0" applyFont="1"/>
    <xf numFmtId="0" fontId="17" fillId="0" borderId="0" xfId="0" applyFont="1" applyAlignment="1" applyProtection="1"/>
    <xf numFmtId="0" fontId="18" fillId="0" borderId="0" xfId="0" applyFont="1"/>
    <xf numFmtId="49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 applyProtection="1">
      <alignment horizontal="right"/>
    </xf>
    <xf numFmtId="49" fontId="15" fillId="0" borderId="25" xfId="0" applyNumberFormat="1" applyFont="1" applyBorder="1" applyAlignment="1" applyProtection="1">
      <alignment horizontal="centerContinuous"/>
    </xf>
    <xf numFmtId="49" fontId="15" fillId="5" borderId="25" xfId="0" applyNumberFormat="1" applyFont="1" applyFill="1" applyBorder="1" applyAlignment="1" applyProtection="1">
      <alignment horizontal="centerContinuous"/>
    </xf>
    <xf numFmtId="49" fontId="15" fillId="0" borderId="26" xfId="0" applyNumberFormat="1" applyFont="1" applyBorder="1" applyAlignment="1" applyProtection="1">
      <alignment horizontal="centerContinuous"/>
    </xf>
    <xf numFmtId="0" fontId="7" fillId="0" borderId="27" xfId="0" applyFont="1" applyBorder="1" applyAlignment="1" applyProtection="1">
      <alignment horizontal="center" vertical="center"/>
    </xf>
    <xf numFmtId="37" fontId="15" fillId="0" borderId="22" xfId="0" applyNumberFormat="1" applyFont="1" applyFill="1" applyBorder="1" applyAlignment="1" applyProtection="1">
      <alignment horizontal="centerContinuous"/>
    </xf>
    <xf numFmtId="37" fontId="15" fillId="0" borderId="20" xfId="0" applyNumberFormat="1" applyFont="1" applyFill="1" applyBorder="1" applyProtection="1"/>
    <xf numFmtId="176" fontId="15" fillId="0" borderId="20" xfId="0" applyNumberFormat="1" applyFont="1" applyFill="1" applyBorder="1" applyAlignment="1" applyProtection="1">
      <alignment horizontal="right"/>
    </xf>
    <xf numFmtId="38" fontId="15" fillId="0" borderId="20" xfId="9" applyFont="1" applyFill="1" applyBorder="1"/>
    <xf numFmtId="49" fontId="15" fillId="0" borderId="25" xfId="0" applyNumberFormat="1" applyFont="1" applyFill="1" applyBorder="1" applyAlignment="1" applyProtection="1">
      <alignment horizontal="centerContinuous"/>
    </xf>
    <xf numFmtId="41" fontId="7" fillId="0" borderId="3" xfId="9" applyNumberFormat="1" applyFont="1" applyBorder="1" applyProtection="1"/>
    <xf numFmtId="41" fontId="7" fillId="0" borderId="0" xfId="0" applyNumberFormat="1" applyFont="1" applyBorder="1" applyProtection="1"/>
    <xf numFmtId="0" fontId="11" fillId="0" borderId="16" xfId="0" applyFont="1" applyBorder="1"/>
    <xf numFmtId="176" fontId="7" fillId="0" borderId="16" xfId="0" applyNumberFormat="1" applyFont="1" applyFill="1" applyBorder="1" applyProtection="1"/>
    <xf numFmtId="41" fontId="7" fillId="0" borderId="16" xfId="0" applyNumberFormat="1" applyFont="1" applyBorder="1" applyProtection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wrapText="1"/>
    </xf>
    <xf numFmtId="0" fontId="7" fillId="0" borderId="28" xfId="0" applyFont="1" applyBorder="1" applyAlignment="1" applyProtection="1">
      <alignment horizontal="center"/>
    </xf>
    <xf numFmtId="37" fontId="7" fillId="0" borderId="30" xfId="0" applyNumberFormat="1" applyFont="1" applyBorder="1" applyProtection="1"/>
    <xf numFmtId="37" fontId="11" fillId="0" borderId="30" xfId="0" applyNumberFormat="1" applyFont="1" applyBorder="1" applyProtection="1"/>
    <xf numFmtId="38" fontId="0" fillId="3" borderId="0" xfId="9" applyFont="1" applyFill="1"/>
    <xf numFmtId="38" fontId="0" fillId="0" borderId="19" xfId="9" applyFont="1" applyBorder="1"/>
    <xf numFmtId="38" fontId="15" fillId="0" borderId="0" xfId="9" applyFont="1"/>
    <xf numFmtId="38" fontId="15" fillId="0" borderId="20" xfId="9" applyFont="1" applyFill="1" applyBorder="1" applyAlignment="1"/>
    <xf numFmtId="38" fontId="15" fillId="0" borderId="0" xfId="9" applyFont="1" applyFill="1"/>
    <xf numFmtId="0" fontId="15" fillId="0" borderId="0" xfId="0" applyFont="1" applyFill="1"/>
    <xf numFmtId="49" fontId="15" fillId="6" borderId="25" xfId="0" quotePrefix="1" applyNumberFormat="1" applyFont="1" applyFill="1" applyBorder="1" applyAlignment="1" applyProtection="1">
      <alignment horizontal="centerContinuous"/>
    </xf>
    <xf numFmtId="37" fontId="15" fillId="6" borderId="20" xfId="0" applyNumberFormat="1" applyFont="1" applyFill="1" applyBorder="1" applyProtection="1"/>
    <xf numFmtId="37" fontId="15" fillId="6" borderId="20" xfId="0" applyNumberFormat="1" applyFont="1" applyFill="1" applyBorder="1" applyAlignment="1" applyProtection="1">
      <alignment horizontal="centerContinuous"/>
    </xf>
    <xf numFmtId="176" fontId="15" fillId="6" borderId="20" xfId="0" applyNumberFormat="1" applyFont="1" applyFill="1" applyBorder="1" applyAlignment="1" applyProtection="1">
      <alignment horizontal="right"/>
    </xf>
    <xf numFmtId="176" fontId="15" fillId="6" borderId="20" xfId="0" applyNumberFormat="1" applyFont="1" applyFill="1" applyBorder="1" applyProtection="1"/>
    <xf numFmtId="38" fontId="15" fillId="6" borderId="20" xfId="9" applyFont="1" applyFill="1" applyBorder="1" applyAlignment="1"/>
    <xf numFmtId="38" fontId="15" fillId="6" borderId="20" xfId="9" applyFont="1" applyFill="1" applyBorder="1"/>
    <xf numFmtId="38" fontId="15" fillId="6" borderId="0" xfId="9" applyFont="1" applyFill="1"/>
    <xf numFmtId="0" fontId="15" fillId="7" borderId="0" xfId="0" applyFont="1" applyFill="1" applyProtection="1"/>
    <xf numFmtId="0" fontId="15" fillId="5" borderId="31" xfId="0" quotePrefix="1" applyFont="1" applyFill="1" applyBorder="1" applyAlignment="1" applyProtection="1">
      <alignment horizontal="right"/>
    </xf>
    <xf numFmtId="38" fontId="15" fillId="5" borderId="0" xfId="9" applyFont="1" applyFill="1" applyBorder="1"/>
    <xf numFmtId="49" fontId="15" fillId="5" borderId="25" xfId="0" applyNumberFormat="1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 vertical="center"/>
    </xf>
    <xf numFmtId="49" fontId="15" fillId="5" borderId="25" xfId="0" applyNumberFormat="1" applyFont="1" applyFill="1" applyBorder="1" applyAlignment="1" applyProtection="1">
      <alignment horizontal="right"/>
    </xf>
    <xf numFmtId="0" fontId="4" fillId="0" borderId="18" xfId="0" applyFont="1" applyBorder="1" applyProtection="1"/>
    <xf numFmtId="0" fontId="4" fillId="0" borderId="32" xfId="0" applyFont="1" applyBorder="1" applyAlignment="1" applyProtection="1">
      <alignment horizontal="centerContinuous"/>
    </xf>
    <xf numFmtId="37" fontId="4" fillId="0" borderId="32" xfId="0" applyNumberFormat="1" applyFont="1" applyBorder="1" applyProtection="1"/>
    <xf numFmtId="37" fontId="4" fillId="0" borderId="33" xfId="0" applyNumberFormat="1" applyFont="1" applyBorder="1" applyProtection="1"/>
    <xf numFmtId="0" fontId="11" fillId="0" borderId="34" xfId="0" applyFont="1" applyBorder="1" applyProtection="1"/>
    <xf numFmtId="0" fontId="15" fillId="0" borderId="21" xfId="0" applyFont="1" applyFill="1" applyBorder="1" applyAlignment="1" applyProtection="1">
      <alignment horizontal="right"/>
    </xf>
    <xf numFmtId="37" fontId="7" fillId="0" borderId="0" xfId="0" applyNumberFormat="1" applyFont="1" applyBorder="1" applyAlignment="1" applyProtection="1">
      <alignment wrapText="1"/>
    </xf>
    <xf numFmtId="37" fontId="19" fillId="5" borderId="20" xfId="0" applyNumberFormat="1" applyFont="1" applyFill="1" applyBorder="1" applyAlignment="1" applyProtection="1">
      <alignment wrapText="1"/>
    </xf>
    <xf numFmtId="9" fontId="15" fillId="0" borderId="0" xfId="11" applyFont="1" applyAlignment="1"/>
    <xf numFmtId="177" fontId="15" fillId="0" borderId="0" xfId="11" applyNumberFormat="1" applyFont="1" applyAlignment="1"/>
    <xf numFmtId="10" fontId="15" fillId="0" borderId="0" xfId="11" applyNumberFormat="1" applyFont="1" applyAlignment="1"/>
    <xf numFmtId="9" fontId="15" fillId="0" borderId="0" xfId="11" applyNumberFormat="1" applyFont="1" applyAlignment="1"/>
    <xf numFmtId="37" fontId="15" fillId="5" borderId="20" xfId="0" applyNumberFormat="1" applyFont="1" applyFill="1" applyBorder="1" applyAlignment="1" applyProtection="1">
      <alignment wrapText="1"/>
    </xf>
    <xf numFmtId="177" fontId="19" fillId="0" borderId="0" xfId="11" applyNumberFormat="1" applyFont="1" applyAlignment="1"/>
    <xf numFmtId="0" fontId="7" fillId="0" borderId="0" xfId="0" applyFont="1" applyAlignment="1">
      <alignment horizont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distributed" vertical="center"/>
    </xf>
    <xf numFmtId="0" fontId="7" fillId="0" borderId="15" xfId="0" applyFont="1" applyBorder="1" applyAlignment="1" applyProtection="1">
      <alignment horizontal="distributed" vertical="center"/>
    </xf>
    <xf numFmtId="38" fontId="15" fillId="0" borderId="0" xfId="9" applyFont="1" applyAlignment="1"/>
    <xf numFmtId="37" fontId="7" fillId="0" borderId="0" xfId="0" applyNumberFormat="1" applyFont="1" applyBorder="1" applyAlignment="1" applyProtection="1">
      <alignment horizontal="distributed" vertical="center" wrapText="1"/>
    </xf>
    <xf numFmtId="37" fontId="23" fillId="0" borderId="0" xfId="0" applyNumberFormat="1" applyFont="1" applyBorder="1" applyAlignment="1" applyProtection="1">
      <alignment horizontal="distributed" vertical="center" wrapText="1"/>
    </xf>
    <xf numFmtId="49" fontId="22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7" fillId="0" borderId="16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distributed" wrapText="1"/>
    </xf>
    <xf numFmtId="0" fontId="24" fillId="0" borderId="0" xfId="0" applyFont="1"/>
    <xf numFmtId="37" fontId="25" fillId="0" borderId="0" xfId="0" applyNumberFormat="1" applyFont="1" applyBorder="1" applyAlignment="1" applyProtection="1">
      <alignment horizontal="distributed"/>
    </xf>
    <xf numFmtId="0" fontId="24" fillId="0" borderId="0" xfId="0" applyFont="1" applyProtection="1"/>
    <xf numFmtId="0" fontId="0" fillId="0" borderId="0" xfId="0" applyFont="1" applyProtection="1"/>
    <xf numFmtId="37" fontId="7" fillId="0" borderId="0" xfId="0" applyNumberFormat="1" applyFont="1" applyBorder="1" applyAlignment="1" applyProtection="1">
      <alignment horizontal="distributed" vertical="center"/>
    </xf>
    <xf numFmtId="0" fontId="7" fillId="0" borderId="2" xfId="0" applyFont="1" applyBorder="1" applyAlignment="1">
      <alignment horizontal="center" vertical="center"/>
    </xf>
    <xf numFmtId="176" fontId="7" fillId="0" borderId="0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0" fillId="0" borderId="0" xfId="0" applyFont="1" applyAlignment="1"/>
    <xf numFmtId="176" fontId="7" fillId="0" borderId="16" xfId="0" applyNumberFormat="1" applyFont="1" applyBorder="1" applyAlignment="1" applyProtection="1">
      <alignment horizontal="right" vertical="center"/>
    </xf>
  </cellXfs>
  <cellStyles count="12">
    <cellStyle name="STYL0" xfId="1"/>
    <cellStyle name="STYL1" xfId="2"/>
    <cellStyle name="STYL2" xfId="3"/>
    <cellStyle name="STYL3" xfId="4"/>
    <cellStyle name="STYL4" xfId="5"/>
    <cellStyle name="STYL5" xfId="6"/>
    <cellStyle name="STYL6" xfId="7"/>
    <cellStyle name="STYL7" xfId="8"/>
    <cellStyle name="パーセント" xfId="11" builtinId="5"/>
    <cellStyle name="桁区切り" xfId="9" builtinId="6"/>
    <cellStyle name="標準" xfId="0" builtinId="0"/>
    <cellStyle name="未定義" xfId="1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08895730695866"/>
          <c:y val="7.9950392912752175E-2"/>
          <c:w val="0.48134937837117303"/>
          <c:h val="0.71032773326383447"/>
        </c:manualLayout>
      </c:layout>
      <c:lineChart>
        <c:grouping val="standard"/>
        <c:varyColors val="0"/>
        <c:ser>
          <c:idx val="0"/>
          <c:order val="0"/>
          <c:tx>
            <c:strRef>
              <c:f>入力!$C$74</c:f>
              <c:strCache>
                <c:ptCount val="1"/>
                <c:pt idx="0">
                  <c:v>緑町2丁目30番</c:v>
                </c:pt>
              </c:strCache>
            </c:strRef>
          </c:tx>
          <c:cat>
            <c:strRef>
              <c:f>入力!$H$60:$Y$60</c:f>
              <c:strCache>
                <c:ptCount val="18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  <c:pt idx="14">
                  <c:v>平成27年</c:v>
                </c:pt>
                <c:pt idx="15">
                  <c:v>平成28年</c:v>
                </c:pt>
                <c:pt idx="16">
                  <c:v>平成29年</c:v>
                </c:pt>
                <c:pt idx="17">
                  <c:v>平成30年</c:v>
                </c:pt>
              </c:strCache>
            </c:strRef>
          </c:cat>
          <c:val>
            <c:numRef>
              <c:f>入力!$H$74:$Y$74</c:f>
              <c:numCache>
                <c:formatCode>#,##0_);[Red]\(#,##0\)</c:formatCode>
                <c:ptCount val="18"/>
                <c:pt idx="2">
                  <c:v>112000</c:v>
                </c:pt>
                <c:pt idx="3">
                  <c:v>99800</c:v>
                </c:pt>
                <c:pt idx="4">
                  <c:v>90500</c:v>
                </c:pt>
                <c:pt idx="5">
                  <c:v>85500</c:v>
                </c:pt>
                <c:pt idx="6" formatCode="#,##0_);[Red]\(#,##0\)">
                  <c:v>81200</c:v>
                </c:pt>
                <c:pt idx="7" formatCode="#,##0_);[Red]\(#,##0\)">
                  <c:v>77800</c:v>
                </c:pt>
                <c:pt idx="8" formatCode="#,##0_);[Red]\(#,##0\)">
                  <c:v>73200</c:v>
                </c:pt>
                <c:pt idx="9" formatCode="#,##0_);[Red]\(#,##0\)">
                  <c:v>68900</c:v>
                </c:pt>
                <c:pt idx="10" formatCode="#,##0_);[Red]\(#,##0\)">
                  <c:v>65800</c:v>
                </c:pt>
                <c:pt idx="11" formatCode="#,##0_);[Red]\(#,##0\)">
                  <c:v>64500</c:v>
                </c:pt>
                <c:pt idx="12" formatCode="#,##0_);[Red]\(#,##0\)">
                  <c:v>64100</c:v>
                </c:pt>
                <c:pt idx="13" formatCode="#,##0_);[Red]\(#,##0\)">
                  <c:v>64000</c:v>
                </c:pt>
                <c:pt idx="14" formatCode="#,##0_);[Red]\(#,##0\)">
                  <c:v>64000</c:v>
                </c:pt>
                <c:pt idx="15" formatCode="#,##0_);[Red]\(#,##0\)">
                  <c:v>64000</c:v>
                </c:pt>
                <c:pt idx="16" formatCode="#,##0_);[Red]\(#,##0\)">
                  <c:v>64800</c:v>
                </c:pt>
                <c:pt idx="17" formatCode="#,##0_);[Red]\(#,##0\)">
                  <c:v>65700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入力!$C$75</c:f>
              <c:strCache>
                <c:ptCount val="1"/>
                <c:pt idx="0">
                  <c:v>原宿町68番外「原宿町5-6」</c:v>
                </c:pt>
              </c:strCache>
            </c:strRef>
          </c:tx>
          <c:cat>
            <c:strRef>
              <c:f>入力!$H$60:$Y$60</c:f>
              <c:strCache>
                <c:ptCount val="18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  <c:pt idx="14">
                  <c:v>平成27年</c:v>
                </c:pt>
                <c:pt idx="15">
                  <c:v>平成28年</c:v>
                </c:pt>
                <c:pt idx="16">
                  <c:v>平成29年</c:v>
                </c:pt>
                <c:pt idx="17">
                  <c:v>平成30年</c:v>
                </c:pt>
              </c:strCache>
            </c:strRef>
          </c:cat>
          <c:val>
            <c:numRef>
              <c:f>入力!$H$75:$Y$75</c:f>
              <c:numCache>
                <c:formatCode>#,##0_);[Red]\(#,##0\)</c:formatCode>
                <c:ptCount val="18"/>
                <c:pt idx="0">
                  <c:v>114000</c:v>
                </c:pt>
                <c:pt idx="1">
                  <c:v>103000</c:v>
                </c:pt>
                <c:pt idx="2">
                  <c:v>92000</c:v>
                </c:pt>
                <c:pt idx="3">
                  <c:v>83500</c:v>
                </c:pt>
                <c:pt idx="4">
                  <c:v>78000</c:v>
                </c:pt>
                <c:pt idx="5">
                  <c:v>74100</c:v>
                </c:pt>
                <c:pt idx="6" formatCode="#,##0_);[Red]\(#,##0\)">
                  <c:v>70800</c:v>
                </c:pt>
                <c:pt idx="7" formatCode="#,##0_);[Red]\(#,##0\)">
                  <c:v>67700</c:v>
                </c:pt>
                <c:pt idx="8" formatCode="#,##0_);[Red]\(#,##0\)">
                  <c:v>63300</c:v>
                </c:pt>
                <c:pt idx="9" formatCode="#,##0_);[Red]\(#,##0\)">
                  <c:v>59300</c:v>
                </c:pt>
                <c:pt idx="10" formatCode="#,##0_);[Red]\(#,##0\)">
                  <c:v>55800</c:v>
                </c:pt>
                <c:pt idx="11" formatCode="#,##0_);[Red]\(#,##0\)">
                  <c:v>54600</c:v>
                </c:pt>
                <c:pt idx="12" formatCode="#,##0_);[Red]\(#,##0\)">
                  <c:v>54000</c:v>
                </c:pt>
                <c:pt idx="13" formatCode="#,##0_);[Red]\(#,##0\)">
                  <c:v>53800</c:v>
                </c:pt>
                <c:pt idx="14" formatCode="#,##0_);[Red]\(#,##0\)">
                  <c:v>53800</c:v>
                </c:pt>
                <c:pt idx="15" formatCode="#,##0_);[Red]\(#,##0\)">
                  <c:v>53800</c:v>
                </c:pt>
                <c:pt idx="16" formatCode="#,##0_);[Red]\(#,##0\)">
                  <c:v>53800</c:v>
                </c:pt>
                <c:pt idx="17" formatCode="#,##0_);[Red]\(#,##0\)">
                  <c:v>54200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4800"/>
        <c:axId val="86130688"/>
      </c:lineChart>
      <c:catAx>
        <c:axId val="861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130688"/>
        <c:crosses val="autoZero"/>
        <c:auto val="1"/>
        <c:lblAlgn val="ctr"/>
        <c:lblOffset val="100"/>
        <c:noMultiLvlLbl val="0"/>
      </c:catAx>
      <c:valAx>
        <c:axId val="861306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61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803672</xdr:colOff>
      <xdr:row>63</xdr:row>
      <xdr:rowOff>160734</xdr:rowOff>
    </xdr:from>
    <xdr:to>
      <xdr:col>29</xdr:col>
      <xdr:colOff>771158</xdr:colOff>
      <xdr:row>75</xdr:row>
      <xdr:rowOff>218982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28"/>
  <sheetViews>
    <sheetView tabSelected="1" defaultGridColor="0" topLeftCell="A2" colorId="22" zoomScale="95" zoomScaleNormal="95" zoomScaleSheetLayoutView="115" workbookViewId="0">
      <selection activeCell="T11" sqref="T11"/>
    </sheetView>
  </sheetViews>
  <sheetFormatPr defaultColWidth="10.625" defaultRowHeight="14.25"/>
  <cols>
    <col min="1" max="1" width="4.625" customWidth="1"/>
    <col min="2" max="2" width="6.625" customWidth="1"/>
    <col min="3" max="3" width="1.625" customWidth="1"/>
    <col min="4" max="4" width="31.625" customWidth="1"/>
    <col min="5" max="6" width="1.625" customWidth="1"/>
    <col min="7" max="7" width="12.625" customWidth="1"/>
    <col min="8" max="8" width="1.625" customWidth="1"/>
    <col min="9" max="10" width="9.625" customWidth="1"/>
    <col min="11" max="11" width="9.625" style="154" customWidth="1"/>
    <col min="12" max="12" width="8.25" hidden="1" customWidth="1"/>
    <col min="13" max="13" width="6.625" customWidth="1"/>
    <col min="14" max="14" width="1.625" customWidth="1"/>
    <col min="15" max="15" width="31.625" customWidth="1"/>
    <col min="16" max="17" width="1.625" customWidth="1"/>
    <col min="18" max="18" width="12.625" customWidth="1"/>
    <col min="19" max="19" width="1.625" customWidth="1"/>
    <col min="20" max="21" width="9.625" customWidth="1"/>
    <col min="22" max="22" width="10.625" customWidth="1"/>
    <col min="23" max="23" width="9.625" customWidth="1"/>
    <col min="24" max="24" width="1.625" customWidth="1"/>
    <col min="25" max="25" width="7.625" customWidth="1"/>
    <col min="26" max="236" width="10.625" customWidth="1"/>
  </cols>
  <sheetData>
    <row r="1" spans="1:23" ht="13.9" hidden="1" customHeight="1">
      <c r="K1" s="152"/>
    </row>
    <row r="2" spans="1:23" ht="30" customHeight="1">
      <c r="K2" s="152"/>
    </row>
    <row r="3" spans="1:23" ht="24" customHeight="1">
      <c r="A3" s="72"/>
      <c r="B3" s="218" t="s">
        <v>135</v>
      </c>
      <c r="C3" s="218"/>
      <c r="D3" s="218"/>
      <c r="E3" s="218"/>
      <c r="F3" s="218"/>
      <c r="G3" s="218"/>
      <c r="H3" s="218"/>
      <c r="I3" s="218"/>
      <c r="J3" s="218"/>
      <c r="K3" s="218"/>
      <c r="L3" s="72"/>
      <c r="M3" s="218" t="s">
        <v>136</v>
      </c>
      <c r="N3" s="218"/>
      <c r="O3" s="218"/>
      <c r="P3" s="218"/>
      <c r="Q3" s="218"/>
      <c r="R3" s="218"/>
      <c r="S3" s="218"/>
      <c r="T3" s="218"/>
      <c r="U3" s="218"/>
      <c r="V3" s="218"/>
      <c r="W3" s="50"/>
    </row>
    <row r="4" spans="1:23" ht="17.100000000000001" customHeight="1" thickBot="1">
      <c r="A4" s="72"/>
      <c r="B4" s="72"/>
      <c r="C4" s="72"/>
      <c r="D4" s="72"/>
      <c r="E4" s="72"/>
      <c r="F4" s="72"/>
      <c r="G4" s="72"/>
      <c r="H4" s="72"/>
      <c r="I4" s="72"/>
      <c r="J4" s="72"/>
      <c r="K4" s="33" t="s">
        <v>56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33" t="s">
        <v>56</v>
      </c>
      <c r="W4" s="33"/>
    </row>
    <row r="5" spans="1:23" ht="23.25" customHeight="1">
      <c r="A5" s="73"/>
      <c r="B5" s="37" t="s">
        <v>161</v>
      </c>
      <c r="C5" s="21"/>
      <c r="D5" s="220" t="s">
        <v>72</v>
      </c>
      <c r="E5" s="23"/>
      <c r="F5" s="21"/>
      <c r="G5" s="214" t="s">
        <v>2</v>
      </c>
      <c r="H5" s="25"/>
      <c r="I5" s="219" t="s">
        <v>57</v>
      </c>
      <c r="J5" s="216"/>
      <c r="K5" s="217"/>
      <c r="L5" s="1"/>
      <c r="M5" s="58" t="s">
        <v>161</v>
      </c>
      <c r="N5" s="53"/>
      <c r="O5" s="220" t="s">
        <v>58</v>
      </c>
      <c r="P5" s="54"/>
      <c r="Q5" s="51"/>
      <c r="R5" s="214" t="s">
        <v>2</v>
      </c>
      <c r="S5" s="54"/>
      <c r="T5" s="216" t="s">
        <v>57</v>
      </c>
      <c r="U5" s="216"/>
      <c r="V5" s="217"/>
      <c r="W5" s="1"/>
    </row>
    <row r="6" spans="1:23" ht="23.25" customHeight="1">
      <c r="A6" s="42"/>
      <c r="B6" s="43" t="s">
        <v>162</v>
      </c>
      <c r="C6" s="26"/>
      <c r="D6" s="221"/>
      <c r="E6" s="24"/>
      <c r="F6" s="26"/>
      <c r="G6" s="215"/>
      <c r="H6" s="24"/>
      <c r="I6" s="44" t="str">
        <f>入力!E6</f>
        <v>平成28年</v>
      </c>
      <c r="J6" s="44" t="str">
        <f>入力!F6</f>
        <v>平成29年</v>
      </c>
      <c r="K6" s="160" t="str">
        <f>入力!G6</f>
        <v>平成30年</v>
      </c>
      <c r="L6" s="1"/>
      <c r="M6" s="59" t="s">
        <v>162</v>
      </c>
      <c r="N6" s="55"/>
      <c r="O6" s="221"/>
      <c r="P6" s="57"/>
      <c r="Q6" s="56"/>
      <c r="R6" s="215"/>
      <c r="S6" s="57"/>
      <c r="T6" s="197" t="str">
        <f>I6</f>
        <v>平成28年</v>
      </c>
      <c r="U6" s="26" t="str">
        <f>J6</f>
        <v>平成29年</v>
      </c>
      <c r="V6" s="160" t="str">
        <f>K6</f>
        <v>平成30年</v>
      </c>
      <c r="W6" s="3"/>
    </row>
    <row r="7" spans="1:23" ht="30" customHeight="1">
      <c r="A7" s="72"/>
      <c r="B7" s="174"/>
      <c r="C7" s="9"/>
      <c r="D7" s="15"/>
      <c r="E7" s="15"/>
      <c r="F7" s="61"/>
      <c r="G7" s="62"/>
      <c r="H7" s="15"/>
      <c r="I7" s="63"/>
      <c r="J7" s="47"/>
      <c r="K7" s="168"/>
      <c r="L7" s="72"/>
      <c r="M7" s="171"/>
      <c r="N7" s="65"/>
      <c r="O7" s="66"/>
      <c r="P7" s="52"/>
      <c r="Q7" s="67"/>
      <c r="R7" s="52"/>
      <c r="S7" s="200"/>
      <c r="T7" s="199"/>
      <c r="U7" s="74"/>
      <c r="V7" s="203"/>
      <c r="W7" s="75"/>
    </row>
    <row r="8" spans="1:23" ht="30" customHeight="1">
      <c r="A8" s="72" t="s">
        <v>73</v>
      </c>
      <c r="B8" s="175">
        <f>入力!B8</f>
        <v>1</v>
      </c>
      <c r="C8" s="22"/>
      <c r="D8" s="29" t="str">
        <f>入力!C8</f>
        <v>大字栗屋字坂田948番19外</v>
      </c>
      <c r="E8" s="14"/>
      <c r="F8" s="9"/>
      <c r="G8" s="29" t="str">
        <f>入力!D8</f>
        <v>住宅</v>
      </c>
      <c r="H8" s="18"/>
      <c r="I8" s="64">
        <f>入力!E8</f>
        <v>29700</v>
      </c>
      <c r="J8" s="28">
        <f>入力!F8</f>
        <v>29600</v>
      </c>
      <c r="K8" s="169">
        <f>入力!G8</f>
        <v>29500</v>
      </c>
      <c r="L8" s="72"/>
      <c r="M8" s="172">
        <f>入力!B28</f>
        <v>21</v>
      </c>
      <c r="N8" s="31"/>
      <c r="O8" s="48" t="str">
        <f>入力!C28</f>
        <v>大字八代字大市918番</v>
      </c>
      <c r="P8" s="52"/>
      <c r="Q8" s="68"/>
      <c r="R8" s="48" t="str">
        <f>入力!D28</f>
        <v>住宅</v>
      </c>
      <c r="S8" s="200"/>
      <c r="T8" s="27">
        <f>入力!E28</f>
        <v>4260</v>
      </c>
      <c r="U8" s="27">
        <f>入力!F28</f>
        <v>4100</v>
      </c>
      <c r="V8" s="60">
        <f>入力!G28</f>
        <v>3980</v>
      </c>
      <c r="W8" s="75"/>
    </row>
    <row r="9" spans="1:23" ht="30" customHeight="1">
      <c r="A9" s="72"/>
      <c r="B9" s="175" t="str">
        <f>入力!B9</f>
        <v>２</v>
      </c>
      <c r="C9" s="22"/>
      <c r="D9" s="29" t="str">
        <f>入力!C9</f>
        <v>大字米光字上前田244番</v>
      </c>
      <c r="E9" s="14"/>
      <c r="F9" s="9"/>
      <c r="G9" s="29" t="str">
        <f>入力!D9</f>
        <v>住宅</v>
      </c>
      <c r="H9" s="18"/>
      <c r="I9" s="64">
        <f>入力!E9</f>
        <v>7300</v>
      </c>
      <c r="J9" s="28">
        <f>入力!F9</f>
        <v>7100</v>
      </c>
      <c r="K9" s="169">
        <f>入力!G9</f>
        <v>6900</v>
      </c>
      <c r="L9" s="75"/>
      <c r="M9" s="172">
        <f>入力!B29</f>
        <v>22</v>
      </c>
      <c r="N9" s="31"/>
      <c r="O9" s="48" t="str">
        <f>入力!C29</f>
        <v>大字原字中西原119番8</v>
      </c>
      <c r="P9" s="52"/>
      <c r="Q9" s="68"/>
      <c r="R9" s="48" t="str">
        <f>入力!D29</f>
        <v>住宅</v>
      </c>
      <c r="S9" s="200"/>
      <c r="T9" s="27">
        <f>入力!E29</f>
        <v>13000</v>
      </c>
      <c r="U9" s="27">
        <f>入力!F29</f>
        <v>12700</v>
      </c>
      <c r="V9" s="60">
        <f>入力!G29</f>
        <v>12500</v>
      </c>
      <c r="W9" s="75"/>
    </row>
    <row r="10" spans="1:23" ht="30" customHeight="1">
      <c r="A10" s="72"/>
      <c r="B10" s="175" t="str">
        <f>入力!B10</f>
        <v>３</v>
      </c>
      <c r="C10" s="22"/>
      <c r="D10" s="29" t="str">
        <f>入力!C10</f>
        <v>大字久米字三郎丸3231番2外</v>
      </c>
      <c r="E10" s="14"/>
      <c r="F10" s="9"/>
      <c r="G10" s="29" t="str">
        <f>入力!D10</f>
        <v>住宅</v>
      </c>
      <c r="H10" s="18"/>
      <c r="I10" s="64">
        <f>入力!E10</f>
        <v>40000</v>
      </c>
      <c r="J10" s="151">
        <f>入力!F10</f>
        <v>40000</v>
      </c>
      <c r="K10" s="169">
        <f>入力!G10</f>
        <v>40000</v>
      </c>
      <c r="L10" s="75"/>
      <c r="M10" s="172">
        <f>入力!B30</f>
        <v>23</v>
      </c>
      <c r="N10" s="31"/>
      <c r="O10" s="48" t="str">
        <f>入力!C30</f>
        <v>大字鹿野下字大泉2420番</v>
      </c>
      <c r="P10" s="52"/>
      <c r="Q10" s="68"/>
      <c r="R10" s="48" t="str">
        <f>入力!D30</f>
        <v>住宅</v>
      </c>
      <c r="S10" s="200"/>
      <c r="T10" s="27">
        <f>入力!E30</f>
        <v>7250</v>
      </c>
      <c r="U10" s="27">
        <f>入力!F30</f>
        <v>7000</v>
      </c>
      <c r="V10" s="60">
        <f>入力!G30</f>
        <v>6800</v>
      </c>
      <c r="W10" s="75"/>
    </row>
    <row r="11" spans="1:23" ht="30" customHeight="1">
      <c r="A11" s="72"/>
      <c r="B11" s="175" t="str">
        <f>入力!B11</f>
        <v>４</v>
      </c>
      <c r="C11" s="22"/>
      <c r="D11" s="29" t="str">
        <f>入力!C11</f>
        <v>大字久米字貞宗793番6</v>
      </c>
      <c r="E11" s="14"/>
      <c r="F11" s="9"/>
      <c r="G11" s="29" t="str">
        <f>入力!D11</f>
        <v>住宅</v>
      </c>
      <c r="H11" s="18"/>
      <c r="I11" s="64">
        <f>入力!E11</f>
        <v>31800</v>
      </c>
      <c r="J11" s="28">
        <f>入力!F11</f>
        <v>31800</v>
      </c>
      <c r="K11" s="169">
        <f>入力!G11</f>
        <v>31800</v>
      </c>
      <c r="L11" s="75"/>
      <c r="M11" s="172">
        <f>入力!B31</f>
        <v>24</v>
      </c>
      <c r="N11" s="31"/>
      <c r="O11" s="48" t="str">
        <f>入力!C31</f>
        <v>大字鹿野上字下市3178番</v>
      </c>
      <c r="P11" s="52"/>
      <c r="Q11" s="68"/>
      <c r="R11" s="48" t="str">
        <f>入力!D31</f>
        <v>住宅</v>
      </c>
      <c r="S11" s="200"/>
      <c r="T11" s="27">
        <f>入力!E31</f>
        <v>9570</v>
      </c>
      <c r="U11" s="27">
        <f>入力!F31</f>
        <v>9250</v>
      </c>
      <c r="V11" s="60">
        <f>入力!G31</f>
        <v>9000</v>
      </c>
      <c r="W11" s="75"/>
    </row>
    <row r="12" spans="1:23" ht="30" customHeight="1">
      <c r="A12" s="72"/>
      <c r="B12" s="175" t="str">
        <f>入力!B12</f>
        <v>５</v>
      </c>
      <c r="C12" s="22"/>
      <c r="D12" s="29" t="str">
        <f>入力!C12</f>
        <v>周陽１丁目50番4「周陽1-5-7」</v>
      </c>
      <c r="E12" s="14"/>
      <c r="F12" s="9"/>
      <c r="G12" s="29" t="str">
        <f>入力!D12</f>
        <v>住宅</v>
      </c>
      <c r="H12" s="18"/>
      <c r="I12" s="64">
        <f>入力!E12</f>
        <v>63500</v>
      </c>
      <c r="J12" s="28">
        <f>入力!F12</f>
        <v>64500</v>
      </c>
      <c r="K12" s="169">
        <f>入力!G12</f>
        <v>65500</v>
      </c>
      <c r="L12" s="75"/>
      <c r="M12" s="172">
        <f>入力!B32</f>
        <v>25</v>
      </c>
      <c r="N12" s="31"/>
      <c r="O12" s="48" t="str">
        <f>入力!C32</f>
        <v>大字大潮字中ノ原212番</v>
      </c>
      <c r="P12" s="76"/>
      <c r="Q12" s="77"/>
      <c r="R12" s="48" t="str">
        <f>入力!D32</f>
        <v>住宅</v>
      </c>
      <c r="S12" s="201"/>
      <c r="T12" s="27">
        <f>入力!E32</f>
        <v>3370</v>
      </c>
      <c r="U12" s="27">
        <f>入力!F32</f>
        <v>3230</v>
      </c>
      <c r="V12" s="60">
        <f>入力!G32</f>
        <v>3110</v>
      </c>
      <c r="W12" s="75"/>
    </row>
    <row r="13" spans="1:23" ht="30" customHeight="1">
      <c r="A13" s="72"/>
      <c r="B13" s="175" t="str">
        <f>入力!B13</f>
        <v>６</v>
      </c>
      <c r="C13" s="22"/>
      <c r="D13" s="29" t="str">
        <f>入力!C13</f>
        <v>北山1丁目7544番10「北山1-7-2」
(旧）大字徳山字西卯の手7544番10</v>
      </c>
      <c r="E13" s="14"/>
      <c r="F13" s="9"/>
      <c r="G13" s="29" t="str">
        <f>入力!D13</f>
        <v>住宅</v>
      </c>
      <c r="H13" s="18"/>
      <c r="I13" s="64">
        <f>入力!E13</f>
        <v>44100</v>
      </c>
      <c r="J13" s="28">
        <f>入力!F13</f>
        <v>44100</v>
      </c>
      <c r="K13" s="169">
        <f>入力!G13</f>
        <v>44100</v>
      </c>
      <c r="L13" s="72"/>
      <c r="M13" s="172" t="str">
        <f>入力!B33</f>
        <v>26</v>
      </c>
      <c r="N13" s="31"/>
      <c r="O13" s="48" t="str">
        <f>入力!C33</f>
        <v>新地２丁目56番外「新地2-7-28」</v>
      </c>
      <c r="P13" s="76"/>
      <c r="Q13" s="77"/>
      <c r="R13" s="48" t="str">
        <f>入力!D33</f>
        <v>事務所兼倉庫</v>
      </c>
      <c r="S13" s="201"/>
      <c r="T13" s="27">
        <f>入力!E33</f>
        <v>40600</v>
      </c>
      <c r="U13" s="27">
        <f>入力!F33</f>
        <v>40500</v>
      </c>
      <c r="V13" s="60">
        <f>入力!G33</f>
        <v>40500</v>
      </c>
      <c r="W13" s="75"/>
    </row>
    <row r="14" spans="1:23" ht="30" customHeight="1">
      <c r="A14" s="72"/>
      <c r="B14" s="175" t="str">
        <f>入力!B14</f>
        <v>７</v>
      </c>
      <c r="C14" s="22"/>
      <c r="D14" s="29" t="str">
        <f>入力!C14</f>
        <v>五月町33番「五月町6-2」</v>
      </c>
      <c r="E14" s="14"/>
      <c r="F14" s="9"/>
      <c r="G14" s="29" t="str">
        <f>入力!D14</f>
        <v>住宅</v>
      </c>
      <c r="H14" s="18"/>
      <c r="I14" s="64">
        <f>入力!E14</f>
        <v>46500</v>
      </c>
      <c r="J14" s="28">
        <f>入力!F14</f>
        <v>46500</v>
      </c>
      <c r="K14" s="169">
        <f>入力!G14</f>
        <v>46500</v>
      </c>
      <c r="L14" s="75"/>
      <c r="M14" s="172" t="str">
        <f>入力!B34</f>
        <v>27</v>
      </c>
      <c r="N14" s="31"/>
      <c r="O14" s="48" t="str">
        <f>入力!C34</f>
        <v>大字夜市字河原田928番1外</v>
      </c>
      <c r="P14" s="76"/>
      <c r="Q14" s="77"/>
      <c r="R14" s="48" t="str">
        <f>入力!D34</f>
        <v>住宅</v>
      </c>
      <c r="S14" s="201"/>
      <c r="T14" s="27">
        <f>入力!E34</f>
        <v>13000</v>
      </c>
      <c r="U14" s="27">
        <f>入力!F34</f>
        <v>12700</v>
      </c>
      <c r="V14" s="60">
        <f>入力!G34</f>
        <v>12400</v>
      </c>
      <c r="W14" s="75"/>
    </row>
    <row r="15" spans="1:23" ht="30" customHeight="1">
      <c r="A15" s="72"/>
      <c r="B15" s="175" t="str">
        <f>入力!B15</f>
        <v>８</v>
      </c>
      <c r="C15" s="22"/>
      <c r="D15" s="29" t="str">
        <f>入力!C15</f>
        <v>大字戸田字市東2834番１外</v>
      </c>
      <c r="E15" s="14"/>
      <c r="F15" s="9"/>
      <c r="G15" s="29" t="str">
        <f>入力!D15</f>
        <v>住宅</v>
      </c>
      <c r="H15" s="18"/>
      <c r="I15" s="64">
        <f>入力!E15</f>
        <v>28300</v>
      </c>
      <c r="J15" s="28">
        <f>入力!F15</f>
        <v>28000</v>
      </c>
      <c r="K15" s="169">
        <f>入力!G15</f>
        <v>27700</v>
      </c>
      <c r="L15" s="75"/>
      <c r="M15" s="172" t="str">
        <f>入力!B35</f>
        <v>3-1</v>
      </c>
      <c r="N15" s="31"/>
      <c r="O15" s="234" t="str">
        <f>入力!C35</f>
        <v>かせ河原町2402番</v>
      </c>
      <c r="P15" s="76"/>
      <c r="Q15" s="77"/>
      <c r="R15" s="234" t="str">
        <f>入力!D35</f>
        <v>田</v>
      </c>
      <c r="S15" s="201"/>
      <c r="T15" s="236">
        <f>入力!E35</f>
        <v>8900</v>
      </c>
      <c r="U15" s="236">
        <f>入力!F35</f>
        <v>8700</v>
      </c>
      <c r="V15" s="228">
        <f>入力!G35</f>
        <v>8550</v>
      </c>
      <c r="W15" s="75"/>
    </row>
    <row r="16" spans="1:23" ht="30" customHeight="1">
      <c r="A16" s="72"/>
      <c r="B16" s="175" t="str">
        <f>入力!B16</f>
        <v>９</v>
      </c>
      <c r="C16" s="22"/>
      <c r="D16" s="29" t="str">
        <f>入力!C16</f>
        <v>楠木１丁目86番「楠木1-9-22」</v>
      </c>
      <c r="E16" s="14"/>
      <c r="F16" s="9"/>
      <c r="G16" s="29" t="str">
        <f>入力!D16</f>
        <v>住宅</v>
      </c>
      <c r="H16" s="18"/>
      <c r="I16" s="64">
        <f>入力!E16</f>
        <v>56600</v>
      </c>
      <c r="J16" s="28">
        <f>入力!F16</f>
        <v>56600</v>
      </c>
      <c r="K16" s="169">
        <f>入力!G16</f>
        <v>56600</v>
      </c>
      <c r="L16" s="75"/>
      <c r="M16" s="235" t="str">
        <f>入力!B36</f>
        <v>5-1</v>
      </c>
      <c r="N16" s="31"/>
      <c r="O16" s="234" t="str">
        <f>入力!C36</f>
        <v>二番町3丁目3番</v>
      </c>
      <c r="P16" s="76"/>
      <c r="Q16" s="77"/>
      <c r="R16" s="234" t="str">
        <f>入力!D36</f>
        <v>店舗、事務所兼共同住宅</v>
      </c>
      <c r="S16" s="201"/>
      <c r="T16" s="236">
        <f>入力!E36</f>
        <v>71500</v>
      </c>
      <c r="U16" s="236">
        <f>入力!F36</f>
        <v>71500</v>
      </c>
      <c r="V16" s="228">
        <f>入力!G36</f>
        <v>72000</v>
      </c>
      <c r="W16" s="75"/>
    </row>
    <row r="17" spans="1:23" ht="30" customHeight="1">
      <c r="A17" s="72"/>
      <c r="B17" s="175">
        <f>入力!B17</f>
        <v>10</v>
      </c>
      <c r="C17" s="22"/>
      <c r="D17" s="29" t="str">
        <f>入力!C17</f>
        <v>大字下上字上土井1457番5</v>
      </c>
      <c r="E17" s="14"/>
      <c r="F17" s="9"/>
      <c r="G17" s="29" t="str">
        <f>入力!D17</f>
        <v>住宅</v>
      </c>
      <c r="H17" s="18"/>
      <c r="I17" s="64">
        <f>入力!E17</f>
        <v>39500</v>
      </c>
      <c r="J17" s="28">
        <f>入力!F17</f>
        <v>39400</v>
      </c>
      <c r="K17" s="169">
        <f>入力!G17</f>
        <v>39400</v>
      </c>
      <c r="L17" s="75"/>
      <c r="M17" s="235" t="str">
        <f>入力!B37</f>
        <v>5-2</v>
      </c>
      <c r="N17" s="31"/>
      <c r="O17" s="231" t="str">
        <f>入力!C37</f>
        <v>※権現町61番「権現町4-3」
※※千代田町137番5「千代田町11-23」
スーパードラッグコスモス徳山駅店</v>
      </c>
      <c r="P17" s="76"/>
      <c r="Q17" s="77"/>
      <c r="R17" s="234" t="str">
        <f>入力!D37</f>
        <v>※事務所
※※店舗</v>
      </c>
      <c r="S17" s="201"/>
      <c r="T17" s="227" t="str">
        <f>入力!E37</f>
        <v>※50,700</v>
      </c>
      <c r="U17" s="227" t="str">
        <f>入力!F37</f>
        <v>※50,500</v>
      </c>
      <c r="V17" s="239" t="str">
        <f>入力!G37</f>
        <v>※※54,900</v>
      </c>
      <c r="W17" s="75"/>
    </row>
    <row r="18" spans="1:23" ht="30" customHeight="1">
      <c r="A18" s="72"/>
      <c r="B18" s="175">
        <f>入力!B18</f>
        <v>11</v>
      </c>
      <c r="C18" s="22"/>
      <c r="D18" s="29" t="str">
        <f>入力!C18</f>
        <v>緑町2丁目30番</v>
      </c>
      <c r="E18" s="14"/>
      <c r="F18" s="9"/>
      <c r="G18" s="29" t="str">
        <f>入力!D18</f>
        <v>住宅</v>
      </c>
      <c r="H18" s="18"/>
      <c r="I18" s="64">
        <f>入力!E18</f>
        <v>64000</v>
      </c>
      <c r="J18" s="28">
        <f>入力!F18</f>
        <v>64800</v>
      </c>
      <c r="K18" s="169">
        <f>入力!G18</f>
        <v>65700</v>
      </c>
      <c r="L18" s="72"/>
      <c r="M18" s="172" t="str">
        <f>入力!B38</f>
        <v>5-3</v>
      </c>
      <c r="N18" s="31"/>
      <c r="O18" s="48" t="str">
        <f>入力!C38</f>
        <v>岐山通２丁目21番</v>
      </c>
      <c r="P18" s="76"/>
      <c r="Q18" s="78"/>
      <c r="R18" s="48" t="str">
        <f>入力!D38</f>
        <v>事務所、寄宿舎、倉庫</v>
      </c>
      <c r="S18" s="201"/>
      <c r="T18" s="20">
        <f>入力!E38</f>
        <v>94200</v>
      </c>
      <c r="U18" s="27">
        <f>入力!F38</f>
        <v>93700</v>
      </c>
      <c r="V18" s="60">
        <f>入力!G38</f>
        <v>93700</v>
      </c>
      <c r="W18" s="75"/>
    </row>
    <row r="19" spans="1:23" ht="30" customHeight="1">
      <c r="A19" s="72"/>
      <c r="B19" s="175">
        <f>入力!B19</f>
        <v>12</v>
      </c>
      <c r="C19" s="22"/>
      <c r="D19" s="29" t="str">
        <f>入力!C19</f>
        <v>原宿町68番外「原宿町5-6」</v>
      </c>
      <c r="E19" s="14"/>
      <c r="F19" s="9"/>
      <c r="G19" s="29" t="str">
        <f>入力!D19</f>
        <v>住宅</v>
      </c>
      <c r="H19" s="18"/>
      <c r="I19" s="64">
        <f>入力!E19</f>
        <v>53800</v>
      </c>
      <c r="J19" s="28">
        <f>入力!F19</f>
        <v>53800</v>
      </c>
      <c r="K19" s="169">
        <f>入力!G19</f>
        <v>54200</v>
      </c>
      <c r="L19" s="75"/>
      <c r="M19" s="172" t="str">
        <f>入力!B39</f>
        <v>5-4</v>
      </c>
      <c r="N19" s="31"/>
      <c r="O19" s="48" t="str">
        <f>入力!C39</f>
        <v>本町１丁目20番</v>
      </c>
      <c r="P19" s="76"/>
      <c r="Q19" s="77"/>
      <c r="R19" s="48" t="str">
        <f>入力!D39</f>
        <v>事務所</v>
      </c>
      <c r="S19" s="201"/>
      <c r="T19" s="20">
        <f>入力!E39</f>
        <v>72500</v>
      </c>
      <c r="U19" s="27">
        <f>入力!F39</f>
        <v>72200</v>
      </c>
      <c r="V19" s="60">
        <f>入力!G39</f>
        <v>72200</v>
      </c>
      <c r="W19" s="75"/>
    </row>
    <row r="20" spans="1:23" ht="30" customHeight="1">
      <c r="A20" s="72"/>
      <c r="B20" s="175">
        <f>入力!B20</f>
        <v>13</v>
      </c>
      <c r="C20" s="22"/>
      <c r="D20" s="29" t="str">
        <f>入力!C20</f>
        <v>土井2丁目1730番5「土井2-5-3」</v>
      </c>
      <c r="E20" s="14"/>
      <c r="F20" s="9"/>
      <c r="G20" s="29" t="str">
        <f>入力!D20</f>
        <v>住宅</v>
      </c>
      <c r="H20" s="18"/>
      <c r="I20" s="64">
        <f>入力!E20</f>
        <v>47600</v>
      </c>
      <c r="J20" s="28">
        <f>入力!F20</f>
        <v>47400</v>
      </c>
      <c r="K20" s="169">
        <f>入力!G20</f>
        <v>47400</v>
      </c>
      <c r="L20" s="75"/>
      <c r="M20" s="172" t="str">
        <f>入力!B40</f>
        <v>5-5</v>
      </c>
      <c r="N20" s="31"/>
      <c r="O20" s="48" t="str">
        <f>入力!C40</f>
        <v>岡田町210番「岡田町10-40」</v>
      </c>
      <c r="P20" s="76"/>
      <c r="Q20" s="77"/>
      <c r="R20" s="48" t="str">
        <f>入力!D40</f>
        <v>店舗</v>
      </c>
      <c r="S20" s="201"/>
      <c r="T20" s="27">
        <f>入力!E40</f>
        <v>58300</v>
      </c>
      <c r="U20" s="27">
        <f>入力!F40</f>
        <v>58300</v>
      </c>
      <c r="V20" s="60">
        <f>入力!G40</f>
        <v>58300</v>
      </c>
      <c r="W20" s="75"/>
    </row>
    <row r="21" spans="1:23" ht="30" customHeight="1">
      <c r="A21" s="72"/>
      <c r="B21" s="175">
        <f>入力!B21</f>
        <v>14</v>
      </c>
      <c r="C21" s="22"/>
      <c r="D21" s="29" t="str">
        <f>入力!C21</f>
        <v>大神4丁目2153番12「大神4-8-6」</v>
      </c>
      <c r="E21" s="14"/>
      <c r="F21" s="9"/>
      <c r="G21" s="29" t="str">
        <f>入力!D21</f>
        <v>住宅</v>
      </c>
      <c r="H21" s="18"/>
      <c r="I21" s="64">
        <f>入力!E21</f>
        <v>35700</v>
      </c>
      <c r="J21" s="28">
        <f>入力!F21</f>
        <v>35500</v>
      </c>
      <c r="K21" s="169">
        <f>入力!G21</f>
        <v>35500</v>
      </c>
      <c r="L21" s="75"/>
      <c r="M21" s="172" t="str">
        <f>入力!B41</f>
        <v>5-6</v>
      </c>
      <c r="N21" s="31"/>
      <c r="O21" s="48" t="str">
        <f>入力!C41</f>
        <v>新宿通３丁目18番外</v>
      </c>
      <c r="P21" s="76"/>
      <c r="Q21" s="77"/>
      <c r="R21" s="48" t="str">
        <f>入力!D41</f>
        <v>事務所兼倉庫</v>
      </c>
      <c r="S21" s="201"/>
      <c r="T21" s="27">
        <f>入力!E41</f>
        <v>63300</v>
      </c>
      <c r="U21" s="27">
        <f>入力!F41</f>
        <v>63300</v>
      </c>
      <c r="V21" s="60">
        <f>入力!G41</f>
        <v>63300</v>
      </c>
      <c r="W21" s="75"/>
    </row>
    <row r="22" spans="1:23" ht="30" customHeight="1">
      <c r="A22" s="72"/>
      <c r="B22" s="175">
        <f>入力!B22</f>
        <v>15</v>
      </c>
      <c r="C22" s="22"/>
      <c r="D22" s="29" t="str">
        <f>入力!C22</f>
        <v>富田1丁目3933番7「富田1-8-6」</v>
      </c>
      <c r="E22" s="14"/>
      <c r="F22" s="9"/>
      <c r="G22" s="29" t="str">
        <f>入力!D22</f>
        <v>住宅</v>
      </c>
      <c r="H22" s="18"/>
      <c r="I22" s="64">
        <f>入力!E22</f>
        <v>49800</v>
      </c>
      <c r="J22" s="28">
        <f>入力!F22</f>
        <v>49800</v>
      </c>
      <c r="K22" s="169">
        <f>入力!G22</f>
        <v>49800</v>
      </c>
      <c r="L22" s="75"/>
      <c r="M22" s="172" t="str">
        <f>入力!B42</f>
        <v>5-7</v>
      </c>
      <c r="N22" s="31"/>
      <c r="O22" s="48" t="str">
        <f>入力!C42</f>
        <v>福川３丁目349番2「福川3-11-4」</v>
      </c>
      <c r="P22" s="76"/>
      <c r="Q22" s="77"/>
      <c r="R22" s="48" t="str">
        <f>入力!D42</f>
        <v>店舗兼住宅</v>
      </c>
      <c r="S22" s="201"/>
      <c r="T22" s="27">
        <f>入力!E42</f>
        <v>47700</v>
      </c>
      <c r="U22" s="27">
        <f>入力!F42</f>
        <v>46800</v>
      </c>
      <c r="V22" s="60">
        <f>入力!G42</f>
        <v>46300</v>
      </c>
      <c r="W22" s="76"/>
    </row>
    <row r="23" spans="1:23" ht="30" customHeight="1">
      <c r="A23" s="72"/>
      <c r="B23" s="175">
        <f>入力!B23</f>
        <v>16</v>
      </c>
      <c r="C23" s="22"/>
      <c r="D23" s="29" t="str">
        <f>入力!C23</f>
        <v>政所3丁目2番9「政所3-2-8」</v>
      </c>
      <c r="E23" s="14"/>
      <c r="F23" s="9"/>
      <c r="G23" s="29" t="str">
        <f>入力!D23</f>
        <v>住宅</v>
      </c>
      <c r="H23" s="18"/>
      <c r="I23" s="64">
        <f>入力!E23</f>
        <v>62000</v>
      </c>
      <c r="J23" s="151">
        <f>入力!F23</f>
        <v>62500</v>
      </c>
      <c r="K23" s="169">
        <f>入力!G23</f>
        <v>63800</v>
      </c>
      <c r="L23" s="72"/>
      <c r="M23" s="172" t="str">
        <f>入力!B43</f>
        <v>5-8</v>
      </c>
      <c r="N23" s="31"/>
      <c r="O23" s="48" t="str">
        <f>入力!C43</f>
        <v>大字鹿野上字中市浦2980番5外</v>
      </c>
      <c r="P23" s="76"/>
      <c r="Q23" s="78"/>
      <c r="R23" s="48" t="str">
        <f>入力!D43</f>
        <v>店舗兼住宅</v>
      </c>
      <c r="S23" s="201"/>
      <c r="T23" s="27">
        <f>入力!E43</f>
        <v>12700</v>
      </c>
      <c r="U23" s="27">
        <f>入力!F43</f>
        <v>12300</v>
      </c>
      <c r="V23" s="60">
        <f>入力!G43</f>
        <v>12000</v>
      </c>
      <c r="W23" s="76"/>
    </row>
    <row r="24" spans="1:23" ht="30" customHeight="1">
      <c r="A24" s="72"/>
      <c r="B24" s="175">
        <f>入力!B24</f>
        <v>17</v>
      </c>
      <c r="C24" s="22"/>
      <c r="D24" s="29" t="str">
        <f>入力!C24</f>
        <v>中畷町2353番31「中畷町2-46」</v>
      </c>
      <c r="E24" s="14"/>
      <c r="F24" s="9"/>
      <c r="G24" s="29" t="str">
        <f>入力!D24</f>
        <v>住宅</v>
      </c>
      <c r="H24" s="18"/>
      <c r="I24" s="64">
        <f>入力!E24</f>
        <v>38800</v>
      </c>
      <c r="J24" s="28">
        <f>入力!F24</f>
        <v>38600</v>
      </c>
      <c r="K24" s="169">
        <f>入力!G24</f>
        <v>38600</v>
      </c>
      <c r="L24" s="75"/>
      <c r="M24" s="172" t="str">
        <f>入力!B44</f>
        <v>9-1</v>
      </c>
      <c r="N24" s="31"/>
      <c r="O24" s="48" t="str">
        <f>入力!C44</f>
        <v>宮前町602番10外</v>
      </c>
      <c r="P24" s="76"/>
      <c r="Q24" s="77"/>
      <c r="R24" s="48" t="str">
        <f>入力!D44</f>
        <v>工場</v>
      </c>
      <c r="S24" s="201"/>
      <c r="T24" s="20">
        <f>入力!E44</f>
        <v>25100</v>
      </c>
      <c r="U24" s="27">
        <f>入力!F44</f>
        <v>24400</v>
      </c>
      <c r="V24" s="60">
        <f>入力!G44</f>
        <v>23800</v>
      </c>
      <c r="W24" s="76"/>
    </row>
    <row r="25" spans="1:23" ht="30" customHeight="1">
      <c r="A25" s="72"/>
      <c r="B25" s="175">
        <f>入力!B25</f>
        <v>18</v>
      </c>
      <c r="C25" s="22"/>
      <c r="D25" s="29" t="str">
        <f>入力!C25</f>
        <v>大字富田字新町2933番</v>
      </c>
      <c r="E25" s="14"/>
      <c r="F25" s="9"/>
      <c r="G25" s="29" t="str">
        <f>入力!D25</f>
        <v>住宅</v>
      </c>
      <c r="H25" s="18"/>
      <c r="I25" s="64">
        <f>入力!E25</f>
        <v>54300</v>
      </c>
      <c r="J25" s="28">
        <f>入力!F25</f>
        <v>54300</v>
      </c>
      <c r="K25" s="169">
        <f>入力!G25</f>
        <v>54500</v>
      </c>
      <c r="L25" s="75"/>
      <c r="M25" s="172" t="str">
        <f>入力!B45</f>
        <v>9-2</v>
      </c>
      <c r="N25" s="31"/>
      <c r="O25" s="205" t="str">
        <f>入力!C45</f>
        <v>野村１丁目4608番7外「野村1-18-23」</v>
      </c>
      <c r="P25" s="76"/>
      <c r="Q25" s="77"/>
      <c r="R25" s="48" t="str">
        <f>入力!D45</f>
        <v>事務所兼倉庫</v>
      </c>
      <c r="S25" s="201"/>
      <c r="T25" s="27">
        <f>入力!E45</f>
        <v>31000</v>
      </c>
      <c r="U25" s="27">
        <f>入力!F45</f>
        <v>30700</v>
      </c>
      <c r="V25" s="60">
        <f>入力!G45</f>
        <v>30500</v>
      </c>
      <c r="W25" s="76"/>
    </row>
    <row r="26" spans="1:23" ht="30" customHeight="1">
      <c r="A26" s="72"/>
      <c r="B26" s="175">
        <f>入力!B26</f>
        <v>19</v>
      </c>
      <c r="C26" s="22"/>
      <c r="D26" s="29" t="str">
        <f>入力!C26</f>
        <v>大字小松原字木代1246番5</v>
      </c>
      <c r="E26" s="14"/>
      <c r="F26" s="9"/>
      <c r="G26" s="29" t="str">
        <f>入力!D26</f>
        <v>住宅</v>
      </c>
      <c r="H26" s="18"/>
      <c r="I26" s="64">
        <f>入力!E26</f>
        <v>11100</v>
      </c>
      <c r="J26" s="28">
        <f>入力!F26</f>
        <v>10800</v>
      </c>
      <c r="K26" s="169">
        <f>入力!G26</f>
        <v>10600</v>
      </c>
      <c r="L26" s="75"/>
      <c r="M26" s="172" t="str">
        <f>入力!B46</f>
        <v>9-3</v>
      </c>
      <c r="N26" s="31"/>
      <c r="O26" s="48" t="str">
        <f>入力!C46</f>
        <v>大字栗屋字開作南797番3</v>
      </c>
      <c r="P26" s="76"/>
      <c r="Q26" s="77"/>
      <c r="R26" s="48" t="str">
        <f>入力!D46</f>
        <v>住宅兼診療所</v>
      </c>
      <c r="S26" s="201"/>
      <c r="T26" s="27">
        <f>入力!E46</f>
        <v>34000</v>
      </c>
      <c r="U26" s="27">
        <f>入力!F46</f>
        <v>33800</v>
      </c>
      <c r="V26" s="60">
        <f>入力!G46</f>
        <v>33700</v>
      </c>
      <c r="W26" s="76"/>
    </row>
    <row r="27" spans="1:23" ht="30" customHeight="1">
      <c r="A27" s="72"/>
      <c r="B27" s="175">
        <f>入力!B27</f>
        <v>20</v>
      </c>
      <c r="C27" s="22"/>
      <c r="D27" s="29" t="str">
        <f>入力!C27</f>
        <v>大字呼坂字勝間原1100番97</v>
      </c>
      <c r="E27" s="14"/>
      <c r="F27" s="9"/>
      <c r="G27" s="29" t="str">
        <f>入力!D27</f>
        <v>住宅</v>
      </c>
      <c r="H27" s="18"/>
      <c r="I27" s="64">
        <f>入力!E27</f>
        <v>17500</v>
      </c>
      <c r="J27" s="28">
        <f>入力!F27</f>
        <v>17400</v>
      </c>
      <c r="K27" s="169">
        <f>入力!G27</f>
        <v>17400</v>
      </c>
      <c r="L27" s="75"/>
      <c r="M27" s="172"/>
      <c r="N27" s="31"/>
      <c r="O27" s="48"/>
      <c r="P27" s="76"/>
      <c r="Q27" s="77"/>
      <c r="R27" s="48"/>
      <c r="S27" s="201"/>
      <c r="T27" s="27"/>
      <c r="U27" s="27"/>
      <c r="V27" s="60"/>
      <c r="W27" s="75"/>
    </row>
    <row r="28" spans="1:23" ht="30" customHeight="1" thickBot="1">
      <c r="A28" s="72"/>
      <c r="B28" s="176"/>
      <c r="C28" s="19"/>
      <c r="D28" s="7"/>
      <c r="E28" s="7"/>
      <c r="F28" s="19"/>
      <c r="G28" s="7"/>
      <c r="H28" s="7"/>
      <c r="I28" s="19"/>
      <c r="J28" s="10"/>
      <c r="K28" s="177"/>
      <c r="L28" s="75"/>
      <c r="M28" s="173"/>
      <c r="N28" s="32"/>
      <c r="O28" s="79"/>
      <c r="P28" s="79"/>
      <c r="Q28" s="80"/>
      <c r="R28" s="79"/>
      <c r="S28" s="202"/>
      <c r="T28" s="79"/>
      <c r="U28" s="79"/>
      <c r="V28" s="178"/>
      <c r="W28" s="75"/>
    </row>
    <row r="29" spans="1:23" ht="18" customHeight="1">
      <c r="A29" s="72"/>
      <c r="B29" s="233" t="str">
        <f>入力!B50</f>
        <v xml:space="preserve"> 資料：県政策企画課（平成30年7月1日から、5-2基準地変更）</v>
      </c>
      <c r="C29" s="6"/>
      <c r="D29" s="6"/>
      <c r="E29" s="6"/>
      <c r="F29" s="6"/>
      <c r="G29" s="6"/>
      <c r="H29" s="6"/>
      <c r="I29" s="6"/>
      <c r="J29" s="11"/>
      <c r="K29" s="11"/>
      <c r="L29" s="75"/>
      <c r="M29" s="233" t="str">
        <f>入力!B50</f>
        <v xml:space="preserve"> 資料：県政策企画課（平成30年7月1日から、5-2基準地変更）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pans="1:23" ht="21" customHeight="1">
      <c r="L30" s="75"/>
      <c r="M30" s="238" t="str">
        <f>入力!B51</f>
        <v>（※変更前）権現町61番「権現町4-3」</v>
      </c>
      <c r="W30" s="75"/>
    </row>
    <row r="31" spans="1:23" ht="14.1" hidden="1" customHeight="1">
      <c r="A31" s="72"/>
      <c r="B31" s="6"/>
      <c r="C31" s="6"/>
      <c r="D31" s="6"/>
      <c r="E31" s="6"/>
      <c r="F31" s="6"/>
      <c r="G31" s="6"/>
      <c r="H31" s="6"/>
      <c r="I31" s="6"/>
      <c r="J31" s="11"/>
      <c r="K31" s="11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ht="24" customHeight="1">
      <c r="A32" s="72"/>
      <c r="L32" s="75"/>
      <c r="M32" s="237" t="str">
        <f>入力!B52</f>
        <v>（※※変更後）千代田町137番5「千代田町11-23」スーパードラッグコスモス徳山駅店</v>
      </c>
      <c r="W32" s="75"/>
    </row>
    <row r="33" spans="1:23" ht="17.100000000000001" customHeight="1">
      <c r="A33" s="72"/>
      <c r="B33" s="213" t="s">
        <v>43</v>
      </c>
      <c r="C33" s="213"/>
      <c r="D33" s="213"/>
      <c r="E33" s="213"/>
      <c r="F33" s="213"/>
      <c r="G33" s="213"/>
      <c r="H33" s="213"/>
      <c r="I33" s="213"/>
      <c r="J33" s="213"/>
      <c r="K33" s="213"/>
      <c r="L33" s="72"/>
      <c r="M33" s="213" t="s">
        <v>44</v>
      </c>
      <c r="N33" s="213"/>
      <c r="O33" s="213"/>
      <c r="P33" s="213"/>
      <c r="Q33" s="213"/>
      <c r="R33" s="213"/>
      <c r="S33" s="213"/>
      <c r="T33" s="213"/>
      <c r="U33" s="213"/>
      <c r="V33" s="213"/>
      <c r="W33" s="72"/>
    </row>
    <row r="34" spans="1:23" s="45" customFormat="1" ht="23.25" customHeight="1">
      <c r="A34" s="72"/>
      <c r="B34" s="50"/>
      <c r="C34" s="50"/>
      <c r="D34" s="50"/>
      <c r="E34" s="50"/>
      <c r="F34" s="50"/>
      <c r="G34" s="50"/>
      <c r="H34" s="50"/>
      <c r="I34" s="50"/>
      <c r="J34" s="50"/>
      <c r="K34" s="15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45" customFormat="1" ht="23.25" customHeight="1">
      <c r="A35" s="72"/>
      <c r="B35" s="50"/>
      <c r="C35" s="50"/>
      <c r="D35" s="50"/>
      <c r="E35" s="50"/>
      <c r="F35" s="50"/>
      <c r="G35" s="50"/>
      <c r="H35" s="50"/>
      <c r="I35" s="50"/>
      <c r="J35" s="50"/>
      <c r="K35" s="15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22.5" customHeight="1">
      <c r="A36" s="72"/>
      <c r="B36" s="50"/>
      <c r="C36" s="50"/>
      <c r="D36" s="50"/>
      <c r="E36" s="50"/>
      <c r="F36" s="50"/>
      <c r="G36" s="50"/>
      <c r="H36" s="50"/>
      <c r="I36" s="50"/>
      <c r="J36" s="50"/>
      <c r="K36" s="153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ht="26.1" customHeight="1">
      <c r="A37" s="72"/>
      <c r="B37" s="50"/>
      <c r="C37" s="50"/>
      <c r="D37" s="50"/>
      <c r="E37" s="50"/>
      <c r="F37" s="50"/>
      <c r="G37" s="50"/>
      <c r="H37" s="50"/>
      <c r="I37" s="50"/>
      <c r="J37" s="50"/>
      <c r="K37" s="153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26.1" customHeight="1">
      <c r="A38" s="72"/>
      <c r="B38" s="50"/>
      <c r="C38" s="50"/>
      <c r="D38" s="50"/>
      <c r="E38" s="50"/>
      <c r="F38" s="50"/>
      <c r="G38" s="50"/>
      <c r="H38" s="50"/>
      <c r="I38" s="50"/>
      <c r="J38" s="50"/>
      <c r="K38" s="153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ht="26.1" customHeight="1">
      <c r="A39" s="72"/>
      <c r="B39" s="50"/>
      <c r="C39" s="50"/>
      <c r="D39" s="50"/>
      <c r="E39" s="50"/>
      <c r="F39" s="50"/>
      <c r="G39" s="50"/>
      <c r="H39" s="50"/>
      <c r="I39" s="50"/>
      <c r="J39" s="50"/>
      <c r="K39" s="153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ht="26.1" customHeight="1">
      <c r="A40" s="72"/>
      <c r="B40" s="50"/>
      <c r="C40" s="50"/>
      <c r="D40" s="50"/>
      <c r="E40" s="50"/>
      <c r="F40" s="50"/>
      <c r="G40" s="50"/>
      <c r="H40" s="50"/>
      <c r="I40" s="50"/>
      <c r="J40" s="50"/>
      <c r="K40" s="153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ht="26.1" customHeight="1">
      <c r="A41" s="72"/>
      <c r="B41" s="50"/>
      <c r="C41" s="50"/>
      <c r="D41" s="50"/>
      <c r="E41" s="50"/>
      <c r="F41" s="50"/>
      <c r="G41" s="50"/>
      <c r="H41" s="50"/>
      <c r="I41" s="50"/>
      <c r="J41" s="50"/>
      <c r="K41" s="153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26.1" customHeight="1">
      <c r="A42" s="72"/>
      <c r="B42" s="50"/>
      <c r="C42" s="50"/>
      <c r="D42" s="50"/>
      <c r="E42" s="50"/>
      <c r="F42" s="50"/>
      <c r="G42" s="50"/>
      <c r="H42" s="50"/>
      <c r="I42" s="50"/>
      <c r="J42" s="50"/>
      <c r="K42" s="153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ht="26.1" customHeight="1">
      <c r="A43" s="72"/>
      <c r="B43" s="50"/>
      <c r="C43" s="50"/>
      <c r="D43" s="50"/>
      <c r="E43" s="50"/>
      <c r="F43" s="50"/>
      <c r="G43" s="50"/>
      <c r="H43" s="50"/>
      <c r="I43" s="50"/>
      <c r="J43" s="50"/>
      <c r="K43" s="153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ht="26.1" customHeight="1">
      <c r="A44" s="72"/>
      <c r="B44" s="50"/>
      <c r="C44" s="50"/>
      <c r="D44" s="50"/>
      <c r="E44" s="50"/>
      <c r="F44" s="50"/>
      <c r="G44" s="50"/>
      <c r="H44" s="50"/>
      <c r="I44" s="50"/>
      <c r="J44" s="50"/>
      <c r="K44" s="153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1:23" ht="26.1" customHeight="1">
      <c r="A45" s="72"/>
      <c r="B45" s="50"/>
      <c r="C45" s="50"/>
      <c r="D45" s="50"/>
      <c r="E45" s="50"/>
      <c r="F45" s="50"/>
      <c r="G45" s="50"/>
      <c r="H45" s="50"/>
      <c r="I45" s="50"/>
      <c r="J45" s="50"/>
      <c r="K45" s="153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1:23" ht="26.1" customHeight="1">
      <c r="A46" s="72"/>
      <c r="B46" s="50"/>
      <c r="C46" s="50"/>
      <c r="D46" s="50"/>
      <c r="E46" s="50"/>
      <c r="F46" s="50"/>
      <c r="G46" s="50"/>
      <c r="H46" s="50"/>
      <c r="I46" s="50"/>
      <c r="J46" s="50"/>
      <c r="K46" s="153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1:23" ht="26.1" customHeight="1">
      <c r="A47" s="72"/>
      <c r="B47" s="50"/>
      <c r="C47" s="50"/>
      <c r="D47" s="50"/>
      <c r="E47" s="50"/>
      <c r="F47" s="50"/>
      <c r="G47" s="50"/>
      <c r="H47" s="50"/>
      <c r="I47" s="50"/>
      <c r="J47" s="50"/>
      <c r="K47" s="153"/>
    </row>
    <row r="48" spans="1:23" ht="26.1" customHeight="1">
      <c r="A48" s="72"/>
      <c r="B48" s="50"/>
      <c r="C48" s="50"/>
      <c r="D48" s="50"/>
      <c r="E48" s="50"/>
      <c r="F48" s="50"/>
      <c r="G48" s="50"/>
      <c r="H48" s="50"/>
      <c r="I48" s="50"/>
      <c r="J48" s="50"/>
      <c r="K48" s="153"/>
    </row>
    <row r="49" spans="1:23" ht="26.1" customHeight="1">
      <c r="A49" s="72"/>
      <c r="B49" s="50"/>
      <c r="C49" s="50"/>
      <c r="D49" s="50"/>
      <c r="E49" s="50"/>
      <c r="F49" s="50"/>
      <c r="G49" s="50"/>
      <c r="H49" s="50"/>
      <c r="I49" s="50"/>
      <c r="J49" s="50"/>
      <c r="K49" s="153"/>
    </row>
    <row r="50" spans="1:23" ht="26.1" customHeight="1">
      <c r="A50" s="72"/>
      <c r="B50" s="50"/>
      <c r="C50" s="50"/>
      <c r="D50" s="50"/>
      <c r="E50" s="50"/>
      <c r="F50" s="50"/>
      <c r="G50" s="50"/>
      <c r="H50" s="50"/>
      <c r="I50" s="50"/>
      <c r="J50" s="50"/>
      <c r="K50" s="153"/>
    </row>
    <row r="51" spans="1:23" ht="26.1" customHeight="1">
      <c r="A51" s="72"/>
      <c r="B51" s="50"/>
      <c r="C51" s="50"/>
      <c r="D51" s="50"/>
      <c r="E51" s="50"/>
      <c r="F51" s="50"/>
      <c r="G51" s="50"/>
      <c r="H51" s="50"/>
      <c r="I51" s="50"/>
      <c r="J51" s="50"/>
      <c r="K51" s="153"/>
    </row>
    <row r="52" spans="1:23" ht="26.1" customHeight="1">
      <c r="A52" s="72"/>
      <c r="B52" s="50"/>
      <c r="C52" s="50"/>
      <c r="D52" s="50"/>
      <c r="E52" s="50"/>
      <c r="F52" s="50"/>
      <c r="G52" s="50"/>
      <c r="H52" s="50"/>
      <c r="I52" s="50"/>
      <c r="J52" s="50"/>
      <c r="K52" s="153"/>
    </row>
    <row r="53" spans="1:23" ht="26.1" customHeight="1">
      <c r="A53" s="72"/>
      <c r="B53" s="50"/>
      <c r="C53" s="50"/>
      <c r="D53" s="50"/>
      <c r="E53" s="50"/>
      <c r="F53" s="50"/>
      <c r="G53" s="50"/>
      <c r="H53" s="50"/>
      <c r="I53" s="50"/>
      <c r="J53" s="50"/>
      <c r="K53" s="153"/>
    </row>
    <row r="54" spans="1:23" ht="26.1" customHeight="1">
      <c r="A54" s="72"/>
      <c r="B54" s="50"/>
      <c r="C54" s="50"/>
      <c r="D54" s="50"/>
      <c r="E54" s="50"/>
      <c r="F54" s="50"/>
      <c r="G54" s="50"/>
      <c r="H54" s="50"/>
      <c r="I54" s="50"/>
      <c r="J54" s="50"/>
      <c r="K54" s="153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3" ht="26.1" customHeight="1">
      <c r="A55" s="72"/>
      <c r="B55" s="50"/>
      <c r="C55" s="50"/>
      <c r="D55" s="50"/>
      <c r="E55" s="50"/>
      <c r="F55" s="50"/>
      <c r="G55" s="50"/>
      <c r="H55" s="50"/>
      <c r="I55" s="50"/>
      <c r="J55" s="50"/>
      <c r="K55" s="153"/>
    </row>
    <row r="56" spans="1:23" ht="26.1" customHeight="1">
      <c r="A56" s="72"/>
      <c r="B56" s="50"/>
      <c r="C56" s="50"/>
      <c r="D56" s="50"/>
      <c r="E56" s="50"/>
      <c r="F56" s="50"/>
      <c r="G56" s="50"/>
      <c r="H56" s="50"/>
      <c r="I56" s="50"/>
      <c r="J56" s="50"/>
      <c r="K56" s="153"/>
    </row>
    <row r="57" spans="1:23" ht="26.1" customHeight="1">
      <c r="A57" s="72"/>
      <c r="B57" s="50"/>
      <c r="C57" s="50"/>
      <c r="D57" s="50"/>
      <c r="E57" s="50"/>
      <c r="F57" s="50"/>
      <c r="G57" s="50"/>
      <c r="H57" s="50"/>
      <c r="I57" s="50"/>
      <c r="J57" s="50"/>
      <c r="K57" s="153"/>
    </row>
    <row r="58" spans="1:23" ht="26.1" customHeight="1">
      <c r="A58" s="72"/>
      <c r="B58" s="50"/>
      <c r="C58" s="50"/>
      <c r="D58" s="50"/>
      <c r="E58" s="50"/>
      <c r="F58" s="50"/>
      <c r="G58" s="50"/>
      <c r="H58" s="50"/>
      <c r="I58" s="50"/>
      <c r="J58" s="50"/>
      <c r="K58" s="153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 spans="1:23" ht="26.1" customHeight="1">
      <c r="A59" s="72"/>
      <c r="B59" s="50"/>
      <c r="C59" s="50"/>
      <c r="D59" s="50"/>
      <c r="E59" s="50"/>
      <c r="F59" s="50"/>
      <c r="G59" s="50"/>
      <c r="H59" s="50"/>
      <c r="I59" s="50"/>
      <c r="J59" s="50"/>
      <c r="K59" s="153"/>
    </row>
    <row r="60" spans="1:23" ht="26.1" customHeight="1">
      <c r="A60" s="72"/>
      <c r="B60" s="50"/>
      <c r="C60" s="50"/>
      <c r="D60" s="50"/>
      <c r="E60" s="50"/>
      <c r="F60" s="50"/>
      <c r="G60" s="50"/>
      <c r="H60" s="50"/>
      <c r="I60" s="50"/>
      <c r="J60" s="50"/>
      <c r="K60" s="153"/>
    </row>
    <row r="61" spans="1:23" ht="26.1" customHeight="1">
      <c r="A61" s="72"/>
      <c r="B61" s="50"/>
      <c r="C61" s="50"/>
      <c r="D61" s="50"/>
      <c r="E61" s="50"/>
      <c r="F61" s="50"/>
      <c r="G61" s="50"/>
      <c r="H61" s="50"/>
      <c r="I61" s="50"/>
      <c r="J61" s="50"/>
      <c r="K61" s="153"/>
    </row>
    <row r="62" spans="1:23" ht="26.1" customHeight="1">
      <c r="A62" s="72"/>
      <c r="B62" s="50"/>
      <c r="C62" s="50"/>
      <c r="D62" s="50"/>
      <c r="E62" s="50"/>
      <c r="F62" s="50"/>
      <c r="G62" s="50"/>
      <c r="H62" s="50"/>
      <c r="I62" s="50"/>
      <c r="J62" s="50"/>
      <c r="K62" s="153"/>
    </row>
    <row r="63" spans="1:23" ht="26.1" customHeight="1">
      <c r="A63" s="72"/>
      <c r="B63" s="50"/>
      <c r="C63" s="50"/>
      <c r="D63" s="50"/>
      <c r="E63" s="50"/>
      <c r="F63" s="50"/>
      <c r="G63" s="50"/>
      <c r="H63" s="50"/>
      <c r="I63" s="50"/>
      <c r="J63" s="50"/>
      <c r="K63" s="153"/>
    </row>
    <row r="64" spans="1:23" ht="15" customHeight="1">
      <c r="A64" s="72"/>
      <c r="B64" s="50"/>
      <c r="C64" s="50"/>
      <c r="D64" s="50"/>
      <c r="E64" s="50"/>
      <c r="F64" s="50"/>
      <c r="G64" s="50"/>
      <c r="H64" s="50"/>
      <c r="I64" s="50"/>
      <c r="J64" s="50"/>
      <c r="K64" s="153"/>
    </row>
    <row r="65" spans="1:11" ht="14.1" customHeight="1">
      <c r="A65" s="72"/>
      <c r="B65" s="50"/>
      <c r="C65" s="50"/>
      <c r="D65" s="50"/>
      <c r="E65" s="50"/>
      <c r="F65" s="50"/>
      <c r="G65" s="50"/>
      <c r="H65" s="50"/>
      <c r="I65" s="50"/>
      <c r="J65" s="50"/>
      <c r="K65" s="153"/>
    </row>
    <row r="66" spans="1:11" ht="21">
      <c r="A66" s="72"/>
      <c r="B66" s="50"/>
      <c r="C66" s="50"/>
      <c r="D66" s="50"/>
      <c r="E66" s="50"/>
      <c r="F66" s="50"/>
      <c r="G66" s="50"/>
      <c r="H66" s="50"/>
      <c r="I66" s="50"/>
      <c r="J66" s="50"/>
      <c r="K66" s="153"/>
    </row>
    <row r="67" spans="1:11" ht="21">
      <c r="A67" s="72"/>
      <c r="B67" s="50"/>
      <c r="C67" s="50"/>
      <c r="D67" s="50"/>
      <c r="E67" s="50"/>
      <c r="F67" s="50"/>
      <c r="G67" s="50"/>
      <c r="H67" s="50"/>
      <c r="I67" s="50"/>
      <c r="J67" s="50"/>
      <c r="K67" s="153"/>
    </row>
    <row r="68" spans="1:11" ht="21">
      <c r="A68" s="72"/>
      <c r="B68" s="50"/>
      <c r="C68" s="50"/>
      <c r="D68" s="50"/>
      <c r="E68" s="50"/>
      <c r="F68" s="50"/>
      <c r="G68" s="50"/>
      <c r="H68" s="50"/>
      <c r="I68" s="50"/>
      <c r="J68" s="50"/>
      <c r="K68" s="153"/>
    </row>
    <row r="69" spans="1:11" ht="21">
      <c r="A69" s="72"/>
      <c r="B69" s="50"/>
      <c r="C69" s="50"/>
      <c r="D69" s="50"/>
      <c r="E69" s="50"/>
      <c r="F69" s="50"/>
      <c r="G69" s="50"/>
      <c r="H69" s="50"/>
      <c r="I69" s="50"/>
      <c r="J69" s="50"/>
      <c r="K69" s="153"/>
    </row>
    <row r="70" spans="1:11" ht="21">
      <c r="A70" s="72"/>
      <c r="B70" s="50"/>
      <c r="C70" s="50"/>
      <c r="D70" s="50"/>
      <c r="E70" s="50"/>
      <c r="F70" s="50"/>
      <c r="G70" s="50"/>
      <c r="H70" s="50"/>
      <c r="I70" s="50"/>
      <c r="J70" s="50"/>
      <c r="K70" s="153"/>
    </row>
    <row r="71" spans="1:11" ht="21">
      <c r="A71" s="72"/>
      <c r="B71" s="50"/>
      <c r="C71" s="50"/>
      <c r="D71" s="50"/>
      <c r="E71" s="50"/>
      <c r="F71" s="50"/>
      <c r="G71" s="50"/>
      <c r="H71" s="50"/>
      <c r="I71" s="50"/>
      <c r="J71" s="50"/>
      <c r="K71" s="153"/>
    </row>
    <row r="72" spans="1:11" ht="21">
      <c r="A72" s="72"/>
      <c r="B72" s="50"/>
      <c r="C72" s="50"/>
      <c r="D72" s="50"/>
      <c r="E72" s="50"/>
      <c r="F72" s="50"/>
      <c r="G72" s="50"/>
      <c r="H72" s="50"/>
      <c r="I72" s="50"/>
      <c r="J72" s="50"/>
      <c r="K72" s="153"/>
    </row>
    <row r="73" spans="1:11" ht="21">
      <c r="A73" s="72"/>
      <c r="B73" s="50"/>
      <c r="C73" s="50"/>
      <c r="D73" s="50"/>
      <c r="E73" s="50"/>
      <c r="F73" s="50"/>
      <c r="G73" s="50"/>
      <c r="H73" s="50"/>
      <c r="I73" s="50"/>
      <c r="J73" s="50"/>
      <c r="K73" s="153"/>
    </row>
    <row r="74" spans="1:11" ht="21">
      <c r="A74" s="72"/>
      <c r="B74" s="50"/>
      <c r="C74" s="50"/>
      <c r="D74" s="50"/>
      <c r="E74" s="50"/>
      <c r="F74" s="50"/>
      <c r="G74" s="50"/>
      <c r="H74" s="50"/>
      <c r="I74" s="50"/>
      <c r="J74" s="50"/>
      <c r="K74" s="153"/>
    </row>
    <row r="75" spans="1:11" ht="21">
      <c r="A75" s="72"/>
      <c r="B75" s="50"/>
      <c r="C75" s="50"/>
      <c r="D75" s="50"/>
      <c r="E75" s="50"/>
      <c r="F75" s="50"/>
      <c r="G75" s="50"/>
      <c r="H75" s="50"/>
      <c r="I75" s="50"/>
      <c r="J75" s="50"/>
      <c r="K75" s="153"/>
    </row>
    <row r="76" spans="1:11" ht="21">
      <c r="A76" s="72"/>
      <c r="B76" s="50"/>
      <c r="C76" s="50"/>
      <c r="D76" s="50"/>
      <c r="E76" s="50"/>
      <c r="F76" s="50"/>
      <c r="G76" s="50"/>
      <c r="H76" s="50"/>
      <c r="I76" s="50"/>
      <c r="J76" s="50"/>
      <c r="K76" s="153"/>
    </row>
    <row r="77" spans="1:11" ht="21">
      <c r="A77" s="72"/>
      <c r="B77" s="50"/>
      <c r="C77" s="50"/>
      <c r="D77" s="50"/>
      <c r="E77" s="50"/>
      <c r="F77" s="50"/>
      <c r="G77" s="50"/>
      <c r="H77" s="50"/>
      <c r="I77" s="50"/>
      <c r="J77" s="50"/>
      <c r="K77" s="153"/>
    </row>
    <row r="78" spans="1:11" ht="21">
      <c r="A78" s="72"/>
      <c r="B78" s="50"/>
      <c r="C78" s="50"/>
      <c r="D78" s="50"/>
      <c r="E78" s="50"/>
      <c r="F78" s="50"/>
      <c r="G78" s="50"/>
      <c r="H78" s="50"/>
      <c r="I78" s="50"/>
      <c r="J78" s="50"/>
      <c r="K78" s="153"/>
    </row>
    <row r="79" spans="1:11" ht="21">
      <c r="A79" s="72"/>
      <c r="B79" s="50"/>
      <c r="C79" s="50"/>
      <c r="D79" s="50"/>
      <c r="E79" s="50"/>
      <c r="F79" s="50"/>
      <c r="G79" s="50"/>
      <c r="H79" s="50"/>
      <c r="I79" s="50"/>
      <c r="J79" s="50"/>
      <c r="K79" s="153"/>
    </row>
    <row r="80" spans="1:11" ht="21">
      <c r="A80" s="72"/>
      <c r="B80" s="50"/>
      <c r="C80" s="50"/>
      <c r="D80" s="50"/>
      <c r="E80" s="50"/>
      <c r="F80" s="50"/>
      <c r="G80" s="50"/>
      <c r="H80" s="50"/>
      <c r="I80" s="50"/>
      <c r="J80" s="50"/>
      <c r="K80" s="153"/>
    </row>
    <row r="81" spans="1:11" ht="21">
      <c r="A81" s="72"/>
      <c r="B81" s="50"/>
      <c r="C81" s="50"/>
      <c r="D81" s="50"/>
      <c r="E81" s="50"/>
      <c r="F81" s="50"/>
      <c r="G81" s="50"/>
      <c r="H81" s="50"/>
      <c r="I81" s="50"/>
      <c r="J81" s="50"/>
      <c r="K81" s="153"/>
    </row>
    <row r="82" spans="1:11" ht="21">
      <c r="A82" s="72"/>
      <c r="B82" s="50"/>
      <c r="C82" s="50"/>
      <c r="D82" s="50"/>
      <c r="E82" s="50"/>
      <c r="F82" s="50"/>
      <c r="G82" s="50"/>
      <c r="H82" s="50"/>
      <c r="I82" s="50"/>
      <c r="J82" s="50"/>
      <c r="K82" s="153"/>
    </row>
    <row r="83" spans="1:11" ht="21">
      <c r="A83" s="72"/>
      <c r="B83" s="50"/>
      <c r="C83" s="50"/>
      <c r="D83" s="50"/>
      <c r="E83" s="50"/>
      <c r="F83" s="50"/>
      <c r="G83" s="50"/>
      <c r="H83" s="50"/>
      <c r="I83" s="50"/>
      <c r="J83" s="50"/>
      <c r="K83" s="153"/>
    </row>
    <row r="84" spans="1:11" ht="21">
      <c r="A84" s="72"/>
      <c r="B84" s="50"/>
      <c r="C84" s="50"/>
      <c r="D84" s="50"/>
      <c r="E84" s="50"/>
      <c r="F84" s="50"/>
      <c r="G84" s="50"/>
      <c r="H84" s="50"/>
      <c r="I84" s="50"/>
      <c r="J84" s="50"/>
      <c r="K84" s="153"/>
    </row>
    <row r="85" spans="1:11" ht="21">
      <c r="A85" s="72"/>
      <c r="B85" s="50"/>
      <c r="C85" s="50"/>
      <c r="D85" s="50"/>
      <c r="E85" s="50"/>
      <c r="F85" s="50"/>
      <c r="G85" s="50"/>
      <c r="H85" s="50"/>
      <c r="I85" s="50"/>
      <c r="J85" s="50"/>
      <c r="K85" s="153"/>
    </row>
    <row r="86" spans="1:11" ht="21">
      <c r="A86" s="72"/>
      <c r="B86" s="50"/>
      <c r="C86" s="50"/>
      <c r="D86" s="50"/>
      <c r="E86" s="50"/>
      <c r="F86" s="50"/>
      <c r="G86" s="50"/>
      <c r="H86" s="50"/>
      <c r="I86" s="50"/>
      <c r="J86" s="50"/>
      <c r="K86" s="153"/>
    </row>
    <row r="87" spans="1:11" ht="21">
      <c r="A87" s="72"/>
      <c r="B87" s="50"/>
      <c r="C87" s="50"/>
      <c r="D87" s="50"/>
      <c r="E87" s="50"/>
      <c r="F87" s="50"/>
      <c r="G87" s="50"/>
      <c r="H87" s="50"/>
      <c r="I87" s="50"/>
      <c r="J87" s="50"/>
      <c r="K87" s="153"/>
    </row>
    <row r="88" spans="1:11" ht="21">
      <c r="A88" s="72"/>
      <c r="B88" s="50"/>
      <c r="C88" s="50"/>
      <c r="D88" s="50"/>
      <c r="E88" s="50"/>
      <c r="F88" s="50"/>
      <c r="G88" s="50"/>
      <c r="H88" s="50"/>
      <c r="I88" s="50"/>
      <c r="J88" s="50"/>
      <c r="K88" s="153"/>
    </row>
    <row r="89" spans="1:11" ht="21">
      <c r="A89" s="72"/>
      <c r="B89" s="50"/>
      <c r="C89" s="50"/>
      <c r="D89" s="50"/>
      <c r="E89" s="50"/>
      <c r="F89" s="50"/>
      <c r="G89" s="50"/>
      <c r="H89" s="50"/>
      <c r="I89" s="50"/>
      <c r="J89" s="50"/>
      <c r="K89" s="153"/>
    </row>
    <row r="90" spans="1:11" ht="21">
      <c r="A90" s="72"/>
      <c r="B90" s="50"/>
      <c r="C90" s="50"/>
      <c r="D90" s="50"/>
      <c r="E90" s="50"/>
      <c r="F90" s="50"/>
      <c r="G90" s="50"/>
      <c r="H90" s="50"/>
      <c r="I90" s="50"/>
      <c r="J90" s="50"/>
      <c r="K90" s="153"/>
    </row>
    <row r="91" spans="1:11">
      <c r="A91" s="72"/>
    </row>
    <row r="92" spans="1:11">
      <c r="A92" s="72"/>
    </row>
    <row r="93" spans="1:11">
      <c r="A93" s="72"/>
    </row>
    <row r="94" spans="1:11">
      <c r="A94" s="72"/>
    </row>
    <row r="95" spans="1:11">
      <c r="A95" s="72"/>
    </row>
    <row r="96" spans="1:11">
      <c r="A96" s="72"/>
    </row>
    <row r="97" spans="1:1">
      <c r="A97" s="72"/>
    </row>
    <row r="98" spans="1:1">
      <c r="A98" s="72"/>
    </row>
    <row r="99" spans="1:1">
      <c r="A99" s="72"/>
    </row>
    <row r="100" spans="1:1">
      <c r="A100" s="72"/>
    </row>
    <row r="101" spans="1:1">
      <c r="A101" s="72"/>
    </row>
    <row r="102" spans="1:1">
      <c r="A102" s="72"/>
    </row>
    <row r="103" spans="1:1">
      <c r="A103" s="72"/>
    </row>
    <row r="104" spans="1:1">
      <c r="A104" s="72"/>
    </row>
    <row r="105" spans="1:1">
      <c r="A105" s="72"/>
    </row>
    <row r="106" spans="1:1">
      <c r="A106" s="72"/>
    </row>
    <row r="107" spans="1:1">
      <c r="A107" s="72"/>
    </row>
    <row r="108" spans="1:1">
      <c r="A108" s="72"/>
    </row>
    <row r="109" spans="1:1">
      <c r="A109" s="72"/>
    </row>
    <row r="110" spans="1:1">
      <c r="A110" s="72"/>
    </row>
    <row r="111" spans="1:1">
      <c r="A111" s="72"/>
    </row>
    <row r="112" spans="1:1">
      <c r="A112" s="72"/>
    </row>
    <row r="113" spans="1:1">
      <c r="A113" s="72"/>
    </row>
    <row r="114" spans="1:1">
      <c r="A114" s="72"/>
    </row>
    <row r="115" spans="1:1">
      <c r="A115" s="72"/>
    </row>
    <row r="116" spans="1:1">
      <c r="A116" s="72"/>
    </row>
    <row r="117" spans="1:1">
      <c r="A117" s="72"/>
    </row>
    <row r="118" spans="1:1">
      <c r="A118" s="72"/>
    </row>
    <row r="119" spans="1:1">
      <c r="A119" s="72"/>
    </row>
    <row r="120" spans="1:1">
      <c r="A120" s="72"/>
    </row>
    <row r="121" spans="1:1">
      <c r="A121" s="72"/>
    </row>
    <row r="122" spans="1:1">
      <c r="A122" s="72"/>
    </row>
    <row r="123" spans="1:1">
      <c r="A123" s="72"/>
    </row>
    <row r="124" spans="1:1">
      <c r="A124" s="72"/>
    </row>
    <row r="125" spans="1:1">
      <c r="A125" s="72"/>
    </row>
    <row r="126" spans="1:1">
      <c r="A126" s="72"/>
    </row>
    <row r="127" spans="1:1">
      <c r="A127" s="72"/>
    </row>
    <row r="128" spans="1:1">
      <c r="A128" s="72"/>
    </row>
  </sheetData>
  <mergeCells count="10">
    <mergeCell ref="B33:K33"/>
    <mergeCell ref="M33:V33"/>
    <mergeCell ref="R5:R6"/>
    <mergeCell ref="T5:V5"/>
    <mergeCell ref="M3:V3"/>
    <mergeCell ref="B3:K3"/>
    <mergeCell ref="I5:K5"/>
    <mergeCell ref="D5:D6"/>
    <mergeCell ref="G5:G6"/>
    <mergeCell ref="O5:O6"/>
  </mergeCells>
  <phoneticPr fontId="6"/>
  <pageMargins left="0.55118110236220474" right="0.51181102362204722" top="0.98425196850393704" bottom="0.39370078740157483" header="0.19685039370078741" footer="0"/>
  <pageSetup paperSize="9" scale="96" orientation="portrait" r:id="rId1"/>
  <headerFooter alignWithMargins="0"/>
  <colBreaks count="1" manualBreakCount="1">
    <brk id="12" min="2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 filterMode="1"/>
  <dimension ref="A1:Z156"/>
  <sheetViews>
    <sheetView defaultGridColor="0" colorId="22" zoomScale="115" zoomScaleNormal="115" workbookViewId="0">
      <selection activeCell="D12" sqref="D12"/>
    </sheetView>
  </sheetViews>
  <sheetFormatPr defaultColWidth="10.625" defaultRowHeight="14.25"/>
  <cols>
    <col min="1" max="1" width="4.625" customWidth="1"/>
    <col min="2" max="2" width="8.625" customWidth="1"/>
    <col min="3" max="3" width="31.75" customWidth="1"/>
    <col min="4" max="4" width="13.625" customWidth="1"/>
    <col min="5" max="7" width="9.625" customWidth="1"/>
    <col min="8" max="8" width="8.25" customWidth="1"/>
    <col min="9" max="9" width="8.625" customWidth="1"/>
    <col min="10" max="10" width="10.875" customWidth="1"/>
    <col min="11" max="11" width="13.625" customWidth="1"/>
    <col min="12" max="13" width="9.625" customWidth="1"/>
    <col min="14" max="15" width="9.625" style="116" customWidth="1"/>
    <col min="16" max="16" width="9.375" style="116" customWidth="1"/>
    <col min="17" max="17" width="10.875" style="116" customWidth="1"/>
    <col min="18" max="23" width="10.625" style="116" customWidth="1"/>
    <col min="24" max="228" width="10.625" customWidth="1"/>
  </cols>
  <sheetData>
    <row r="1" spans="1:23" ht="13.9" customHeight="1"/>
    <row r="2" spans="1:23" s="45" customFormat="1" ht="27" customHeight="1">
      <c r="A2" s="90"/>
      <c r="B2" s="91" t="s">
        <v>74</v>
      </c>
      <c r="C2" s="90"/>
      <c r="D2" s="91" t="s">
        <v>74</v>
      </c>
      <c r="E2" s="90"/>
      <c r="F2" s="90"/>
      <c r="G2" s="90"/>
      <c r="H2" s="90"/>
      <c r="I2" s="91" t="s">
        <v>74</v>
      </c>
      <c r="J2" s="90"/>
      <c r="K2" s="90"/>
      <c r="L2" s="91" t="s">
        <v>74</v>
      </c>
      <c r="M2" s="90"/>
      <c r="N2" s="129"/>
      <c r="O2" s="117"/>
      <c r="P2" s="117"/>
      <c r="Q2" s="117"/>
      <c r="R2" s="117"/>
      <c r="S2" s="117"/>
      <c r="T2" s="117"/>
      <c r="U2" s="117"/>
      <c r="V2" s="117"/>
      <c r="W2" s="117"/>
    </row>
    <row r="3" spans="1:23" ht="24" customHeight="1">
      <c r="A3" s="87"/>
      <c r="B3" s="218" t="s">
        <v>42</v>
      </c>
      <c r="C3" s="218"/>
      <c r="D3" s="218"/>
      <c r="E3" s="218"/>
      <c r="F3" s="218"/>
      <c r="G3" s="218"/>
      <c r="H3" s="2"/>
      <c r="I3" s="107"/>
      <c r="J3" s="107"/>
      <c r="K3" s="107"/>
      <c r="L3" s="107"/>
      <c r="M3" s="107"/>
      <c r="N3" s="130"/>
      <c r="O3" s="118"/>
    </row>
    <row r="4" spans="1:23" ht="17.100000000000001" customHeight="1" thickBot="1">
      <c r="A4" s="87"/>
      <c r="B4" s="2"/>
      <c r="C4" s="2"/>
      <c r="D4" s="2"/>
      <c r="E4" s="2"/>
      <c r="F4" s="2"/>
      <c r="G4" s="33" t="s">
        <v>56</v>
      </c>
      <c r="H4" s="2"/>
      <c r="I4" s="108"/>
      <c r="J4" s="108"/>
      <c r="K4" s="108"/>
      <c r="L4" s="108"/>
      <c r="M4" s="108"/>
      <c r="N4" s="131"/>
      <c r="O4" s="119"/>
    </row>
    <row r="5" spans="1:23" ht="23.25" customHeight="1">
      <c r="A5" s="88"/>
      <c r="B5" s="37" t="s">
        <v>0</v>
      </c>
      <c r="C5" s="220" t="s">
        <v>207</v>
      </c>
      <c r="D5" s="214" t="s">
        <v>2</v>
      </c>
      <c r="E5" s="219" t="s">
        <v>57</v>
      </c>
      <c r="F5" s="216"/>
      <c r="G5" s="217"/>
      <c r="H5" s="1"/>
      <c r="I5" s="109"/>
      <c r="J5" s="111"/>
      <c r="K5" s="49"/>
      <c r="L5" s="49"/>
      <c r="M5" s="49"/>
      <c r="N5" s="132"/>
      <c r="O5" s="120"/>
    </row>
    <row r="6" spans="1:23" ht="23.25" customHeight="1">
      <c r="A6" s="89"/>
      <c r="B6" s="43" t="s">
        <v>3</v>
      </c>
      <c r="C6" s="221"/>
      <c r="D6" s="215"/>
      <c r="E6" s="46" t="s">
        <v>169</v>
      </c>
      <c r="F6" s="46" t="s">
        <v>205</v>
      </c>
      <c r="G6" s="160" t="s">
        <v>209</v>
      </c>
      <c r="H6" s="1"/>
      <c r="I6" s="109"/>
      <c r="J6" s="111"/>
      <c r="K6" s="49"/>
      <c r="L6" s="49"/>
      <c r="M6" s="49"/>
      <c r="N6" s="132"/>
      <c r="O6" s="120"/>
    </row>
    <row r="7" spans="1:23" ht="22.5" customHeight="1">
      <c r="A7" s="87"/>
      <c r="B7" s="8"/>
      <c r="C7" s="15"/>
      <c r="D7" s="62"/>
      <c r="E7" s="63"/>
      <c r="F7" s="47"/>
      <c r="G7" s="168"/>
      <c r="H7" s="2"/>
      <c r="I7" s="112"/>
      <c r="J7" s="52"/>
      <c r="K7" s="52"/>
      <c r="L7" s="108"/>
      <c r="M7" s="108"/>
      <c r="N7" s="133"/>
      <c r="O7" s="121"/>
    </row>
    <row r="8" spans="1:23" ht="25.5" customHeight="1">
      <c r="A8" s="87" t="s">
        <v>55</v>
      </c>
      <c r="B8" s="70">
        <v>1</v>
      </c>
      <c r="C8" s="29" t="s">
        <v>20</v>
      </c>
      <c r="D8" s="29" t="s">
        <v>59</v>
      </c>
      <c r="E8" s="64">
        <v>29700</v>
      </c>
      <c r="F8" s="28">
        <v>29600</v>
      </c>
      <c r="G8" s="169">
        <v>29500</v>
      </c>
      <c r="H8" s="2"/>
      <c r="I8" s="105"/>
      <c r="J8" s="48"/>
      <c r="K8" s="48"/>
      <c r="L8" s="113"/>
      <c r="M8" s="113"/>
      <c r="N8" s="134"/>
      <c r="O8" s="121"/>
    </row>
    <row r="9" spans="1:23" ht="26.1" customHeight="1">
      <c r="A9" s="87"/>
      <c r="B9" s="17" t="s">
        <v>60</v>
      </c>
      <c r="C9" s="29" t="s">
        <v>172</v>
      </c>
      <c r="D9" s="29" t="s">
        <v>59</v>
      </c>
      <c r="E9" s="64">
        <v>7300</v>
      </c>
      <c r="F9" s="28">
        <v>7100</v>
      </c>
      <c r="G9" s="169">
        <v>6900</v>
      </c>
      <c r="H9" s="4"/>
      <c r="I9" s="105"/>
      <c r="J9" s="48"/>
      <c r="K9" s="48"/>
      <c r="L9" s="113"/>
      <c r="M9" s="113"/>
      <c r="N9" s="134"/>
      <c r="O9" s="121"/>
    </row>
    <row r="10" spans="1:23" ht="26.1" customHeight="1">
      <c r="A10" s="87"/>
      <c r="B10" s="17" t="s">
        <v>61</v>
      </c>
      <c r="C10" s="29" t="s">
        <v>173</v>
      </c>
      <c r="D10" s="29" t="s">
        <v>59</v>
      </c>
      <c r="E10" s="64">
        <v>40000</v>
      </c>
      <c r="F10" s="151">
        <v>40000</v>
      </c>
      <c r="G10" s="169">
        <v>40000</v>
      </c>
      <c r="H10" s="4"/>
      <c r="I10" s="105"/>
      <c r="J10" s="48"/>
      <c r="K10" s="48"/>
      <c r="L10" s="113"/>
      <c r="M10" s="113"/>
      <c r="N10" s="134"/>
      <c r="O10" s="121"/>
    </row>
    <row r="11" spans="1:23" ht="26.1" customHeight="1">
      <c r="A11" s="87"/>
      <c r="B11" s="17" t="s">
        <v>63</v>
      </c>
      <c r="C11" s="29" t="s">
        <v>9</v>
      </c>
      <c r="D11" s="29" t="s">
        <v>59</v>
      </c>
      <c r="E11" s="64">
        <v>31800</v>
      </c>
      <c r="F11" s="28">
        <v>31800</v>
      </c>
      <c r="G11" s="169">
        <v>31800</v>
      </c>
      <c r="H11" s="4"/>
      <c r="I11" s="105"/>
      <c r="J11" s="48"/>
      <c r="K11" s="48"/>
      <c r="L11" s="113"/>
      <c r="M11" s="113"/>
      <c r="N11" s="134"/>
      <c r="O11" s="121"/>
    </row>
    <row r="12" spans="1:23" ht="26.1" customHeight="1">
      <c r="A12" s="87"/>
      <c r="B12" s="17" t="s">
        <v>64</v>
      </c>
      <c r="C12" s="29" t="s">
        <v>174</v>
      </c>
      <c r="D12" s="29" t="s">
        <v>59</v>
      </c>
      <c r="E12" s="64">
        <v>63500</v>
      </c>
      <c r="F12" s="28">
        <v>64500</v>
      </c>
      <c r="G12" s="169">
        <v>65500</v>
      </c>
      <c r="H12" s="4"/>
      <c r="I12" s="105"/>
      <c r="J12" s="48"/>
      <c r="K12" s="48"/>
      <c r="L12" s="113"/>
      <c r="M12" s="113"/>
      <c r="N12" s="134"/>
      <c r="O12" s="121"/>
    </row>
    <row r="13" spans="1:23" ht="26.1" customHeight="1">
      <c r="A13" s="87"/>
      <c r="B13" s="17" t="s">
        <v>66</v>
      </c>
      <c r="C13" s="229" t="s">
        <v>206</v>
      </c>
      <c r="D13" s="29" t="s">
        <v>59</v>
      </c>
      <c r="E13" s="64">
        <v>44100</v>
      </c>
      <c r="F13" s="28">
        <v>44100</v>
      </c>
      <c r="G13" s="169">
        <v>44100</v>
      </c>
      <c r="H13" s="2"/>
      <c r="I13" s="105"/>
      <c r="J13" s="48"/>
      <c r="K13" s="48"/>
      <c r="L13" s="113"/>
      <c r="M13" s="113"/>
      <c r="N13" s="134"/>
      <c r="O13" s="121"/>
    </row>
    <row r="14" spans="1:23" ht="26.1" customHeight="1">
      <c r="A14" s="87"/>
      <c r="B14" s="17" t="s">
        <v>67</v>
      </c>
      <c r="C14" s="29" t="s">
        <v>175</v>
      </c>
      <c r="D14" s="29" t="s">
        <v>59</v>
      </c>
      <c r="E14" s="64">
        <v>46500</v>
      </c>
      <c r="F14" s="28">
        <v>46500</v>
      </c>
      <c r="G14" s="169">
        <v>46500</v>
      </c>
      <c r="H14" s="4"/>
      <c r="I14" s="105"/>
      <c r="J14" s="48"/>
      <c r="K14" s="48"/>
      <c r="L14" s="113"/>
      <c r="M14" s="113"/>
      <c r="N14" s="134"/>
      <c r="O14" s="121"/>
    </row>
    <row r="15" spans="1:23" ht="26.1" customHeight="1">
      <c r="A15" s="87"/>
      <c r="B15" s="17" t="s">
        <v>68</v>
      </c>
      <c r="C15" s="29" t="s">
        <v>10</v>
      </c>
      <c r="D15" s="29" t="s">
        <v>59</v>
      </c>
      <c r="E15" s="64">
        <v>28300</v>
      </c>
      <c r="F15" s="28">
        <v>28000</v>
      </c>
      <c r="G15" s="169">
        <v>27700</v>
      </c>
      <c r="H15" s="4"/>
      <c r="I15" s="105"/>
      <c r="J15" s="48"/>
      <c r="K15" s="48"/>
      <c r="L15" s="113"/>
      <c r="M15" s="113"/>
      <c r="N15" s="134"/>
      <c r="O15" s="121"/>
    </row>
    <row r="16" spans="1:23" ht="26.1" customHeight="1">
      <c r="A16" s="87"/>
      <c r="B16" s="17" t="s">
        <v>69</v>
      </c>
      <c r="C16" s="29" t="s">
        <v>176</v>
      </c>
      <c r="D16" s="29" t="s">
        <v>59</v>
      </c>
      <c r="E16" s="64">
        <v>56600</v>
      </c>
      <c r="F16" s="28">
        <v>56600</v>
      </c>
      <c r="G16" s="169">
        <v>56600</v>
      </c>
      <c r="H16" s="4"/>
      <c r="I16" s="105"/>
      <c r="J16" s="48"/>
      <c r="K16" s="48"/>
      <c r="L16" s="113"/>
      <c r="M16" s="113"/>
      <c r="N16" s="134"/>
      <c r="O16" s="121"/>
    </row>
    <row r="17" spans="1:15" ht="26.1" customHeight="1">
      <c r="A17" s="87"/>
      <c r="B17" s="17">
        <v>10</v>
      </c>
      <c r="C17" s="29" t="s">
        <v>177</v>
      </c>
      <c r="D17" s="29" t="s">
        <v>59</v>
      </c>
      <c r="E17" s="64">
        <v>39500</v>
      </c>
      <c r="F17" s="28">
        <v>39400</v>
      </c>
      <c r="G17" s="169">
        <v>39400</v>
      </c>
      <c r="H17" s="4"/>
      <c r="I17" s="105"/>
      <c r="J17" s="48"/>
      <c r="K17" s="48"/>
      <c r="L17" s="113"/>
      <c r="M17" s="113"/>
      <c r="N17" s="134"/>
      <c r="O17" s="121"/>
    </row>
    <row r="18" spans="1:15" ht="26.1" customHeight="1">
      <c r="A18" s="87"/>
      <c r="B18" s="17">
        <v>11</v>
      </c>
      <c r="C18" s="29" t="s">
        <v>178</v>
      </c>
      <c r="D18" s="29" t="s">
        <v>59</v>
      </c>
      <c r="E18" s="64">
        <v>64000</v>
      </c>
      <c r="F18" s="28">
        <v>64800</v>
      </c>
      <c r="G18" s="169">
        <v>65700</v>
      </c>
      <c r="H18" s="2"/>
      <c r="I18" s="105"/>
      <c r="J18" s="48"/>
      <c r="K18" s="48"/>
      <c r="L18" s="113"/>
      <c r="M18" s="113"/>
      <c r="N18" s="134"/>
      <c r="O18" s="121"/>
    </row>
    <row r="19" spans="1:15" ht="26.1" customHeight="1">
      <c r="A19" s="87"/>
      <c r="B19" s="17">
        <v>12</v>
      </c>
      <c r="C19" s="29" t="s">
        <v>179</v>
      </c>
      <c r="D19" s="29" t="s">
        <v>59</v>
      </c>
      <c r="E19" s="64">
        <v>53800</v>
      </c>
      <c r="F19" s="28">
        <v>53800</v>
      </c>
      <c r="G19" s="169">
        <v>54200</v>
      </c>
      <c r="H19" s="4"/>
      <c r="I19" s="105"/>
      <c r="J19" s="48"/>
      <c r="K19" s="48"/>
      <c r="L19" s="113"/>
      <c r="M19" s="113"/>
      <c r="N19" s="134"/>
      <c r="O19" s="121"/>
    </row>
    <row r="20" spans="1:15" ht="26.1" customHeight="1">
      <c r="A20" s="87"/>
      <c r="B20" s="17">
        <v>13</v>
      </c>
      <c r="C20" s="29" t="s">
        <v>180</v>
      </c>
      <c r="D20" s="29" t="s">
        <v>59</v>
      </c>
      <c r="E20" s="64">
        <v>47600</v>
      </c>
      <c r="F20" s="28">
        <v>47400</v>
      </c>
      <c r="G20" s="169">
        <v>47400</v>
      </c>
      <c r="H20" s="4"/>
      <c r="I20" s="105"/>
      <c r="J20" s="48"/>
      <c r="K20" s="48"/>
      <c r="L20" s="113"/>
      <c r="M20" s="113"/>
      <c r="N20" s="134"/>
      <c r="O20" s="121"/>
    </row>
    <row r="21" spans="1:15" ht="26.1" customHeight="1">
      <c r="A21" s="87"/>
      <c r="B21" s="17">
        <v>14</v>
      </c>
      <c r="C21" s="29" t="s">
        <v>181</v>
      </c>
      <c r="D21" s="29" t="s">
        <v>59</v>
      </c>
      <c r="E21" s="64">
        <v>35700</v>
      </c>
      <c r="F21" s="28">
        <v>35500</v>
      </c>
      <c r="G21" s="169">
        <v>35500</v>
      </c>
      <c r="H21" s="4"/>
      <c r="I21" s="105"/>
      <c r="J21" s="48"/>
      <c r="K21" s="48"/>
      <c r="L21" s="113"/>
      <c r="M21" s="113"/>
      <c r="N21" s="134"/>
      <c r="O21" s="121"/>
    </row>
    <row r="22" spans="1:15" ht="26.1" customHeight="1">
      <c r="A22" s="87"/>
      <c r="B22" s="17">
        <v>15</v>
      </c>
      <c r="C22" s="29" t="s">
        <v>182</v>
      </c>
      <c r="D22" s="29" t="s">
        <v>59</v>
      </c>
      <c r="E22" s="64">
        <v>49800</v>
      </c>
      <c r="F22" s="28">
        <v>49800</v>
      </c>
      <c r="G22" s="169">
        <v>49800</v>
      </c>
      <c r="H22" s="4"/>
      <c r="I22" s="105"/>
      <c r="J22" s="48"/>
      <c r="K22" s="48"/>
      <c r="L22" s="113"/>
      <c r="M22" s="113"/>
      <c r="N22" s="134"/>
      <c r="O22" s="122"/>
    </row>
    <row r="23" spans="1:15" ht="26.1" customHeight="1">
      <c r="A23" s="87"/>
      <c r="B23" s="17">
        <v>16</v>
      </c>
      <c r="C23" s="29" t="s">
        <v>183</v>
      </c>
      <c r="D23" s="29" t="s">
        <v>59</v>
      </c>
      <c r="E23" s="64">
        <v>62000</v>
      </c>
      <c r="F23" s="151">
        <v>62500</v>
      </c>
      <c r="G23" s="169">
        <v>63800</v>
      </c>
      <c r="H23" s="2"/>
      <c r="I23" s="105"/>
      <c r="J23" s="48"/>
      <c r="K23" s="48"/>
      <c r="L23" s="113"/>
      <c r="M23" s="113"/>
      <c r="N23" s="134"/>
      <c r="O23" s="122"/>
    </row>
    <row r="24" spans="1:15" ht="26.1" customHeight="1">
      <c r="A24" s="87"/>
      <c r="B24" s="17">
        <v>17</v>
      </c>
      <c r="C24" s="29" t="s">
        <v>184</v>
      </c>
      <c r="D24" s="29" t="s">
        <v>59</v>
      </c>
      <c r="E24" s="64">
        <v>38800</v>
      </c>
      <c r="F24" s="28">
        <v>38600</v>
      </c>
      <c r="G24" s="169">
        <v>38600</v>
      </c>
      <c r="H24" s="4"/>
      <c r="I24" s="105"/>
      <c r="J24" s="48"/>
      <c r="K24" s="48"/>
      <c r="L24" s="113"/>
      <c r="M24" s="20"/>
      <c r="N24" s="134"/>
      <c r="O24" s="122"/>
    </row>
    <row r="25" spans="1:15" ht="26.1" customHeight="1">
      <c r="A25" s="87"/>
      <c r="B25" s="17">
        <v>18</v>
      </c>
      <c r="C25" s="29" t="s">
        <v>185</v>
      </c>
      <c r="D25" s="29" t="s">
        <v>59</v>
      </c>
      <c r="E25" s="64">
        <v>54300</v>
      </c>
      <c r="F25" s="28">
        <v>54300</v>
      </c>
      <c r="G25" s="169">
        <v>54500</v>
      </c>
      <c r="H25" s="4"/>
      <c r="I25" s="105"/>
      <c r="J25" s="48"/>
      <c r="K25" s="48"/>
      <c r="L25" s="113"/>
      <c r="M25" s="113"/>
      <c r="N25" s="134"/>
      <c r="O25" s="122"/>
    </row>
    <row r="26" spans="1:15" ht="26.1" customHeight="1">
      <c r="A26" s="87"/>
      <c r="B26" s="17">
        <v>19</v>
      </c>
      <c r="C26" s="29" t="s">
        <v>186</v>
      </c>
      <c r="D26" s="29" t="s">
        <v>59</v>
      </c>
      <c r="E26" s="64">
        <v>11100</v>
      </c>
      <c r="F26" s="28">
        <v>10800</v>
      </c>
      <c r="G26" s="169">
        <v>10600</v>
      </c>
      <c r="H26" s="4"/>
      <c r="I26" s="105"/>
      <c r="J26" s="48"/>
      <c r="K26" s="48"/>
      <c r="L26" s="113"/>
      <c r="M26" s="113"/>
      <c r="N26" s="134"/>
      <c r="O26" s="122"/>
    </row>
    <row r="27" spans="1:15" ht="26.1" customHeight="1">
      <c r="A27" s="87"/>
      <c r="B27" s="17">
        <v>20</v>
      </c>
      <c r="C27" s="29" t="s">
        <v>187</v>
      </c>
      <c r="D27" s="29" t="s">
        <v>59</v>
      </c>
      <c r="E27" s="64">
        <v>17500</v>
      </c>
      <c r="F27" s="28">
        <v>17400</v>
      </c>
      <c r="G27" s="169">
        <v>17400</v>
      </c>
      <c r="H27" s="4"/>
      <c r="I27" s="105"/>
      <c r="J27" s="48"/>
      <c r="K27" s="48"/>
      <c r="L27" s="113"/>
      <c r="M27" s="113"/>
      <c r="N27" s="134"/>
      <c r="O27" s="121"/>
    </row>
    <row r="28" spans="1:15" ht="26.1" customHeight="1">
      <c r="A28" s="87"/>
      <c r="B28" s="70">
        <v>21</v>
      </c>
      <c r="C28" s="29" t="s">
        <v>188</v>
      </c>
      <c r="D28" s="29" t="s">
        <v>59</v>
      </c>
      <c r="E28" s="64">
        <v>4260</v>
      </c>
      <c r="F28" s="28">
        <v>4100</v>
      </c>
      <c r="G28" s="169">
        <v>3980</v>
      </c>
      <c r="H28" s="2"/>
      <c r="I28" s="105"/>
      <c r="J28" s="48"/>
      <c r="K28" s="48"/>
      <c r="L28" s="113"/>
      <c r="M28" s="113"/>
      <c r="N28" s="134"/>
      <c r="O28" s="121"/>
    </row>
    <row r="29" spans="1:15" ht="26.1" customHeight="1">
      <c r="A29" s="87"/>
      <c r="B29" s="17">
        <v>22</v>
      </c>
      <c r="C29" s="29" t="s">
        <v>189</v>
      </c>
      <c r="D29" s="29" t="s">
        <v>59</v>
      </c>
      <c r="E29" s="64">
        <v>13000</v>
      </c>
      <c r="F29" s="28">
        <v>12700</v>
      </c>
      <c r="G29" s="169">
        <v>12500</v>
      </c>
      <c r="H29" s="4"/>
      <c r="I29" s="105"/>
      <c r="J29" s="48"/>
      <c r="K29" s="48"/>
      <c r="L29" s="113"/>
      <c r="M29" s="113"/>
      <c r="N29" s="134"/>
      <c r="O29" s="122"/>
    </row>
    <row r="30" spans="1:15" ht="26.1" customHeight="1">
      <c r="A30" s="87"/>
      <c r="B30" s="17">
        <v>23</v>
      </c>
      <c r="C30" s="29" t="s">
        <v>190</v>
      </c>
      <c r="D30" s="29" t="s">
        <v>59</v>
      </c>
      <c r="E30" s="64">
        <v>7250</v>
      </c>
      <c r="F30" s="28">
        <v>7000</v>
      </c>
      <c r="G30" s="169">
        <v>6800</v>
      </c>
      <c r="H30" s="4"/>
      <c r="I30" s="105"/>
      <c r="J30" s="48"/>
      <c r="K30" s="48"/>
      <c r="L30" s="113"/>
      <c r="M30" s="113"/>
      <c r="N30" s="134"/>
      <c r="O30" s="122"/>
    </row>
    <row r="31" spans="1:15" ht="26.1" customHeight="1">
      <c r="A31" s="87"/>
      <c r="B31" s="17">
        <v>24</v>
      </c>
      <c r="C31" s="29" t="s">
        <v>191</v>
      </c>
      <c r="D31" s="29" t="s">
        <v>59</v>
      </c>
      <c r="E31" s="64">
        <v>9570</v>
      </c>
      <c r="F31" s="28">
        <v>9250</v>
      </c>
      <c r="G31" s="169">
        <v>9000</v>
      </c>
      <c r="H31" s="4"/>
      <c r="I31" s="105"/>
      <c r="J31" s="48"/>
      <c r="K31" s="48"/>
      <c r="L31" s="113"/>
      <c r="M31" s="113"/>
      <c r="N31" s="134"/>
      <c r="O31" s="122"/>
    </row>
    <row r="32" spans="1:15" ht="26.1" customHeight="1">
      <c r="A32" s="87"/>
      <c r="B32" s="17">
        <v>25</v>
      </c>
      <c r="C32" s="29" t="s">
        <v>192</v>
      </c>
      <c r="D32" s="29" t="s">
        <v>59</v>
      </c>
      <c r="E32" s="64">
        <v>3370</v>
      </c>
      <c r="F32" s="28">
        <v>3230</v>
      </c>
      <c r="G32" s="169">
        <v>3110</v>
      </c>
      <c r="H32" s="4"/>
      <c r="I32" s="105"/>
      <c r="J32" s="48"/>
      <c r="K32" s="48"/>
      <c r="L32" s="113"/>
      <c r="M32" s="113"/>
      <c r="N32" s="134"/>
      <c r="O32" s="122"/>
    </row>
    <row r="33" spans="1:15" ht="26.1" customHeight="1">
      <c r="A33" s="87"/>
      <c r="B33" s="156" t="s">
        <v>143</v>
      </c>
      <c r="C33" s="14" t="s">
        <v>193</v>
      </c>
      <c r="D33" s="18" t="s">
        <v>70</v>
      </c>
      <c r="E33" s="166">
        <v>40600</v>
      </c>
      <c r="F33" s="167">
        <v>40500</v>
      </c>
      <c r="G33" s="170">
        <v>40500</v>
      </c>
      <c r="H33" s="4"/>
      <c r="I33" s="105"/>
      <c r="J33" s="114"/>
      <c r="K33" s="114"/>
      <c r="L33" s="114"/>
      <c r="M33" s="114"/>
      <c r="N33" s="133"/>
      <c r="O33" s="121"/>
    </row>
    <row r="34" spans="1:15" ht="26.1" customHeight="1">
      <c r="A34" s="87"/>
      <c r="B34" s="155" t="s">
        <v>149</v>
      </c>
      <c r="C34" s="48" t="s">
        <v>194</v>
      </c>
      <c r="D34" s="48" t="s">
        <v>59</v>
      </c>
      <c r="E34" s="69">
        <v>13000</v>
      </c>
      <c r="F34" s="27">
        <v>12700</v>
      </c>
      <c r="G34" s="60">
        <v>12400</v>
      </c>
      <c r="H34" s="4"/>
      <c r="I34" s="105"/>
      <c r="J34" s="114"/>
      <c r="K34" s="114"/>
      <c r="L34" s="114"/>
      <c r="M34" s="114"/>
      <c r="N34" s="133"/>
      <c r="O34" s="121"/>
    </row>
    <row r="35" spans="1:15" ht="26.1" customHeight="1">
      <c r="A35" s="87"/>
      <c r="B35" s="155" t="s">
        <v>125</v>
      </c>
      <c r="C35" s="48" t="s">
        <v>195</v>
      </c>
      <c r="D35" s="48" t="s">
        <v>12</v>
      </c>
      <c r="E35" s="69">
        <v>8900</v>
      </c>
      <c r="F35" s="27">
        <v>8700</v>
      </c>
      <c r="G35" s="60">
        <v>8550</v>
      </c>
      <c r="H35" s="4"/>
      <c r="I35" s="105"/>
      <c r="J35" s="106"/>
      <c r="K35" s="106"/>
      <c r="L35" s="106"/>
      <c r="M35" s="106"/>
      <c r="N35" s="122"/>
      <c r="O35" s="121"/>
    </row>
    <row r="36" spans="1:15" ht="26.1" customHeight="1">
      <c r="A36" s="87"/>
      <c r="B36" s="155" t="s">
        <v>126</v>
      </c>
      <c r="C36" s="48" t="s">
        <v>196</v>
      </c>
      <c r="D36" s="48" t="s">
        <v>197</v>
      </c>
      <c r="E36" s="69">
        <v>71500</v>
      </c>
      <c r="F36" s="27">
        <v>71500</v>
      </c>
      <c r="G36" s="60">
        <v>72000</v>
      </c>
      <c r="H36" s="4"/>
      <c r="I36" s="105"/>
      <c r="J36" s="106"/>
      <c r="K36" s="106"/>
      <c r="L36" s="106"/>
      <c r="M36" s="106"/>
      <c r="N36" s="122"/>
      <c r="O36" s="121"/>
    </row>
    <row r="37" spans="1:15" ht="44.25" customHeight="1">
      <c r="A37" s="87"/>
      <c r="B37" s="225" t="s">
        <v>127</v>
      </c>
      <c r="C37" s="224" t="s">
        <v>211</v>
      </c>
      <c r="D37" s="223" t="s">
        <v>215</v>
      </c>
      <c r="E37" s="226" t="s">
        <v>213</v>
      </c>
      <c r="F37" s="227" t="s">
        <v>214</v>
      </c>
      <c r="G37" s="228" t="s">
        <v>216</v>
      </c>
      <c r="H37" s="4"/>
      <c r="I37" s="105"/>
      <c r="J37" s="106"/>
      <c r="K37" s="106"/>
      <c r="L37" s="106"/>
      <c r="M37" s="106"/>
      <c r="N37" s="122"/>
      <c r="O37" s="121"/>
    </row>
    <row r="38" spans="1:15" ht="26.1" customHeight="1">
      <c r="A38" s="87"/>
      <c r="B38" s="155" t="s">
        <v>128</v>
      </c>
      <c r="C38" s="48" t="s">
        <v>198</v>
      </c>
      <c r="D38" s="48" t="s">
        <v>199</v>
      </c>
      <c r="E38" s="69">
        <v>94200</v>
      </c>
      <c r="F38" s="27">
        <v>93700</v>
      </c>
      <c r="G38" s="60">
        <v>93700</v>
      </c>
      <c r="H38" s="4"/>
      <c r="I38" s="105"/>
      <c r="J38" s="106"/>
      <c r="K38" s="106"/>
      <c r="L38" s="106"/>
      <c r="M38" s="106"/>
      <c r="N38" s="122"/>
      <c r="O38" s="121"/>
    </row>
    <row r="39" spans="1:15" ht="26.1" customHeight="1">
      <c r="A39" s="87"/>
      <c r="B39" s="155" t="s">
        <v>129</v>
      </c>
      <c r="C39" s="48" t="s">
        <v>139</v>
      </c>
      <c r="D39" s="48" t="s">
        <v>65</v>
      </c>
      <c r="E39" s="69">
        <v>72500</v>
      </c>
      <c r="F39" s="27">
        <v>72200</v>
      </c>
      <c r="G39" s="60">
        <v>72200</v>
      </c>
      <c r="H39" s="4"/>
      <c r="I39" s="105"/>
      <c r="J39" s="106"/>
      <c r="K39" s="106"/>
      <c r="L39" s="106"/>
      <c r="M39" s="106"/>
      <c r="N39" s="122"/>
      <c r="O39" s="121"/>
    </row>
    <row r="40" spans="1:15" ht="26.1" customHeight="1">
      <c r="A40" s="87"/>
      <c r="B40" s="155" t="s">
        <v>130</v>
      </c>
      <c r="C40" s="48" t="s">
        <v>200</v>
      </c>
      <c r="D40" s="48" t="s">
        <v>212</v>
      </c>
      <c r="E40" s="69">
        <v>58300</v>
      </c>
      <c r="F40" s="27">
        <v>58300</v>
      </c>
      <c r="G40" s="60">
        <v>58300</v>
      </c>
      <c r="H40" s="4"/>
      <c r="I40" s="105"/>
      <c r="J40" s="106"/>
      <c r="K40" s="106"/>
      <c r="L40" s="106"/>
      <c r="M40" s="106"/>
      <c r="N40" s="122"/>
      <c r="O40" s="121"/>
    </row>
    <row r="41" spans="1:15" ht="26.1" customHeight="1">
      <c r="A41" s="87"/>
      <c r="B41" s="155" t="s">
        <v>131</v>
      </c>
      <c r="C41" s="48" t="s">
        <v>15</v>
      </c>
      <c r="D41" s="48" t="s">
        <v>70</v>
      </c>
      <c r="E41" s="69">
        <v>63300</v>
      </c>
      <c r="F41" s="27">
        <v>63300</v>
      </c>
      <c r="G41" s="60">
        <v>63300</v>
      </c>
      <c r="H41" s="4"/>
      <c r="I41" s="105"/>
      <c r="J41" s="106"/>
      <c r="K41" s="106"/>
      <c r="L41" s="106"/>
      <c r="M41" s="106"/>
      <c r="N41" s="122"/>
      <c r="O41" s="121"/>
    </row>
    <row r="42" spans="1:15" ht="26.1" customHeight="1">
      <c r="A42" s="87"/>
      <c r="B42" s="155" t="s">
        <v>132</v>
      </c>
      <c r="C42" s="48" t="s">
        <v>201</v>
      </c>
      <c r="D42" s="48" t="s">
        <v>62</v>
      </c>
      <c r="E42" s="69">
        <v>47700</v>
      </c>
      <c r="F42" s="27">
        <v>46800</v>
      </c>
      <c r="G42" s="60">
        <v>46300</v>
      </c>
      <c r="H42" s="4"/>
      <c r="I42" s="105"/>
      <c r="J42" s="106"/>
      <c r="K42" s="106"/>
      <c r="L42" s="106"/>
      <c r="M42" s="106"/>
      <c r="N42" s="122"/>
      <c r="O42" s="121"/>
    </row>
    <row r="43" spans="1:15" ht="26.1" customHeight="1">
      <c r="A43" s="87"/>
      <c r="B43" s="155" t="s">
        <v>133</v>
      </c>
      <c r="C43" s="48" t="s">
        <v>202</v>
      </c>
      <c r="D43" s="48" t="s">
        <v>62</v>
      </c>
      <c r="E43" s="69">
        <v>12700</v>
      </c>
      <c r="F43" s="27">
        <v>12300</v>
      </c>
      <c r="G43" s="60">
        <v>12000</v>
      </c>
      <c r="H43" s="4"/>
      <c r="I43" s="105"/>
      <c r="J43" s="106"/>
      <c r="K43" s="106"/>
      <c r="L43" s="106"/>
      <c r="M43" s="106"/>
      <c r="N43" s="122"/>
      <c r="O43" s="121"/>
    </row>
    <row r="44" spans="1:15" ht="26.1" customHeight="1">
      <c r="A44" s="87"/>
      <c r="B44" s="155" t="s">
        <v>134</v>
      </c>
      <c r="C44" s="48" t="s">
        <v>16</v>
      </c>
      <c r="D44" s="48" t="s">
        <v>71</v>
      </c>
      <c r="E44" s="64">
        <v>25100</v>
      </c>
      <c r="F44" s="27">
        <v>24400</v>
      </c>
      <c r="G44" s="60">
        <v>23800</v>
      </c>
      <c r="H44" s="4"/>
      <c r="I44" s="105"/>
      <c r="J44" s="106"/>
      <c r="K44" s="106"/>
      <c r="L44" s="106"/>
      <c r="M44" s="106"/>
      <c r="N44" s="122"/>
      <c r="O44" s="121"/>
    </row>
    <row r="45" spans="1:15" ht="26.1" customHeight="1">
      <c r="A45" s="87"/>
      <c r="B45" s="155" t="s">
        <v>145</v>
      </c>
      <c r="C45" s="205" t="s">
        <v>170</v>
      </c>
      <c r="D45" s="48" t="s">
        <v>70</v>
      </c>
      <c r="E45" s="69">
        <v>31000</v>
      </c>
      <c r="F45" s="27">
        <v>30700</v>
      </c>
      <c r="G45" s="60">
        <v>30500</v>
      </c>
      <c r="H45" s="4"/>
      <c r="I45" s="105"/>
      <c r="J45" s="106"/>
      <c r="K45" s="106"/>
      <c r="L45" s="106"/>
      <c r="M45" s="106"/>
      <c r="N45" s="122"/>
      <c r="O45" s="121"/>
    </row>
    <row r="46" spans="1:15" ht="26.1" customHeight="1">
      <c r="A46" s="87"/>
      <c r="B46" s="155" t="s">
        <v>147</v>
      </c>
      <c r="C46" s="48" t="s">
        <v>203</v>
      </c>
      <c r="D46" s="48" t="s">
        <v>204</v>
      </c>
      <c r="E46" s="64">
        <v>34000</v>
      </c>
      <c r="F46" s="20">
        <v>33800</v>
      </c>
      <c r="G46" s="60">
        <v>33700</v>
      </c>
      <c r="H46" s="4"/>
      <c r="I46" s="105"/>
      <c r="J46" s="106"/>
      <c r="K46" s="106"/>
      <c r="L46" s="106"/>
      <c r="M46" s="106"/>
      <c r="N46" s="122"/>
      <c r="O46" s="121"/>
    </row>
    <row r="47" spans="1:15" ht="26.1" customHeight="1">
      <c r="A47" s="87"/>
      <c r="B47" s="155"/>
      <c r="C47" s="48"/>
      <c r="D47" s="48"/>
      <c r="E47" s="69"/>
      <c r="F47" s="27"/>
      <c r="G47" s="60"/>
      <c r="H47" s="4"/>
      <c r="I47" s="105"/>
      <c r="J47" s="106"/>
      <c r="K47" s="106"/>
      <c r="L47" s="106"/>
      <c r="M47" s="106"/>
      <c r="N47" s="122"/>
      <c r="O47" s="121"/>
    </row>
    <row r="48" spans="1:15" ht="26.1" customHeight="1">
      <c r="A48" s="87"/>
      <c r="B48" s="155"/>
      <c r="C48" s="48"/>
      <c r="D48" s="48"/>
      <c r="E48" s="69"/>
      <c r="F48" s="27"/>
      <c r="G48" s="60"/>
      <c r="H48" s="4"/>
      <c r="I48" s="105"/>
      <c r="J48" s="106"/>
      <c r="K48" s="106"/>
      <c r="L48" s="106"/>
      <c r="M48" s="106"/>
      <c r="N48" s="122"/>
      <c r="O48" s="121"/>
    </row>
    <row r="49" spans="1:26" ht="26.1" customHeight="1">
      <c r="A49" s="87"/>
      <c r="B49" s="155"/>
      <c r="C49" s="48"/>
      <c r="D49" s="48"/>
      <c r="E49" s="69"/>
      <c r="F49" s="27"/>
      <c r="G49" s="60"/>
      <c r="H49" s="4"/>
      <c r="I49" s="105"/>
      <c r="J49" s="106"/>
      <c r="K49" s="106"/>
      <c r="L49" s="106"/>
      <c r="M49" s="106"/>
      <c r="N49" s="122"/>
      <c r="O49" s="121"/>
    </row>
    <row r="50" spans="1:26" ht="26.1" customHeight="1">
      <c r="A50" s="87"/>
      <c r="B50" s="6" t="s">
        <v>219</v>
      </c>
      <c r="C50" s="6"/>
      <c r="D50" s="6"/>
      <c r="E50" s="6"/>
      <c r="F50" s="11"/>
      <c r="G50" s="11"/>
      <c r="H50" s="4"/>
      <c r="I50" s="11"/>
      <c r="J50" s="4"/>
      <c r="K50" s="4"/>
      <c r="L50" s="4"/>
      <c r="M50" s="4"/>
      <c r="N50" s="121"/>
      <c r="O50" s="121"/>
    </row>
    <row r="51" spans="1:26" ht="15" customHeight="1">
      <c r="B51" s="230" t="s">
        <v>218</v>
      </c>
      <c r="H51" s="4"/>
      <c r="I51" s="4"/>
      <c r="J51" s="4"/>
      <c r="K51" s="5"/>
      <c r="L51" s="4"/>
      <c r="M51" s="4"/>
      <c r="N51" s="121"/>
      <c r="O51" s="121"/>
    </row>
    <row r="52" spans="1:26" ht="14.1" customHeight="1">
      <c r="A52" s="2"/>
      <c r="B52" s="232" t="s">
        <v>217</v>
      </c>
      <c r="C52" s="6"/>
      <c r="E52" s="6"/>
      <c r="F52" s="11"/>
      <c r="G52" s="11"/>
      <c r="H52" s="4"/>
      <c r="I52" s="4"/>
      <c r="J52" s="4"/>
      <c r="K52" s="4"/>
      <c r="L52" s="4"/>
      <c r="M52" s="4"/>
      <c r="N52" s="121"/>
      <c r="O52" s="121"/>
    </row>
    <row r="53" spans="1:26" ht="24" customHeight="1">
      <c r="A53" s="2"/>
      <c r="B53" s="50"/>
      <c r="C53" s="50"/>
      <c r="D53" s="5" t="s">
        <v>43</v>
      </c>
      <c r="E53" s="50"/>
      <c r="F53" s="50"/>
      <c r="G53" s="50"/>
      <c r="H53" s="4"/>
      <c r="I53" s="4"/>
      <c r="J53" s="4"/>
      <c r="K53" s="4"/>
      <c r="L53" s="4"/>
      <c r="M53" s="4"/>
      <c r="N53" s="121"/>
      <c r="O53" s="121"/>
    </row>
    <row r="54" spans="1:26" ht="17.100000000000001" customHeight="1">
      <c r="A54" s="2"/>
      <c r="B54" s="50"/>
      <c r="C54" s="50"/>
      <c r="D54" s="50"/>
      <c r="E54" s="50"/>
      <c r="F54" s="50"/>
      <c r="G54" s="50"/>
      <c r="H54" s="2"/>
      <c r="I54" s="2"/>
      <c r="J54" s="2"/>
      <c r="K54" s="2"/>
      <c r="L54" s="2"/>
      <c r="M54" s="2"/>
      <c r="N54" s="121"/>
      <c r="O54" s="121"/>
    </row>
    <row r="55" spans="1:26" s="45" customFormat="1" ht="23.25" customHeight="1">
      <c r="A55" s="2"/>
      <c r="B55" s="50"/>
      <c r="C55" s="50"/>
      <c r="D55" s="50"/>
      <c r="E55" s="50"/>
      <c r="F55" s="50"/>
      <c r="G55" s="50"/>
      <c r="H55" s="36"/>
      <c r="I55" s="36"/>
      <c r="J55" s="36"/>
      <c r="K55" s="36"/>
      <c r="L55" s="36"/>
      <c r="M55" s="36"/>
      <c r="N55" s="123"/>
      <c r="O55" s="123"/>
      <c r="P55" s="117"/>
      <c r="Q55" s="117"/>
      <c r="R55" s="117"/>
      <c r="S55" s="117"/>
      <c r="T55" s="117"/>
      <c r="U55" s="117"/>
      <c r="V55" s="117"/>
      <c r="W55" s="117"/>
    </row>
    <row r="56" spans="1:26" s="45" customFormat="1" ht="23.25" customHeight="1">
      <c r="A56" s="2"/>
      <c r="B56" s="50"/>
      <c r="C56" s="50"/>
      <c r="D56" s="50"/>
      <c r="E56" s="50"/>
      <c r="F56" s="50"/>
      <c r="G56" s="50"/>
      <c r="H56" s="36"/>
      <c r="I56" s="36"/>
      <c r="J56" s="36"/>
      <c r="K56" s="36"/>
      <c r="L56" s="36"/>
      <c r="M56" s="36"/>
      <c r="N56" s="123"/>
      <c r="O56" s="123"/>
      <c r="P56" s="117"/>
      <c r="Q56" s="117"/>
      <c r="R56" s="117"/>
      <c r="S56" s="117"/>
      <c r="T56" s="117"/>
      <c r="U56" s="117"/>
      <c r="V56" s="117"/>
      <c r="W56" s="117"/>
    </row>
    <row r="57" spans="1:26" ht="22.5" customHeight="1">
      <c r="A57" s="2"/>
      <c r="B57" s="92" t="s">
        <v>80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24"/>
      <c r="O57" s="124"/>
    </row>
    <row r="58" spans="1:26" ht="26.1" customHeight="1" thickBot="1">
      <c r="A58" s="81"/>
      <c r="B58" s="82"/>
      <c r="C58" s="30"/>
      <c r="D58" s="83"/>
      <c r="E58" s="83"/>
      <c r="F58" s="83"/>
      <c r="G58" s="83"/>
      <c r="H58" s="84"/>
      <c r="I58" s="85"/>
      <c r="J58" s="82"/>
      <c r="K58" s="82"/>
      <c r="L58" s="86"/>
      <c r="M58" s="85"/>
      <c r="N58" s="125"/>
      <c r="O58" s="125"/>
      <c r="P58" s="125"/>
      <c r="Q58" s="125"/>
      <c r="R58" s="125" t="s">
        <v>22</v>
      </c>
      <c r="S58" s="179"/>
      <c r="T58" s="179"/>
    </row>
    <row r="59" spans="1:26" ht="26.1" customHeight="1">
      <c r="A59" s="81"/>
      <c r="B59" s="34" t="s">
        <v>0</v>
      </c>
      <c r="C59" s="35" t="s">
        <v>1</v>
      </c>
      <c r="D59" s="35" t="s">
        <v>2</v>
      </c>
      <c r="E59" s="115" t="s">
        <v>40</v>
      </c>
      <c r="F59" s="71"/>
      <c r="G59" s="71"/>
      <c r="H59" s="71"/>
      <c r="I59" s="71"/>
      <c r="J59" s="71"/>
      <c r="K59" s="71"/>
      <c r="L59" s="71"/>
      <c r="M59" s="49"/>
      <c r="N59" s="131"/>
      <c r="S59" s="180"/>
    </row>
    <row r="60" spans="1:26" ht="26.1" customHeight="1">
      <c r="A60" s="81"/>
      <c r="B60" s="38" t="s">
        <v>3</v>
      </c>
      <c r="C60" s="39"/>
      <c r="D60" s="39"/>
      <c r="E60" s="40" t="s">
        <v>4</v>
      </c>
      <c r="F60" s="40" t="s">
        <v>5</v>
      </c>
      <c r="G60" s="41" t="s">
        <v>6</v>
      </c>
      <c r="H60" s="41" t="s">
        <v>18</v>
      </c>
      <c r="I60" s="41" t="s">
        <v>21</v>
      </c>
      <c r="J60" s="41" t="s">
        <v>33</v>
      </c>
      <c r="K60" s="41" t="s">
        <v>38</v>
      </c>
      <c r="L60" s="41" t="s">
        <v>34</v>
      </c>
      <c r="M60" s="41" t="s">
        <v>39</v>
      </c>
      <c r="N60" s="126" t="s">
        <v>78</v>
      </c>
      <c r="O60" s="126" t="s">
        <v>75</v>
      </c>
      <c r="P60" s="126" t="s">
        <v>76</v>
      </c>
      <c r="Q60" s="126" t="s">
        <v>77</v>
      </c>
      <c r="R60" s="126" t="s">
        <v>79</v>
      </c>
      <c r="S60" s="126" t="s">
        <v>137</v>
      </c>
      <c r="T60" s="126" t="s">
        <v>142</v>
      </c>
      <c r="U60" s="126" t="s">
        <v>164</v>
      </c>
      <c r="V60" s="126" t="s">
        <v>166</v>
      </c>
      <c r="W60" s="126" t="s">
        <v>169</v>
      </c>
      <c r="X60" s="126" t="s">
        <v>205</v>
      </c>
      <c r="Y60" s="126" t="s">
        <v>208</v>
      </c>
    </row>
    <row r="61" spans="1:26" ht="26.1" customHeight="1">
      <c r="A61" s="81"/>
      <c r="B61" s="8"/>
      <c r="C61" s="9"/>
      <c r="D61" s="6"/>
      <c r="E61" s="6"/>
      <c r="F61" s="6"/>
      <c r="G61" s="12"/>
      <c r="H61" s="16"/>
      <c r="I61" s="16"/>
      <c r="J61" s="16"/>
      <c r="K61" s="14"/>
      <c r="L61" s="14"/>
      <c r="M61" s="14"/>
      <c r="N61" s="135"/>
    </row>
    <row r="62" spans="1:26" s="104" customFormat="1" ht="21.95" customHeight="1">
      <c r="A62" s="102"/>
      <c r="B62" s="137">
        <v>1</v>
      </c>
      <c r="C62" s="138" t="s">
        <v>20</v>
      </c>
      <c r="D62" s="139" t="s">
        <v>81</v>
      </c>
      <c r="E62" s="140" t="s">
        <v>19</v>
      </c>
      <c r="F62" s="140" t="s">
        <v>19</v>
      </c>
      <c r="G62" s="140" t="s">
        <v>19</v>
      </c>
      <c r="H62" s="140">
        <v>65800</v>
      </c>
      <c r="I62" s="141">
        <v>61500</v>
      </c>
      <c r="J62" s="141">
        <v>55500</v>
      </c>
      <c r="K62" s="141">
        <v>50100</v>
      </c>
      <c r="L62" s="141">
        <v>46100</v>
      </c>
      <c r="M62" s="141">
        <v>43500</v>
      </c>
      <c r="N62" s="142">
        <v>41500</v>
      </c>
      <c r="O62" s="143">
        <v>39500</v>
      </c>
      <c r="P62" s="143">
        <v>36500</v>
      </c>
      <c r="Q62" s="143">
        <v>34600</v>
      </c>
      <c r="R62" s="143">
        <v>32800</v>
      </c>
      <c r="S62" s="143">
        <v>31500</v>
      </c>
      <c r="T62" s="192">
        <v>30600</v>
      </c>
      <c r="U62" s="192">
        <v>30200</v>
      </c>
      <c r="V62" s="181">
        <v>29900</v>
      </c>
      <c r="W62" s="181">
        <v>29700</v>
      </c>
      <c r="X62" s="181">
        <v>29600</v>
      </c>
      <c r="Y62" s="181">
        <v>29500</v>
      </c>
      <c r="Z62" s="209">
        <f>(Y62-X62)/X62</f>
        <v>-3.3783783783783786E-3</v>
      </c>
    </row>
    <row r="63" spans="1:26" s="104" customFormat="1" ht="21.95" hidden="1" customHeight="1">
      <c r="A63" s="102"/>
      <c r="B63" s="97" t="s">
        <v>82</v>
      </c>
      <c r="C63" s="93" t="s">
        <v>7</v>
      </c>
      <c r="D63" s="110" t="s">
        <v>81</v>
      </c>
      <c r="E63" s="95">
        <v>36900</v>
      </c>
      <c r="F63" s="95">
        <v>36900</v>
      </c>
      <c r="G63" s="95">
        <v>36900</v>
      </c>
      <c r="H63" s="95">
        <v>36900</v>
      </c>
      <c r="I63" s="96">
        <v>35700</v>
      </c>
      <c r="J63" s="96">
        <v>33900</v>
      </c>
      <c r="K63" s="96">
        <v>32300</v>
      </c>
      <c r="L63" s="96">
        <v>30900</v>
      </c>
      <c r="M63" s="96">
        <v>30000</v>
      </c>
      <c r="N63" s="136"/>
      <c r="O63" s="127"/>
      <c r="P63" s="127"/>
      <c r="Q63" s="127"/>
      <c r="R63" s="127"/>
      <c r="S63" s="181"/>
      <c r="T63" s="181"/>
      <c r="U63" s="181"/>
      <c r="V63" s="181"/>
    </row>
    <row r="64" spans="1:26" s="104" customFormat="1" ht="21.95" customHeight="1">
      <c r="A64" s="102"/>
      <c r="B64" s="144" t="s">
        <v>82</v>
      </c>
      <c r="C64" s="138" t="s">
        <v>101</v>
      </c>
      <c r="D64" s="139" t="s">
        <v>81</v>
      </c>
      <c r="E64" s="140"/>
      <c r="F64" s="140"/>
      <c r="G64" s="140"/>
      <c r="H64" s="140"/>
      <c r="I64" s="141"/>
      <c r="J64" s="141"/>
      <c r="K64" s="141"/>
      <c r="L64" s="141"/>
      <c r="M64" s="141"/>
      <c r="N64" s="142">
        <v>10500</v>
      </c>
      <c r="O64" s="143">
        <v>10200</v>
      </c>
      <c r="P64" s="143">
        <v>9830</v>
      </c>
      <c r="Q64" s="143">
        <v>9420</v>
      </c>
      <c r="R64" s="143">
        <v>9000</v>
      </c>
      <c r="S64" s="143">
        <v>8600</v>
      </c>
      <c r="T64" s="192">
        <v>8240</v>
      </c>
      <c r="U64" s="192">
        <v>7900</v>
      </c>
      <c r="V64" s="181">
        <v>7600</v>
      </c>
      <c r="W64" s="181">
        <v>7300</v>
      </c>
      <c r="X64" s="181">
        <v>7100</v>
      </c>
      <c r="Y64" s="181">
        <v>6900</v>
      </c>
      <c r="Z64" s="209">
        <f>(Y64-X64)/X64</f>
        <v>-2.8169014084507043E-2</v>
      </c>
    </row>
    <row r="65" spans="1:26" s="104" customFormat="1" ht="21.95" hidden="1" customHeight="1">
      <c r="A65" s="102"/>
      <c r="B65" s="97" t="s">
        <v>83</v>
      </c>
      <c r="C65" s="93" t="s">
        <v>8</v>
      </c>
      <c r="D65" s="110" t="s">
        <v>81</v>
      </c>
      <c r="E65" s="95">
        <v>91100</v>
      </c>
      <c r="F65" s="95">
        <v>91100</v>
      </c>
      <c r="G65" s="95">
        <v>89700</v>
      </c>
      <c r="H65" s="95">
        <v>86400</v>
      </c>
      <c r="I65" s="96">
        <v>80900</v>
      </c>
      <c r="J65" s="96">
        <v>74000</v>
      </c>
      <c r="K65" s="96">
        <v>68100</v>
      </c>
      <c r="L65" s="96">
        <v>62700</v>
      </c>
      <c r="M65" s="96">
        <v>59400</v>
      </c>
      <c r="N65" s="136">
        <v>56800</v>
      </c>
      <c r="O65" s="127">
        <v>54500</v>
      </c>
      <c r="P65" s="127">
        <v>51000</v>
      </c>
      <c r="Q65" s="127"/>
      <c r="R65" s="127"/>
      <c r="S65" s="181"/>
      <c r="T65" s="181"/>
      <c r="U65" s="181"/>
      <c r="V65" s="181"/>
    </row>
    <row r="66" spans="1:26" s="104" customFormat="1" ht="21.95" customHeight="1">
      <c r="A66" s="102"/>
      <c r="B66" s="144" t="s">
        <v>83</v>
      </c>
      <c r="C66" s="138" t="s">
        <v>102</v>
      </c>
      <c r="D66" s="139" t="s">
        <v>81</v>
      </c>
      <c r="E66" s="140"/>
      <c r="F66" s="140"/>
      <c r="G66" s="140"/>
      <c r="H66" s="140"/>
      <c r="I66" s="141"/>
      <c r="J66" s="141"/>
      <c r="K66" s="141"/>
      <c r="L66" s="141"/>
      <c r="M66" s="141"/>
      <c r="N66" s="142"/>
      <c r="O66" s="145" t="s">
        <v>103</v>
      </c>
      <c r="P66" s="145" t="s">
        <v>103</v>
      </c>
      <c r="Q66" s="143">
        <v>46000</v>
      </c>
      <c r="R66" s="143">
        <v>43700</v>
      </c>
      <c r="S66" s="143">
        <v>41900</v>
      </c>
      <c r="T66" s="192">
        <v>40800</v>
      </c>
      <c r="U66" s="192">
        <v>40300</v>
      </c>
      <c r="V66" s="181">
        <v>40100</v>
      </c>
      <c r="W66" s="181">
        <v>40000</v>
      </c>
      <c r="X66" s="181">
        <v>40000</v>
      </c>
      <c r="Y66" s="181">
        <v>40000</v>
      </c>
      <c r="Z66" s="209">
        <f t="shared" ref="Z66:Z89" si="0">(Y66-X66)/X66</f>
        <v>0</v>
      </c>
    </row>
    <row r="67" spans="1:26" s="104" customFormat="1" ht="21.95" customHeight="1">
      <c r="A67" s="102"/>
      <c r="B67" s="144" t="s">
        <v>84</v>
      </c>
      <c r="C67" s="138" t="s">
        <v>9</v>
      </c>
      <c r="D67" s="139" t="s">
        <v>81</v>
      </c>
      <c r="E67" s="140">
        <v>74500</v>
      </c>
      <c r="F67" s="140">
        <v>73700</v>
      </c>
      <c r="G67" s="140">
        <v>72200</v>
      </c>
      <c r="H67" s="140">
        <v>69600</v>
      </c>
      <c r="I67" s="141">
        <v>64800</v>
      </c>
      <c r="J67" s="141">
        <v>58500</v>
      </c>
      <c r="K67" s="141">
        <v>53200</v>
      </c>
      <c r="L67" s="141">
        <v>49200</v>
      </c>
      <c r="M67" s="141">
        <v>46600</v>
      </c>
      <c r="N67" s="142">
        <v>44600</v>
      </c>
      <c r="O67" s="143">
        <v>42900</v>
      </c>
      <c r="P67" s="143">
        <v>40300</v>
      </c>
      <c r="Q67" s="143">
        <v>38300</v>
      </c>
      <c r="R67" s="143">
        <v>35800</v>
      </c>
      <c r="S67" s="143">
        <v>34300</v>
      </c>
      <c r="T67" s="192">
        <v>33100</v>
      </c>
      <c r="U67" s="192">
        <v>32400</v>
      </c>
      <c r="V67" s="181">
        <v>32000</v>
      </c>
      <c r="W67" s="181">
        <v>31800</v>
      </c>
      <c r="X67" s="181">
        <v>31800</v>
      </c>
      <c r="Y67" s="181">
        <v>31800</v>
      </c>
      <c r="Z67" s="209">
        <f>(Y67-X67)/X67</f>
        <v>0</v>
      </c>
    </row>
    <row r="68" spans="1:26" s="104" customFormat="1" ht="21.95" customHeight="1">
      <c r="A68" s="102"/>
      <c r="B68" s="144" t="s">
        <v>85</v>
      </c>
      <c r="C68" s="138" t="s">
        <v>150</v>
      </c>
      <c r="D68" s="139" t="s">
        <v>81</v>
      </c>
      <c r="E68" s="140">
        <v>134000</v>
      </c>
      <c r="F68" s="140">
        <v>132000</v>
      </c>
      <c r="G68" s="140">
        <v>128000</v>
      </c>
      <c r="H68" s="140">
        <v>121000</v>
      </c>
      <c r="I68" s="141">
        <v>109000</v>
      </c>
      <c r="J68" s="141">
        <v>98100</v>
      </c>
      <c r="K68" s="141">
        <v>88400</v>
      </c>
      <c r="L68" s="141">
        <v>82100</v>
      </c>
      <c r="M68" s="141">
        <v>78100</v>
      </c>
      <c r="N68" s="142">
        <v>74700</v>
      </c>
      <c r="O68" s="143">
        <v>71600</v>
      </c>
      <c r="P68" s="143">
        <v>68000</v>
      </c>
      <c r="Q68" s="143">
        <v>64900</v>
      </c>
      <c r="R68" s="143">
        <v>63000</v>
      </c>
      <c r="S68" s="143">
        <v>62400</v>
      </c>
      <c r="T68" s="192">
        <v>62400</v>
      </c>
      <c r="U68" s="192">
        <v>62400</v>
      </c>
      <c r="V68" s="181">
        <v>62400</v>
      </c>
      <c r="W68" s="181">
        <v>63500</v>
      </c>
      <c r="X68" s="181">
        <v>64500</v>
      </c>
      <c r="Y68" s="181">
        <v>65500</v>
      </c>
      <c r="Z68" s="209">
        <f t="shared" si="0"/>
        <v>1.5503875968992248E-2</v>
      </c>
    </row>
    <row r="69" spans="1:26" s="104" customFormat="1" ht="21.95" customHeight="1">
      <c r="A69" s="102"/>
      <c r="B69" s="144" t="s">
        <v>86</v>
      </c>
      <c r="C69" s="211" t="s">
        <v>206</v>
      </c>
      <c r="D69" s="139" t="s">
        <v>81</v>
      </c>
      <c r="E69" s="140">
        <v>95300</v>
      </c>
      <c r="F69" s="140">
        <v>94100</v>
      </c>
      <c r="G69" s="140">
        <v>91200</v>
      </c>
      <c r="H69" s="140">
        <v>86600</v>
      </c>
      <c r="I69" s="141">
        <v>79200</v>
      </c>
      <c r="J69" s="141">
        <v>71500</v>
      </c>
      <c r="K69" s="141">
        <v>64700</v>
      </c>
      <c r="L69" s="141">
        <v>60200</v>
      </c>
      <c r="M69" s="141">
        <v>57300</v>
      </c>
      <c r="N69" s="142">
        <v>54800</v>
      </c>
      <c r="O69" s="143">
        <v>52500</v>
      </c>
      <c r="P69" s="143">
        <v>50100</v>
      </c>
      <c r="Q69" s="143">
        <v>48100</v>
      </c>
      <c r="R69" s="143">
        <v>46100</v>
      </c>
      <c r="S69" s="143">
        <v>44900</v>
      </c>
      <c r="T69" s="192">
        <v>44300</v>
      </c>
      <c r="U69" s="192">
        <v>44100</v>
      </c>
      <c r="V69" s="181">
        <v>44100</v>
      </c>
      <c r="W69" s="181">
        <v>44100</v>
      </c>
      <c r="X69" s="181">
        <v>44100</v>
      </c>
      <c r="Y69" s="181">
        <v>44100</v>
      </c>
      <c r="Z69" s="104">
        <f t="shared" si="0"/>
        <v>0</v>
      </c>
    </row>
    <row r="70" spans="1:26" s="104" customFormat="1" ht="21.95" customHeight="1">
      <c r="A70" s="102"/>
      <c r="B70" s="144" t="s">
        <v>87</v>
      </c>
      <c r="C70" s="138" t="s">
        <v>151</v>
      </c>
      <c r="D70" s="139" t="s">
        <v>81</v>
      </c>
      <c r="E70" s="140">
        <v>110000</v>
      </c>
      <c r="F70" s="140">
        <v>108000</v>
      </c>
      <c r="G70" s="140">
        <v>105000</v>
      </c>
      <c r="H70" s="140">
        <v>99600</v>
      </c>
      <c r="I70" s="141">
        <v>91600</v>
      </c>
      <c r="J70" s="141">
        <v>82500</v>
      </c>
      <c r="K70" s="141">
        <v>75500</v>
      </c>
      <c r="L70" s="141">
        <v>70600</v>
      </c>
      <c r="M70" s="141">
        <v>66800</v>
      </c>
      <c r="N70" s="142">
        <v>63500</v>
      </c>
      <c r="O70" s="143">
        <v>60500</v>
      </c>
      <c r="P70" s="143">
        <v>57000</v>
      </c>
      <c r="Q70" s="143">
        <v>53900</v>
      </c>
      <c r="R70" s="143">
        <v>50900</v>
      </c>
      <c r="S70" s="143">
        <v>48700</v>
      </c>
      <c r="T70" s="192">
        <v>47400</v>
      </c>
      <c r="U70" s="192">
        <v>46800</v>
      </c>
      <c r="V70" s="181">
        <v>46600</v>
      </c>
      <c r="W70" s="181">
        <v>46500</v>
      </c>
      <c r="X70" s="181">
        <v>46500</v>
      </c>
      <c r="Y70" s="181">
        <v>46500</v>
      </c>
      <c r="Z70" s="104">
        <f t="shared" si="0"/>
        <v>0</v>
      </c>
    </row>
    <row r="71" spans="1:26" s="104" customFormat="1" ht="21.95" customHeight="1">
      <c r="A71" s="102"/>
      <c r="B71" s="144" t="s">
        <v>88</v>
      </c>
      <c r="C71" s="138" t="s">
        <v>10</v>
      </c>
      <c r="D71" s="139" t="s">
        <v>81</v>
      </c>
      <c r="E71" s="140">
        <v>70000</v>
      </c>
      <c r="F71" s="140">
        <v>70000</v>
      </c>
      <c r="G71" s="140">
        <v>69000</v>
      </c>
      <c r="H71" s="140">
        <v>68000</v>
      </c>
      <c r="I71" s="141">
        <v>62900</v>
      </c>
      <c r="J71" s="141">
        <v>56700</v>
      </c>
      <c r="K71" s="141">
        <v>51700</v>
      </c>
      <c r="L71" s="141">
        <v>48100</v>
      </c>
      <c r="M71" s="141">
        <v>45200</v>
      </c>
      <c r="N71" s="142">
        <v>42700</v>
      </c>
      <c r="O71" s="143">
        <v>40300</v>
      </c>
      <c r="P71" s="143">
        <v>37900</v>
      </c>
      <c r="Q71" s="143">
        <v>35800</v>
      </c>
      <c r="R71" s="143">
        <v>33300</v>
      </c>
      <c r="S71" s="143">
        <v>31600</v>
      </c>
      <c r="T71" s="192">
        <v>30200</v>
      </c>
      <c r="U71" s="192">
        <v>29300</v>
      </c>
      <c r="V71" s="181">
        <v>28700</v>
      </c>
      <c r="W71" s="181">
        <v>28300</v>
      </c>
      <c r="X71" s="181">
        <v>28000</v>
      </c>
      <c r="Y71" s="181">
        <v>27700</v>
      </c>
      <c r="Z71" s="208">
        <f t="shared" si="0"/>
        <v>-1.0714285714285714E-2</v>
      </c>
    </row>
    <row r="72" spans="1:26" s="104" customFormat="1" ht="21.95" customHeight="1">
      <c r="A72" s="102"/>
      <c r="B72" s="144" t="s">
        <v>89</v>
      </c>
      <c r="C72" s="138" t="s">
        <v>152</v>
      </c>
      <c r="D72" s="139" t="s">
        <v>81</v>
      </c>
      <c r="E72" s="140">
        <v>128000</v>
      </c>
      <c r="F72" s="140">
        <v>126000</v>
      </c>
      <c r="G72" s="140">
        <v>122000</v>
      </c>
      <c r="H72" s="140">
        <v>115000</v>
      </c>
      <c r="I72" s="141">
        <v>104000</v>
      </c>
      <c r="J72" s="141">
        <v>92900</v>
      </c>
      <c r="K72" s="141">
        <v>84800</v>
      </c>
      <c r="L72" s="141">
        <v>79500</v>
      </c>
      <c r="M72" s="141">
        <v>75800</v>
      </c>
      <c r="N72" s="142">
        <v>72200</v>
      </c>
      <c r="O72" s="143">
        <v>69300</v>
      </c>
      <c r="P72" s="143">
        <v>65200</v>
      </c>
      <c r="Q72" s="143">
        <v>61000</v>
      </c>
      <c r="R72" s="143">
        <v>58000</v>
      </c>
      <c r="S72" s="143">
        <v>56900</v>
      </c>
      <c r="T72" s="192">
        <v>56600</v>
      </c>
      <c r="U72" s="192">
        <v>56600</v>
      </c>
      <c r="V72" s="181">
        <v>56600</v>
      </c>
      <c r="W72" s="181">
        <v>56600</v>
      </c>
      <c r="X72" s="181">
        <v>56600</v>
      </c>
      <c r="Y72" s="181">
        <v>56600</v>
      </c>
      <c r="Z72" s="208">
        <f t="shared" si="0"/>
        <v>0</v>
      </c>
    </row>
    <row r="73" spans="1:26" s="104" customFormat="1" ht="21.95" customHeight="1">
      <c r="A73" s="102"/>
      <c r="B73" s="144">
        <v>10</v>
      </c>
      <c r="C73" s="138" t="s">
        <v>35</v>
      </c>
      <c r="D73" s="139" t="s">
        <v>81</v>
      </c>
      <c r="E73" s="146"/>
      <c r="F73" s="146"/>
      <c r="G73" s="146"/>
      <c r="H73" s="146"/>
      <c r="I73" s="146"/>
      <c r="J73" s="140" t="s">
        <v>19</v>
      </c>
      <c r="K73" s="141">
        <v>57500</v>
      </c>
      <c r="L73" s="141">
        <v>54500</v>
      </c>
      <c r="M73" s="141">
        <v>52300</v>
      </c>
      <c r="N73" s="142">
        <v>50300</v>
      </c>
      <c r="O73" s="143">
        <v>48500</v>
      </c>
      <c r="P73" s="143">
        <v>46100</v>
      </c>
      <c r="Q73" s="143">
        <v>43800</v>
      </c>
      <c r="R73" s="143">
        <v>42500</v>
      </c>
      <c r="S73" s="143">
        <v>41400</v>
      </c>
      <c r="T73" s="192">
        <v>40300</v>
      </c>
      <c r="U73" s="192">
        <v>39800</v>
      </c>
      <c r="V73" s="181">
        <v>39600</v>
      </c>
      <c r="W73" s="181">
        <v>39500</v>
      </c>
      <c r="X73" s="181">
        <v>39400</v>
      </c>
      <c r="Y73" s="181">
        <v>39400</v>
      </c>
      <c r="Z73" s="208">
        <f t="shared" si="0"/>
        <v>0</v>
      </c>
    </row>
    <row r="74" spans="1:26" s="104" customFormat="1" ht="21.95" customHeight="1">
      <c r="A74" s="102"/>
      <c r="B74" s="144">
        <v>11</v>
      </c>
      <c r="C74" s="138" t="s">
        <v>32</v>
      </c>
      <c r="D74" s="139" t="s">
        <v>81</v>
      </c>
      <c r="E74" s="140"/>
      <c r="F74" s="140"/>
      <c r="G74" s="140"/>
      <c r="H74" s="140"/>
      <c r="I74" s="141"/>
      <c r="J74" s="141">
        <v>112000</v>
      </c>
      <c r="K74" s="141">
        <v>99800</v>
      </c>
      <c r="L74" s="141">
        <v>90500</v>
      </c>
      <c r="M74" s="141">
        <v>85500</v>
      </c>
      <c r="N74" s="142">
        <v>81200</v>
      </c>
      <c r="O74" s="143">
        <v>77800</v>
      </c>
      <c r="P74" s="143">
        <v>73200</v>
      </c>
      <c r="Q74" s="143">
        <v>68900</v>
      </c>
      <c r="R74" s="143">
        <v>65800</v>
      </c>
      <c r="S74" s="143">
        <v>64500</v>
      </c>
      <c r="T74" s="192">
        <v>64100</v>
      </c>
      <c r="U74" s="192">
        <v>64000</v>
      </c>
      <c r="V74" s="181">
        <v>64000</v>
      </c>
      <c r="W74" s="181">
        <v>64000</v>
      </c>
      <c r="X74" s="181">
        <v>64800</v>
      </c>
      <c r="Y74" s="181">
        <v>65700</v>
      </c>
      <c r="Z74" s="209">
        <f t="shared" si="0"/>
        <v>1.3888888888888888E-2</v>
      </c>
    </row>
    <row r="75" spans="1:26" s="104" customFormat="1" ht="21.95" customHeight="1">
      <c r="A75" s="102"/>
      <c r="B75" s="144">
        <v>12</v>
      </c>
      <c r="C75" s="138" t="s">
        <v>153</v>
      </c>
      <c r="D75" s="139" t="s">
        <v>81</v>
      </c>
      <c r="E75" s="140"/>
      <c r="F75" s="140"/>
      <c r="G75" s="140"/>
      <c r="H75" s="140">
        <v>114000</v>
      </c>
      <c r="I75" s="141">
        <v>103000</v>
      </c>
      <c r="J75" s="141">
        <v>92000</v>
      </c>
      <c r="K75" s="141">
        <v>83500</v>
      </c>
      <c r="L75" s="141">
        <v>78000</v>
      </c>
      <c r="M75" s="141">
        <v>74100</v>
      </c>
      <c r="N75" s="142">
        <v>70800</v>
      </c>
      <c r="O75" s="143">
        <v>67700</v>
      </c>
      <c r="P75" s="143">
        <v>63300</v>
      </c>
      <c r="Q75" s="143">
        <v>59300</v>
      </c>
      <c r="R75" s="143">
        <v>55800</v>
      </c>
      <c r="S75" s="143">
        <v>54600</v>
      </c>
      <c r="T75" s="192">
        <v>54000</v>
      </c>
      <c r="U75" s="192">
        <v>53800</v>
      </c>
      <c r="V75" s="181">
        <v>53800</v>
      </c>
      <c r="W75" s="181">
        <v>53800</v>
      </c>
      <c r="X75" s="181">
        <v>53800</v>
      </c>
      <c r="Y75" s="181">
        <v>54200</v>
      </c>
      <c r="Z75" s="209">
        <f t="shared" si="0"/>
        <v>7.4349442379182153E-3</v>
      </c>
    </row>
    <row r="76" spans="1:26" s="104" customFormat="1" ht="21.95" customHeight="1">
      <c r="A76" s="102"/>
      <c r="B76" s="147">
        <v>13</v>
      </c>
      <c r="C76" s="138" t="s">
        <v>154</v>
      </c>
      <c r="D76" s="139" t="s">
        <v>81</v>
      </c>
      <c r="E76" s="140">
        <v>94200</v>
      </c>
      <c r="F76" s="140">
        <v>93000</v>
      </c>
      <c r="G76" s="140">
        <v>91100</v>
      </c>
      <c r="H76" s="140">
        <v>88400</v>
      </c>
      <c r="I76" s="141">
        <v>83100</v>
      </c>
      <c r="J76" s="141">
        <v>76500</v>
      </c>
      <c r="K76" s="141">
        <v>70400</v>
      </c>
      <c r="L76" s="141">
        <v>67200</v>
      </c>
      <c r="M76" s="141">
        <v>65400</v>
      </c>
      <c r="N76" s="142">
        <v>63600</v>
      </c>
      <c r="O76" s="143">
        <v>61700</v>
      </c>
      <c r="P76" s="143">
        <v>59200</v>
      </c>
      <c r="Q76" s="143">
        <v>56800</v>
      </c>
      <c r="R76" s="143">
        <v>54200</v>
      </c>
      <c r="S76" s="143">
        <v>52000</v>
      </c>
      <c r="T76" s="192">
        <v>50000</v>
      </c>
      <c r="U76" s="192">
        <v>49000</v>
      </c>
      <c r="V76" s="181">
        <v>48000</v>
      </c>
      <c r="W76" s="181">
        <v>47600</v>
      </c>
      <c r="X76" s="181">
        <v>47400</v>
      </c>
      <c r="Y76" s="181">
        <v>47400</v>
      </c>
      <c r="Z76" s="207">
        <f t="shared" si="0"/>
        <v>0</v>
      </c>
    </row>
    <row r="77" spans="1:26" s="104" customFormat="1" ht="21.95" customHeight="1">
      <c r="A77" s="102"/>
      <c r="B77" s="144">
        <v>14</v>
      </c>
      <c r="C77" s="138" t="s">
        <v>155</v>
      </c>
      <c r="D77" s="139" t="s">
        <v>81</v>
      </c>
      <c r="E77" s="140">
        <v>81000</v>
      </c>
      <c r="F77" s="140">
        <v>80300</v>
      </c>
      <c r="G77" s="140">
        <v>79400</v>
      </c>
      <c r="H77" s="140">
        <v>78600</v>
      </c>
      <c r="I77" s="141">
        <v>74000</v>
      </c>
      <c r="J77" s="141">
        <v>68800</v>
      </c>
      <c r="K77" s="141">
        <v>63400</v>
      </c>
      <c r="L77" s="141">
        <v>60500</v>
      </c>
      <c r="M77" s="141">
        <v>58600</v>
      </c>
      <c r="N77" s="142">
        <v>56800</v>
      </c>
      <c r="O77" s="143">
        <v>53900</v>
      </c>
      <c r="P77" s="143">
        <v>49900</v>
      </c>
      <c r="Q77" s="143">
        <v>45400</v>
      </c>
      <c r="R77" s="143">
        <v>42300</v>
      </c>
      <c r="S77" s="143">
        <v>40000</v>
      </c>
      <c r="T77" s="192">
        <v>38000</v>
      </c>
      <c r="U77" s="192">
        <v>36900</v>
      </c>
      <c r="V77" s="181">
        <v>36100</v>
      </c>
      <c r="W77" s="181">
        <v>35700</v>
      </c>
      <c r="X77" s="181">
        <v>35500</v>
      </c>
      <c r="Y77" s="181">
        <v>35500</v>
      </c>
      <c r="Z77" s="207">
        <f t="shared" si="0"/>
        <v>0</v>
      </c>
    </row>
    <row r="78" spans="1:26" s="104" customFormat="1" ht="21.95" customHeight="1">
      <c r="A78" s="102"/>
      <c r="B78" s="147">
        <v>15</v>
      </c>
      <c r="C78" s="138" t="s">
        <v>156</v>
      </c>
      <c r="D78" s="139" t="s">
        <v>81</v>
      </c>
      <c r="E78" s="140">
        <v>93100</v>
      </c>
      <c r="F78" s="140">
        <v>92000</v>
      </c>
      <c r="G78" s="140">
        <v>90200</v>
      </c>
      <c r="H78" s="140">
        <v>87500</v>
      </c>
      <c r="I78" s="141">
        <v>82300</v>
      </c>
      <c r="J78" s="141">
        <v>75700</v>
      </c>
      <c r="K78" s="141">
        <v>70000</v>
      </c>
      <c r="L78" s="141">
        <v>66800</v>
      </c>
      <c r="M78" s="141">
        <v>65000</v>
      </c>
      <c r="N78" s="142">
        <v>63500</v>
      </c>
      <c r="O78" s="143">
        <v>62000</v>
      </c>
      <c r="P78" s="143">
        <v>60100</v>
      </c>
      <c r="Q78" s="143">
        <v>57600</v>
      </c>
      <c r="R78" s="143">
        <v>55300</v>
      </c>
      <c r="S78" s="143">
        <v>53500</v>
      </c>
      <c r="T78" s="192">
        <v>52000</v>
      </c>
      <c r="U78" s="192">
        <v>51000</v>
      </c>
      <c r="V78" s="181">
        <v>50200</v>
      </c>
      <c r="W78" s="181">
        <v>49800</v>
      </c>
      <c r="X78" s="181">
        <v>49800</v>
      </c>
      <c r="Y78" s="181">
        <v>49800</v>
      </c>
      <c r="Z78" s="210">
        <f t="shared" si="0"/>
        <v>0</v>
      </c>
    </row>
    <row r="79" spans="1:26" s="104" customFormat="1" ht="21.95" hidden="1" customHeight="1">
      <c r="A79" s="102"/>
      <c r="B79" s="204">
        <v>16</v>
      </c>
      <c r="C79" s="162" t="s">
        <v>157</v>
      </c>
      <c r="D79" s="110" t="s">
        <v>81</v>
      </c>
      <c r="E79" s="163">
        <v>83600</v>
      </c>
      <c r="F79" s="163">
        <v>82700</v>
      </c>
      <c r="G79" s="163">
        <v>80900</v>
      </c>
      <c r="H79" s="163">
        <v>78600</v>
      </c>
      <c r="I79" s="96">
        <v>75100</v>
      </c>
      <c r="J79" s="96">
        <v>69300</v>
      </c>
      <c r="K79" s="96">
        <v>63800</v>
      </c>
      <c r="L79" s="96">
        <v>60900</v>
      </c>
      <c r="M79" s="96">
        <v>59400</v>
      </c>
      <c r="N79" s="136">
        <v>58200</v>
      </c>
      <c r="O79" s="164">
        <v>57100</v>
      </c>
      <c r="P79" s="164">
        <v>54800</v>
      </c>
      <c r="Q79" s="164">
        <v>52700</v>
      </c>
      <c r="R79" s="164">
        <v>50100</v>
      </c>
      <c r="S79" s="164">
        <v>47800</v>
      </c>
      <c r="T79" s="183">
        <v>46000</v>
      </c>
      <c r="U79" s="183">
        <v>45200</v>
      </c>
      <c r="V79" s="181"/>
    </row>
    <row r="80" spans="1:26" s="104" customFormat="1" ht="21.95" customHeight="1">
      <c r="A80" s="102"/>
      <c r="B80" s="147">
        <v>16</v>
      </c>
      <c r="C80" s="138" t="s">
        <v>167</v>
      </c>
      <c r="D80" s="139" t="s">
        <v>168</v>
      </c>
      <c r="E80" s="140"/>
      <c r="F80" s="140"/>
      <c r="G80" s="140"/>
      <c r="H80" s="140"/>
      <c r="I80" s="141"/>
      <c r="J80" s="141"/>
      <c r="K80" s="141"/>
      <c r="L80" s="141"/>
      <c r="M80" s="141"/>
      <c r="N80" s="142"/>
      <c r="O80" s="143"/>
      <c r="P80" s="143"/>
      <c r="Q80" s="143"/>
      <c r="R80" s="143"/>
      <c r="S80" s="143"/>
      <c r="T80" s="192"/>
      <c r="U80" s="192"/>
      <c r="V80" s="181">
        <v>62000</v>
      </c>
      <c r="W80" s="181">
        <v>62000</v>
      </c>
      <c r="X80" s="181">
        <v>62500</v>
      </c>
      <c r="Y80" s="181">
        <v>63800</v>
      </c>
      <c r="Z80" s="209">
        <f t="shared" si="0"/>
        <v>2.0799999999999999E-2</v>
      </c>
    </row>
    <row r="81" spans="1:26" s="104" customFormat="1" ht="21.95" customHeight="1">
      <c r="A81" s="102"/>
      <c r="B81" s="147">
        <v>17</v>
      </c>
      <c r="C81" s="138" t="s">
        <v>163</v>
      </c>
      <c r="D81" s="139" t="s">
        <v>81</v>
      </c>
      <c r="E81" s="140"/>
      <c r="F81" s="140"/>
      <c r="G81" s="140">
        <v>75600</v>
      </c>
      <c r="H81" s="140">
        <v>73700</v>
      </c>
      <c r="I81" s="141">
        <v>70800</v>
      </c>
      <c r="J81" s="141">
        <v>65300</v>
      </c>
      <c r="K81" s="141">
        <v>60300</v>
      </c>
      <c r="L81" s="141">
        <v>57700</v>
      </c>
      <c r="M81" s="141">
        <v>56000</v>
      </c>
      <c r="N81" s="142">
        <v>54400</v>
      </c>
      <c r="O81" s="143">
        <v>52900</v>
      </c>
      <c r="P81" s="143">
        <v>50100</v>
      </c>
      <c r="Q81" s="143">
        <v>47400</v>
      </c>
      <c r="R81" s="143">
        <v>44300</v>
      </c>
      <c r="S81" s="143">
        <v>42100</v>
      </c>
      <c r="T81" s="192">
        <v>40400</v>
      </c>
      <c r="U81" s="192">
        <v>39500</v>
      </c>
      <c r="V81" s="181">
        <v>39000</v>
      </c>
      <c r="W81" s="181">
        <v>38800</v>
      </c>
      <c r="X81" s="181">
        <v>38600</v>
      </c>
      <c r="Y81" s="181">
        <v>38600</v>
      </c>
      <c r="Z81" s="208">
        <f t="shared" si="0"/>
        <v>0</v>
      </c>
    </row>
    <row r="82" spans="1:26" s="104" customFormat="1" ht="21.95" customHeight="1">
      <c r="A82" s="102"/>
      <c r="B82" s="147">
        <v>18</v>
      </c>
      <c r="C82" s="138" t="s">
        <v>23</v>
      </c>
      <c r="D82" s="139" t="s">
        <v>81</v>
      </c>
      <c r="E82" s="140">
        <v>96400</v>
      </c>
      <c r="F82" s="140">
        <v>95200</v>
      </c>
      <c r="G82" s="140">
        <v>93300</v>
      </c>
      <c r="H82" s="140">
        <v>89900</v>
      </c>
      <c r="I82" s="141">
        <v>84200</v>
      </c>
      <c r="J82" s="141">
        <v>77000</v>
      </c>
      <c r="K82" s="141">
        <v>70900</v>
      </c>
      <c r="L82" s="141">
        <v>67700</v>
      </c>
      <c r="M82" s="141">
        <v>66000</v>
      </c>
      <c r="N82" s="142">
        <v>64400</v>
      </c>
      <c r="O82" s="143">
        <v>62800</v>
      </c>
      <c r="P82" s="143">
        <v>60800</v>
      </c>
      <c r="Q82" s="143">
        <v>59000</v>
      </c>
      <c r="R82" s="143">
        <v>57200</v>
      </c>
      <c r="S82" s="143">
        <v>55800</v>
      </c>
      <c r="T82" s="192">
        <v>55000</v>
      </c>
      <c r="U82" s="192">
        <v>54600</v>
      </c>
      <c r="V82" s="181">
        <v>54300</v>
      </c>
      <c r="W82" s="181">
        <v>54300</v>
      </c>
      <c r="X82" s="181">
        <v>54300</v>
      </c>
      <c r="Y82" s="181">
        <v>54500</v>
      </c>
      <c r="Z82" s="208">
        <f t="shared" si="0"/>
        <v>3.6832412523020259E-3</v>
      </c>
    </row>
    <row r="83" spans="1:26" s="104" customFormat="1" ht="21.95" customHeight="1">
      <c r="A83" s="102"/>
      <c r="B83" s="147">
        <v>19</v>
      </c>
      <c r="C83" s="138" t="s">
        <v>104</v>
      </c>
      <c r="D83" s="139" t="s">
        <v>81</v>
      </c>
      <c r="E83" s="140">
        <v>19400</v>
      </c>
      <c r="F83" s="140">
        <v>19400</v>
      </c>
      <c r="G83" s="140">
        <v>19400</v>
      </c>
      <c r="H83" s="140">
        <v>19300</v>
      </c>
      <c r="I83" s="141">
        <v>19200</v>
      </c>
      <c r="J83" s="141">
        <v>18500</v>
      </c>
      <c r="K83" s="141">
        <v>17900</v>
      </c>
      <c r="L83" s="141">
        <v>17400</v>
      </c>
      <c r="M83" s="141">
        <v>17000</v>
      </c>
      <c r="N83" s="143">
        <v>16500</v>
      </c>
      <c r="O83" s="143">
        <v>16000</v>
      </c>
      <c r="P83" s="143">
        <v>15400</v>
      </c>
      <c r="Q83" s="143">
        <v>14700</v>
      </c>
      <c r="R83" s="143">
        <v>14000</v>
      </c>
      <c r="S83" s="143">
        <v>13300</v>
      </c>
      <c r="T83" s="192">
        <v>12600</v>
      </c>
      <c r="U83" s="192">
        <v>12000</v>
      </c>
      <c r="V83" s="181">
        <v>11500</v>
      </c>
      <c r="W83" s="181">
        <v>11100</v>
      </c>
      <c r="X83" s="181">
        <v>10800</v>
      </c>
      <c r="Y83" s="181">
        <v>10600</v>
      </c>
      <c r="Z83" s="208">
        <f t="shared" si="0"/>
        <v>-1.8518518518518517E-2</v>
      </c>
    </row>
    <row r="84" spans="1:26" s="104" customFormat="1" ht="21.95" customHeight="1">
      <c r="A84" s="102"/>
      <c r="B84" s="144">
        <v>20</v>
      </c>
      <c r="C84" s="138" t="s">
        <v>25</v>
      </c>
      <c r="D84" s="139" t="s">
        <v>81</v>
      </c>
      <c r="E84" s="140">
        <v>31900</v>
      </c>
      <c r="F84" s="140">
        <v>32000</v>
      </c>
      <c r="G84" s="140">
        <v>32000</v>
      </c>
      <c r="H84" s="140">
        <v>31900</v>
      </c>
      <c r="I84" s="141">
        <v>31700</v>
      </c>
      <c r="J84" s="141">
        <v>30200</v>
      </c>
      <c r="K84" s="141">
        <v>28700</v>
      </c>
      <c r="L84" s="141">
        <v>27300</v>
      </c>
      <c r="M84" s="141">
        <v>26300</v>
      </c>
      <c r="N84" s="143">
        <v>25500</v>
      </c>
      <c r="O84" s="143">
        <v>24800</v>
      </c>
      <c r="P84" s="143">
        <v>23600</v>
      </c>
      <c r="Q84" s="143">
        <v>22400</v>
      </c>
      <c r="R84" s="143">
        <v>21300</v>
      </c>
      <c r="S84" s="143">
        <v>20300</v>
      </c>
      <c r="T84" s="192">
        <v>19300</v>
      </c>
      <c r="U84" s="192">
        <v>18400</v>
      </c>
      <c r="V84" s="181">
        <v>17800</v>
      </c>
      <c r="W84" s="181">
        <v>17500</v>
      </c>
      <c r="X84" s="181">
        <v>17400</v>
      </c>
      <c r="Y84" s="181">
        <v>17400</v>
      </c>
      <c r="Z84" s="207">
        <f t="shared" si="0"/>
        <v>0</v>
      </c>
    </row>
    <row r="85" spans="1:26" s="104" customFormat="1" ht="21.95" customHeight="1">
      <c r="A85" s="102"/>
      <c r="B85" s="144">
        <v>21</v>
      </c>
      <c r="C85" s="138" t="s">
        <v>105</v>
      </c>
      <c r="D85" s="139" t="s">
        <v>81</v>
      </c>
      <c r="E85" s="140">
        <v>7630</v>
      </c>
      <c r="F85" s="140">
        <v>7630</v>
      </c>
      <c r="G85" s="140">
        <v>7600</v>
      </c>
      <c r="H85" s="140">
        <v>7540</v>
      </c>
      <c r="I85" s="141">
        <v>7460</v>
      </c>
      <c r="J85" s="141">
        <v>7300</v>
      </c>
      <c r="K85" s="141">
        <v>7200</v>
      </c>
      <c r="L85" s="141">
        <v>7100</v>
      </c>
      <c r="M85" s="141">
        <v>7000</v>
      </c>
      <c r="N85" s="143">
        <v>6850</v>
      </c>
      <c r="O85" s="143">
        <v>6560</v>
      </c>
      <c r="P85" s="143">
        <v>6260</v>
      </c>
      <c r="Q85" s="143">
        <v>5880</v>
      </c>
      <c r="R85" s="143">
        <v>5500</v>
      </c>
      <c r="S85" s="143">
        <v>5200</v>
      </c>
      <c r="T85" s="192">
        <v>4900</v>
      </c>
      <c r="U85" s="192">
        <v>4650</v>
      </c>
      <c r="V85" s="181">
        <v>4430</v>
      </c>
      <c r="W85" s="181">
        <v>4260</v>
      </c>
      <c r="X85" s="181">
        <v>4100</v>
      </c>
      <c r="Y85" s="181">
        <v>3980</v>
      </c>
      <c r="Z85" s="208">
        <f t="shared" si="0"/>
        <v>-2.9268292682926831E-2</v>
      </c>
    </row>
    <row r="86" spans="1:26" s="104" customFormat="1" ht="21.95" customHeight="1">
      <c r="A86" s="102"/>
      <c r="B86" s="144">
        <v>22</v>
      </c>
      <c r="C86" s="138" t="s">
        <v>26</v>
      </c>
      <c r="D86" s="139" t="s">
        <v>81</v>
      </c>
      <c r="E86" s="140">
        <v>24500</v>
      </c>
      <c r="F86" s="140">
        <v>24500</v>
      </c>
      <c r="G86" s="140">
        <v>24500</v>
      </c>
      <c r="H86" s="140">
        <v>24400</v>
      </c>
      <c r="I86" s="141">
        <v>24100</v>
      </c>
      <c r="J86" s="141">
        <v>23100</v>
      </c>
      <c r="K86" s="141">
        <v>22100</v>
      </c>
      <c r="L86" s="141">
        <v>21200</v>
      </c>
      <c r="M86" s="141">
        <v>20500</v>
      </c>
      <c r="N86" s="143">
        <v>20000</v>
      </c>
      <c r="O86" s="143">
        <v>19200</v>
      </c>
      <c r="P86" s="143">
        <v>18300</v>
      </c>
      <c r="Q86" s="143">
        <v>17300</v>
      </c>
      <c r="R86" s="143">
        <v>16300</v>
      </c>
      <c r="S86" s="143">
        <v>15500</v>
      </c>
      <c r="T86" s="192">
        <v>14700</v>
      </c>
      <c r="U86" s="192">
        <v>14000</v>
      </c>
      <c r="V86" s="181">
        <v>13400</v>
      </c>
      <c r="W86" s="181">
        <v>13000</v>
      </c>
      <c r="X86" s="181">
        <v>12700</v>
      </c>
      <c r="Y86" s="181">
        <v>12500</v>
      </c>
      <c r="Z86" s="208">
        <f t="shared" si="0"/>
        <v>-1.5748031496062992E-2</v>
      </c>
    </row>
    <row r="87" spans="1:26" s="104" customFormat="1" ht="21.95" customHeight="1">
      <c r="A87" s="102"/>
      <c r="B87" s="144">
        <v>23</v>
      </c>
      <c r="C87" s="138" t="s">
        <v>28</v>
      </c>
      <c r="D87" s="139" t="s">
        <v>81</v>
      </c>
      <c r="E87" s="140">
        <v>13500</v>
      </c>
      <c r="F87" s="140">
        <v>13500</v>
      </c>
      <c r="G87" s="140">
        <v>13500</v>
      </c>
      <c r="H87" s="140">
        <v>13400</v>
      </c>
      <c r="I87" s="141">
        <v>13200</v>
      </c>
      <c r="J87" s="141">
        <v>13000</v>
      </c>
      <c r="K87" s="141">
        <v>12700</v>
      </c>
      <c r="L87" s="141">
        <v>12400</v>
      </c>
      <c r="M87" s="141">
        <v>12100</v>
      </c>
      <c r="N87" s="143">
        <v>11800</v>
      </c>
      <c r="O87" s="143">
        <v>11500</v>
      </c>
      <c r="P87" s="143">
        <v>10900</v>
      </c>
      <c r="Q87" s="143">
        <v>10300</v>
      </c>
      <c r="R87" s="143">
        <v>9680</v>
      </c>
      <c r="S87" s="143">
        <v>9070</v>
      </c>
      <c r="T87" s="192">
        <v>8500</v>
      </c>
      <c r="U87" s="192">
        <v>7950</v>
      </c>
      <c r="V87" s="181">
        <v>7550</v>
      </c>
      <c r="W87" s="181">
        <v>7250</v>
      </c>
      <c r="X87" s="181">
        <v>7000</v>
      </c>
      <c r="Y87" s="181">
        <v>6800</v>
      </c>
      <c r="Z87" s="208">
        <f t="shared" si="0"/>
        <v>-2.8571428571428571E-2</v>
      </c>
    </row>
    <row r="88" spans="1:26" s="104" customFormat="1" ht="21.95" customHeight="1">
      <c r="A88" s="102"/>
      <c r="B88" s="144">
        <v>24</v>
      </c>
      <c r="C88" s="138" t="s">
        <v>29</v>
      </c>
      <c r="D88" s="139" t="s">
        <v>81</v>
      </c>
      <c r="E88" s="140">
        <v>18100</v>
      </c>
      <c r="F88" s="140">
        <v>18100</v>
      </c>
      <c r="G88" s="140">
        <v>18100</v>
      </c>
      <c r="H88" s="140">
        <v>18000</v>
      </c>
      <c r="I88" s="141">
        <v>17600</v>
      </c>
      <c r="J88" s="141">
        <v>17200</v>
      </c>
      <c r="K88" s="141">
        <v>16800</v>
      </c>
      <c r="L88" s="141">
        <v>16400</v>
      </c>
      <c r="M88" s="141">
        <v>16000</v>
      </c>
      <c r="N88" s="143">
        <v>15600</v>
      </c>
      <c r="O88" s="143">
        <v>15200</v>
      </c>
      <c r="P88" s="143">
        <v>14400</v>
      </c>
      <c r="Q88" s="143">
        <v>13600</v>
      </c>
      <c r="R88" s="143">
        <v>12800</v>
      </c>
      <c r="S88" s="143">
        <v>12000</v>
      </c>
      <c r="T88" s="192">
        <v>11200</v>
      </c>
      <c r="U88" s="192">
        <v>10500</v>
      </c>
      <c r="V88" s="181">
        <v>9970</v>
      </c>
      <c r="W88" s="181">
        <v>9570</v>
      </c>
      <c r="X88" s="181">
        <v>9250</v>
      </c>
      <c r="Y88" s="181">
        <v>9000</v>
      </c>
      <c r="Z88" s="208">
        <f t="shared" si="0"/>
        <v>-2.7027027027027029E-2</v>
      </c>
    </row>
    <row r="89" spans="1:26" s="104" customFormat="1" ht="21.95" customHeight="1">
      <c r="A89" s="102"/>
      <c r="B89" s="144">
        <v>25</v>
      </c>
      <c r="C89" s="138" t="s">
        <v>30</v>
      </c>
      <c r="D89" s="139" t="s">
        <v>81</v>
      </c>
      <c r="E89" s="140">
        <v>6450</v>
      </c>
      <c r="F89" s="140">
        <v>6430</v>
      </c>
      <c r="G89" s="140">
        <v>6410</v>
      </c>
      <c r="H89" s="140">
        <v>6370</v>
      </c>
      <c r="I89" s="141">
        <v>6300</v>
      </c>
      <c r="J89" s="141">
        <v>6200</v>
      </c>
      <c r="K89" s="141">
        <v>6100</v>
      </c>
      <c r="L89" s="141">
        <v>5950</v>
      </c>
      <c r="M89" s="141">
        <v>5800</v>
      </c>
      <c r="N89" s="143">
        <v>5650</v>
      </c>
      <c r="O89" s="143">
        <v>5510</v>
      </c>
      <c r="P89" s="143">
        <v>5200</v>
      </c>
      <c r="Q89" s="143">
        <v>4900</v>
      </c>
      <c r="R89" s="143">
        <v>4590</v>
      </c>
      <c r="S89" s="143">
        <v>4290</v>
      </c>
      <c r="T89" s="192">
        <v>4010</v>
      </c>
      <c r="U89" s="192">
        <v>3750</v>
      </c>
      <c r="V89" s="181">
        <v>3550</v>
      </c>
      <c r="W89" s="181">
        <v>3370</v>
      </c>
      <c r="X89" s="181">
        <v>3230</v>
      </c>
      <c r="Y89" s="181">
        <v>3110</v>
      </c>
      <c r="Z89" s="208">
        <f t="shared" si="0"/>
        <v>-3.7151702786377708E-2</v>
      </c>
    </row>
    <row r="90" spans="1:26" s="104" customFormat="1" ht="21.95" customHeight="1">
      <c r="A90" s="102"/>
      <c r="B90" s="198" t="s">
        <v>144</v>
      </c>
      <c r="C90" s="138" t="s">
        <v>158</v>
      </c>
      <c r="D90" s="139" t="s">
        <v>96</v>
      </c>
      <c r="E90" s="140"/>
      <c r="F90" s="146"/>
      <c r="G90" s="146"/>
      <c r="H90" s="146"/>
      <c r="I90" s="146"/>
      <c r="J90" s="140" t="s">
        <v>19</v>
      </c>
      <c r="K90" s="141">
        <v>61000</v>
      </c>
      <c r="L90" s="141">
        <v>58000</v>
      </c>
      <c r="M90" s="141">
        <v>55700</v>
      </c>
      <c r="N90" s="143">
        <v>53700</v>
      </c>
      <c r="O90" s="143">
        <v>51900</v>
      </c>
      <c r="P90" s="143">
        <v>49400</v>
      </c>
      <c r="Q90" s="143">
        <v>46900</v>
      </c>
      <c r="R90" s="143">
        <v>45000</v>
      </c>
      <c r="S90" s="143">
        <v>43400</v>
      </c>
      <c r="T90" s="192">
        <v>41900</v>
      </c>
      <c r="U90" s="192">
        <v>41200</v>
      </c>
      <c r="V90" s="181">
        <v>40800</v>
      </c>
      <c r="W90" s="181">
        <v>40600</v>
      </c>
      <c r="X90" s="181">
        <v>40500</v>
      </c>
      <c r="Y90" s="181">
        <v>40500</v>
      </c>
      <c r="Z90" s="207">
        <f>(Y90-X90)/X90</f>
        <v>0</v>
      </c>
    </row>
    <row r="91" spans="1:26" s="104" customFormat="1" ht="21.95" customHeight="1">
      <c r="A91" s="102"/>
      <c r="B91" s="194" t="s">
        <v>149</v>
      </c>
      <c r="C91" s="138" t="s">
        <v>124</v>
      </c>
      <c r="D91" s="139" t="s">
        <v>24</v>
      </c>
      <c r="E91" s="140"/>
      <c r="F91" s="140"/>
      <c r="G91" s="140"/>
      <c r="H91" s="140"/>
      <c r="I91" s="141"/>
      <c r="J91" s="141"/>
      <c r="K91" s="141"/>
      <c r="L91" s="141"/>
      <c r="M91" s="141"/>
      <c r="N91" s="143"/>
      <c r="O91" s="143"/>
      <c r="P91" s="143"/>
      <c r="Q91" s="143"/>
      <c r="R91" s="143">
        <v>16000</v>
      </c>
      <c r="S91" s="195">
        <v>15100</v>
      </c>
      <c r="T91" s="192">
        <v>14300</v>
      </c>
      <c r="U91" s="192">
        <v>13700</v>
      </c>
      <c r="V91" s="181">
        <v>13300</v>
      </c>
      <c r="W91" s="181">
        <v>13000</v>
      </c>
      <c r="X91" s="181">
        <v>12700</v>
      </c>
      <c r="Y91" s="181">
        <v>12400</v>
      </c>
      <c r="Z91" s="208">
        <f>(Y91-X91)/X91</f>
        <v>-2.3622047244094488E-2</v>
      </c>
    </row>
    <row r="92" spans="1:26" s="104" customFormat="1" ht="21.95" hidden="1" customHeight="1">
      <c r="A92" s="102"/>
      <c r="B92" s="157" t="s">
        <v>110</v>
      </c>
      <c r="C92" s="93" t="s">
        <v>11</v>
      </c>
      <c r="D92" s="94" t="s">
        <v>12</v>
      </c>
      <c r="E92" s="95">
        <v>32200</v>
      </c>
      <c r="F92" s="95">
        <v>32200</v>
      </c>
      <c r="G92" s="95">
        <v>31800</v>
      </c>
      <c r="H92" s="95">
        <v>31300</v>
      </c>
      <c r="I92" s="96">
        <v>29500</v>
      </c>
      <c r="J92" s="96">
        <v>26900</v>
      </c>
      <c r="K92" s="96">
        <v>24300</v>
      </c>
      <c r="L92" s="96">
        <v>22000</v>
      </c>
      <c r="M92" s="96"/>
      <c r="N92" s="127"/>
      <c r="O92" s="127"/>
      <c r="P92" s="127"/>
      <c r="Q92" s="127"/>
      <c r="R92" s="127"/>
      <c r="S92" s="181"/>
      <c r="T92" s="181"/>
      <c r="U92" s="181"/>
      <c r="V92" s="181"/>
    </row>
    <row r="93" spans="1:26" s="104" customFormat="1" ht="21.95" customHeight="1">
      <c r="A93" s="102"/>
      <c r="B93" s="196" t="s">
        <v>110</v>
      </c>
      <c r="C93" s="138" t="s">
        <v>46</v>
      </c>
      <c r="D93" s="139" t="s">
        <v>12</v>
      </c>
      <c r="E93" s="140"/>
      <c r="F93" s="140"/>
      <c r="G93" s="140"/>
      <c r="H93" s="140"/>
      <c r="I93" s="141"/>
      <c r="J93" s="141"/>
      <c r="K93" s="141"/>
      <c r="L93" s="141"/>
      <c r="M93" s="141">
        <v>20900</v>
      </c>
      <c r="N93" s="143">
        <v>19000</v>
      </c>
      <c r="O93" s="143">
        <v>17200</v>
      </c>
      <c r="P93" s="143">
        <v>15500</v>
      </c>
      <c r="Q93" s="143">
        <v>14000</v>
      </c>
      <c r="R93" s="143">
        <v>12700</v>
      </c>
      <c r="S93" s="143">
        <v>11500</v>
      </c>
      <c r="T93" s="192">
        <v>10500</v>
      </c>
      <c r="U93" s="192">
        <v>9700</v>
      </c>
      <c r="V93" s="181">
        <v>9200</v>
      </c>
      <c r="W93" s="181">
        <v>8900</v>
      </c>
      <c r="X93" s="181">
        <v>8700</v>
      </c>
      <c r="Y93" s="181">
        <v>8550</v>
      </c>
      <c r="Z93" s="208">
        <f>(Y93-X93)/X93</f>
        <v>-1.7241379310344827E-2</v>
      </c>
    </row>
    <row r="94" spans="1:26" s="104" customFormat="1" ht="21.95" hidden="1" customHeight="1">
      <c r="A94" s="102"/>
      <c r="B94" s="157" t="s">
        <v>111</v>
      </c>
      <c r="C94" s="93" t="s">
        <v>13</v>
      </c>
      <c r="D94" s="94" t="s">
        <v>49</v>
      </c>
      <c r="E94" s="95">
        <v>265000</v>
      </c>
      <c r="F94" s="95">
        <v>249000</v>
      </c>
      <c r="G94" s="95">
        <v>229000</v>
      </c>
      <c r="H94" s="95">
        <v>206000</v>
      </c>
      <c r="I94" s="96">
        <v>181000</v>
      </c>
      <c r="J94" s="96">
        <v>157000</v>
      </c>
      <c r="K94" s="96">
        <v>136000</v>
      </c>
      <c r="L94" s="96">
        <v>126000</v>
      </c>
      <c r="M94" s="96"/>
      <c r="N94" s="127"/>
      <c r="O94" s="127"/>
      <c r="P94" s="127"/>
      <c r="Q94" s="127"/>
      <c r="R94" s="127"/>
      <c r="S94" s="181"/>
      <c r="T94" s="181"/>
      <c r="U94" s="181"/>
      <c r="V94" s="181"/>
    </row>
    <row r="95" spans="1:26" s="104" customFormat="1" ht="21.95" customHeight="1">
      <c r="A95" s="102"/>
      <c r="B95" s="158" t="s">
        <v>111</v>
      </c>
      <c r="C95" s="138" t="s">
        <v>47</v>
      </c>
      <c r="D95" s="148" t="s">
        <v>48</v>
      </c>
      <c r="E95" s="140"/>
      <c r="F95" s="140"/>
      <c r="G95" s="140"/>
      <c r="H95" s="140"/>
      <c r="I95" s="141"/>
      <c r="J95" s="141"/>
      <c r="K95" s="141"/>
      <c r="L95" s="141"/>
      <c r="M95" s="141">
        <v>116000</v>
      </c>
      <c r="N95" s="143">
        <v>113000</v>
      </c>
      <c r="O95" s="143">
        <v>110000</v>
      </c>
      <c r="P95" s="143">
        <v>102000</v>
      </c>
      <c r="Q95" s="143">
        <v>94400</v>
      </c>
      <c r="R95" s="143">
        <v>87400</v>
      </c>
      <c r="S95" s="143">
        <v>81700</v>
      </c>
      <c r="T95" s="192">
        <v>76000</v>
      </c>
      <c r="U95" s="192">
        <v>73000</v>
      </c>
      <c r="V95" s="181">
        <v>72000</v>
      </c>
      <c r="W95" s="181">
        <v>71500</v>
      </c>
      <c r="X95" s="181">
        <v>71500</v>
      </c>
      <c r="Y95" s="181">
        <v>72000</v>
      </c>
      <c r="Z95" s="208">
        <f>(Y95-X95)/X95</f>
        <v>6.993006993006993E-3</v>
      </c>
    </row>
    <row r="96" spans="1:26" s="104" customFormat="1" ht="21.95" customHeight="1">
      <c r="A96" s="102"/>
      <c r="B96" s="158" t="s">
        <v>112</v>
      </c>
      <c r="C96" s="206" t="s">
        <v>210</v>
      </c>
      <c r="D96" s="139" t="s">
        <v>90</v>
      </c>
      <c r="E96" s="140">
        <v>151000</v>
      </c>
      <c r="F96" s="140">
        <v>143000</v>
      </c>
      <c r="G96" s="140">
        <v>135000</v>
      </c>
      <c r="H96" s="140">
        <v>122000</v>
      </c>
      <c r="I96" s="141">
        <v>107000</v>
      </c>
      <c r="J96" s="141">
        <v>94000</v>
      </c>
      <c r="K96" s="141">
        <v>85500</v>
      </c>
      <c r="L96" s="141">
        <v>82100</v>
      </c>
      <c r="M96" s="141">
        <v>79800</v>
      </c>
      <c r="N96" s="143">
        <v>77400</v>
      </c>
      <c r="O96" s="143">
        <v>74700</v>
      </c>
      <c r="P96" s="143">
        <v>68700</v>
      </c>
      <c r="Q96" s="143">
        <v>62900</v>
      </c>
      <c r="R96" s="143">
        <v>59800</v>
      </c>
      <c r="S96" s="143">
        <v>57100</v>
      </c>
      <c r="T96" s="192">
        <v>53500</v>
      </c>
      <c r="U96" s="192">
        <v>51800</v>
      </c>
      <c r="V96" s="181">
        <v>51000</v>
      </c>
      <c r="W96" s="222">
        <v>50700</v>
      </c>
      <c r="X96" s="222">
        <v>50500</v>
      </c>
      <c r="Y96" s="181">
        <v>54900</v>
      </c>
      <c r="Z96" s="212"/>
    </row>
    <row r="97" spans="1:26" s="104" customFormat="1" ht="21.95" customHeight="1">
      <c r="A97" s="102"/>
      <c r="B97" s="158" t="s">
        <v>113</v>
      </c>
      <c r="C97" s="138" t="s">
        <v>36</v>
      </c>
      <c r="D97" s="149" t="s">
        <v>37</v>
      </c>
      <c r="E97" s="146"/>
      <c r="F97" s="146"/>
      <c r="G97" s="146"/>
      <c r="H97" s="146"/>
      <c r="I97" s="146"/>
      <c r="J97" s="140" t="s">
        <v>19</v>
      </c>
      <c r="K97" s="141">
        <v>180000</v>
      </c>
      <c r="L97" s="141">
        <v>166000</v>
      </c>
      <c r="M97" s="141">
        <v>156000</v>
      </c>
      <c r="N97" s="143">
        <v>148000</v>
      </c>
      <c r="O97" s="143">
        <v>141000</v>
      </c>
      <c r="P97" s="143">
        <v>133000</v>
      </c>
      <c r="Q97" s="143">
        <v>125000</v>
      </c>
      <c r="R97" s="143">
        <v>116000</v>
      </c>
      <c r="S97" s="143">
        <v>108000</v>
      </c>
      <c r="T97" s="192">
        <v>101000</v>
      </c>
      <c r="U97" s="192">
        <v>97200</v>
      </c>
      <c r="V97" s="181">
        <v>95200</v>
      </c>
      <c r="W97" s="181">
        <v>94200</v>
      </c>
      <c r="X97" s="181">
        <v>93700</v>
      </c>
      <c r="Y97" s="181">
        <v>93700</v>
      </c>
      <c r="Z97" s="208">
        <f>(Y97-X97)/X97</f>
        <v>0</v>
      </c>
    </row>
    <row r="98" spans="1:26" s="184" customFormat="1" ht="21.95" hidden="1" customHeight="1">
      <c r="A98" s="193"/>
      <c r="B98" s="165" t="s">
        <v>114</v>
      </c>
      <c r="C98" s="162" t="s">
        <v>14</v>
      </c>
      <c r="D98" s="110" t="s">
        <v>91</v>
      </c>
      <c r="E98" s="163">
        <v>385000</v>
      </c>
      <c r="F98" s="163">
        <v>340000</v>
      </c>
      <c r="G98" s="163">
        <v>305000</v>
      </c>
      <c r="H98" s="163">
        <v>255000</v>
      </c>
      <c r="I98" s="96">
        <v>207000</v>
      </c>
      <c r="J98" s="96">
        <v>169000</v>
      </c>
      <c r="K98" s="96">
        <v>148000</v>
      </c>
      <c r="L98" s="96">
        <v>138000</v>
      </c>
      <c r="M98" s="96">
        <v>134000</v>
      </c>
      <c r="N98" s="182">
        <v>130000</v>
      </c>
      <c r="O98" s="164">
        <v>126000</v>
      </c>
      <c r="P98" s="164">
        <v>117000</v>
      </c>
      <c r="Q98" s="164">
        <v>108000</v>
      </c>
      <c r="R98" s="164">
        <v>98500</v>
      </c>
      <c r="S98" s="183"/>
      <c r="T98" s="183"/>
      <c r="U98" s="183"/>
      <c r="V98" s="183"/>
    </row>
    <row r="99" spans="1:26" s="184" customFormat="1" ht="21.95" customHeight="1">
      <c r="A99" s="193"/>
      <c r="B99" s="185" t="s">
        <v>138</v>
      </c>
      <c r="C99" s="186" t="s">
        <v>140</v>
      </c>
      <c r="D99" s="187" t="s">
        <v>141</v>
      </c>
      <c r="E99" s="188"/>
      <c r="F99" s="188"/>
      <c r="G99" s="188"/>
      <c r="H99" s="188"/>
      <c r="I99" s="189"/>
      <c r="J99" s="189"/>
      <c r="K99" s="189"/>
      <c r="L99" s="189"/>
      <c r="M99" s="189"/>
      <c r="N99" s="190"/>
      <c r="O99" s="191"/>
      <c r="P99" s="191"/>
      <c r="Q99" s="191"/>
      <c r="R99" s="191"/>
      <c r="S99" s="192">
        <v>89300</v>
      </c>
      <c r="T99" s="192">
        <v>81500</v>
      </c>
      <c r="U99" s="192">
        <v>76000</v>
      </c>
      <c r="V99" s="183">
        <v>73800</v>
      </c>
      <c r="W99" s="183">
        <v>72500</v>
      </c>
      <c r="X99" s="183">
        <v>72200</v>
      </c>
      <c r="Y99" s="183">
        <v>72200</v>
      </c>
      <c r="Z99" s="208">
        <f>(Y99-X99)/X99</f>
        <v>0</v>
      </c>
    </row>
    <row r="100" spans="1:26" s="104" customFormat="1" ht="21.95" customHeight="1">
      <c r="A100" s="102"/>
      <c r="B100" s="158" t="s">
        <v>115</v>
      </c>
      <c r="C100" s="138" t="s">
        <v>159</v>
      </c>
      <c r="D100" s="139" t="s">
        <v>92</v>
      </c>
      <c r="E100" s="140">
        <v>169000</v>
      </c>
      <c r="F100" s="140">
        <v>155000</v>
      </c>
      <c r="G100" s="140">
        <v>146000</v>
      </c>
      <c r="H100" s="140">
        <v>134000</v>
      </c>
      <c r="I100" s="141">
        <v>119000</v>
      </c>
      <c r="J100" s="141">
        <v>105000</v>
      </c>
      <c r="K100" s="141">
        <v>92500</v>
      </c>
      <c r="L100" s="141">
        <v>85600</v>
      </c>
      <c r="M100" s="141">
        <v>80900</v>
      </c>
      <c r="N100" s="150">
        <v>78500</v>
      </c>
      <c r="O100" s="143">
        <v>76100</v>
      </c>
      <c r="P100" s="143">
        <v>73500</v>
      </c>
      <c r="Q100" s="143">
        <v>70000</v>
      </c>
      <c r="R100" s="143">
        <v>66900</v>
      </c>
      <c r="S100" s="143">
        <v>64500</v>
      </c>
      <c r="T100" s="192">
        <v>62100</v>
      </c>
      <c r="U100" s="192">
        <v>59900</v>
      </c>
      <c r="V100" s="181">
        <v>58800</v>
      </c>
      <c r="W100" s="181">
        <v>58300</v>
      </c>
      <c r="X100" s="181">
        <v>58300</v>
      </c>
      <c r="Y100" s="181">
        <v>58300</v>
      </c>
      <c r="Z100" s="208">
        <f>(Y100-X100)/X100</f>
        <v>0</v>
      </c>
    </row>
    <row r="101" spans="1:26" s="104" customFormat="1" ht="21.95" customHeight="1">
      <c r="A101" s="102"/>
      <c r="B101" s="158" t="s">
        <v>116</v>
      </c>
      <c r="C101" s="138" t="s">
        <v>15</v>
      </c>
      <c r="D101" s="139" t="s">
        <v>93</v>
      </c>
      <c r="E101" s="140">
        <v>203000</v>
      </c>
      <c r="F101" s="140">
        <v>189000</v>
      </c>
      <c r="G101" s="140">
        <v>178000</v>
      </c>
      <c r="H101" s="140">
        <v>163000</v>
      </c>
      <c r="I101" s="141">
        <v>134000</v>
      </c>
      <c r="J101" s="141">
        <v>118000</v>
      </c>
      <c r="K101" s="141">
        <v>104000</v>
      </c>
      <c r="L101" s="141">
        <v>96000</v>
      </c>
      <c r="M101" s="141">
        <v>91200</v>
      </c>
      <c r="N101" s="143">
        <v>88000</v>
      </c>
      <c r="O101" s="143">
        <v>85000</v>
      </c>
      <c r="P101" s="143">
        <v>79800</v>
      </c>
      <c r="Q101" s="143">
        <v>75000</v>
      </c>
      <c r="R101" s="143">
        <v>70800</v>
      </c>
      <c r="S101" s="143">
        <v>67600</v>
      </c>
      <c r="T101" s="192">
        <v>65400</v>
      </c>
      <c r="U101" s="192">
        <v>64200</v>
      </c>
      <c r="V101" s="181">
        <v>63600</v>
      </c>
      <c r="W101" s="181">
        <v>63300</v>
      </c>
      <c r="X101" s="181">
        <v>63300</v>
      </c>
      <c r="Y101" s="181">
        <v>63300</v>
      </c>
      <c r="Z101" s="208">
        <f>(Y101-X101)/X101</f>
        <v>0</v>
      </c>
    </row>
    <row r="102" spans="1:26" s="104" customFormat="1" ht="21.95" customHeight="1">
      <c r="A102" s="102"/>
      <c r="B102" s="158" t="s">
        <v>117</v>
      </c>
      <c r="C102" s="138" t="s">
        <v>160</v>
      </c>
      <c r="D102" s="139" t="s">
        <v>94</v>
      </c>
      <c r="E102" s="140"/>
      <c r="F102" s="140"/>
      <c r="G102" s="140"/>
      <c r="H102" s="140"/>
      <c r="I102" s="141"/>
      <c r="J102" s="141"/>
      <c r="K102" s="141"/>
      <c r="L102" s="141"/>
      <c r="M102" s="141">
        <v>72200</v>
      </c>
      <c r="N102" s="143">
        <v>69700</v>
      </c>
      <c r="O102" s="143">
        <v>67300</v>
      </c>
      <c r="P102" s="143">
        <v>62600</v>
      </c>
      <c r="Q102" s="143">
        <v>58800</v>
      </c>
      <c r="R102" s="143">
        <v>56000</v>
      </c>
      <c r="S102" s="143">
        <v>54000</v>
      </c>
      <c r="T102" s="192">
        <v>51800</v>
      </c>
      <c r="U102" s="192">
        <v>50200</v>
      </c>
      <c r="V102" s="181">
        <v>48800</v>
      </c>
      <c r="W102" s="181">
        <v>47700</v>
      </c>
      <c r="X102" s="181">
        <v>46800</v>
      </c>
      <c r="Y102" s="181">
        <v>46300</v>
      </c>
      <c r="Z102" s="208">
        <f>(Y102-X102)/X102</f>
        <v>-1.0683760683760684E-2</v>
      </c>
    </row>
    <row r="103" spans="1:26" s="104" customFormat="1" ht="21.95" hidden="1" customHeight="1">
      <c r="A103" s="102"/>
      <c r="B103" s="157" t="s">
        <v>118</v>
      </c>
      <c r="C103" s="93" t="s">
        <v>27</v>
      </c>
      <c r="D103" s="94" t="s">
        <v>95</v>
      </c>
      <c r="E103" s="95"/>
      <c r="F103" s="95"/>
      <c r="G103" s="95"/>
      <c r="H103" s="95"/>
      <c r="I103" s="96"/>
      <c r="J103" s="96"/>
      <c r="K103" s="96"/>
      <c r="L103" s="96"/>
      <c r="M103" s="96">
        <v>30000</v>
      </c>
      <c r="N103" s="127">
        <v>29000</v>
      </c>
      <c r="O103" s="127"/>
      <c r="P103" s="127"/>
      <c r="Q103" s="127"/>
      <c r="R103" s="127"/>
      <c r="S103" s="181"/>
      <c r="T103" s="181"/>
      <c r="U103" s="181"/>
      <c r="V103" s="181"/>
    </row>
    <row r="104" spans="1:26" s="104" customFormat="1" ht="21.95" hidden="1" customHeight="1">
      <c r="A104" s="102"/>
      <c r="B104" s="157" t="s">
        <v>118</v>
      </c>
      <c r="C104" s="93" t="s">
        <v>106</v>
      </c>
      <c r="D104" s="94" t="s">
        <v>95</v>
      </c>
      <c r="E104" s="95"/>
      <c r="F104" s="95"/>
      <c r="G104" s="95"/>
      <c r="H104" s="95"/>
      <c r="I104" s="96"/>
      <c r="J104" s="96"/>
      <c r="K104" s="96"/>
      <c r="L104" s="96"/>
      <c r="M104" s="96"/>
      <c r="N104" s="127"/>
      <c r="O104" s="127">
        <v>29000</v>
      </c>
      <c r="P104" s="127"/>
      <c r="Q104" s="127"/>
      <c r="R104" s="127"/>
      <c r="S104" s="181"/>
      <c r="T104" s="181"/>
      <c r="U104" s="181"/>
      <c r="V104" s="181"/>
    </row>
    <row r="105" spans="1:26" s="104" customFormat="1" ht="21.95" customHeight="1">
      <c r="A105" s="102"/>
      <c r="B105" s="158" t="s">
        <v>118</v>
      </c>
      <c r="C105" s="138" t="s">
        <v>31</v>
      </c>
      <c r="D105" s="139" t="s">
        <v>95</v>
      </c>
      <c r="E105" s="140"/>
      <c r="F105" s="140"/>
      <c r="G105" s="140"/>
      <c r="H105" s="140"/>
      <c r="I105" s="141"/>
      <c r="J105" s="141"/>
      <c r="K105" s="141"/>
      <c r="L105" s="141"/>
      <c r="M105" s="141">
        <v>22300</v>
      </c>
      <c r="N105" s="143">
        <v>21500</v>
      </c>
      <c r="O105" s="143">
        <v>20800</v>
      </c>
      <c r="P105" s="143">
        <v>19600</v>
      </c>
      <c r="Q105" s="143">
        <v>18500</v>
      </c>
      <c r="R105" s="143">
        <v>17300</v>
      </c>
      <c r="S105" s="143">
        <v>16100</v>
      </c>
      <c r="T105" s="192">
        <v>15000</v>
      </c>
      <c r="U105" s="192">
        <v>14000</v>
      </c>
      <c r="V105" s="181">
        <v>13300</v>
      </c>
      <c r="W105" s="181">
        <v>12700</v>
      </c>
      <c r="X105" s="181">
        <v>12300</v>
      </c>
      <c r="Y105" s="181">
        <v>12000</v>
      </c>
      <c r="Z105" s="208">
        <f>(Y105-X105)/X105</f>
        <v>-2.4390243902439025E-2</v>
      </c>
    </row>
    <row r="106" spans="1:26" s="104" customFormat="1" ht="21.95" hidden="1" customHeight="1">
      <c r="A106" s="102"/>
      <c r="B106" s="157" t="s">
        <v>119</v>
      </c>
      <c r="C106" s="93" t="s">
        <v>50</v>
      </c>
      <c r="D106" s="94" t="s">
        <v>51</v>
      </c>
      <c r="E106" s="95"/>
      <c r="F106" s="103"/>
      <c r="G106" s="103"/>
      <c r="H106" s="103"/>
      <c r="I106" s="103"/>
      <c r="J106" s="95"/>
      <c r="K106" s="96"/>
      <c r="L106" s="96"/>
      <c r="M106" s="96">
        <v>47300</v>
      </c>
      <c r="N106" s="127">
        <v>46000</v>
      </c>
      <c r="O106" s="127">
        <v>44800</v>
      </c>
      <c r="P106" s="127"/>
      <c r="Q106" s="127"/>
      <c r="R106" s="127"/>
      <c r="S106" s="127"/>
      <c r="T106" s="181"/>
      <c r="U106" s="181"/>
      <c r="V106" s="181"/>
    </row>
    <row r="107" spans="1:26" s="104" customFormat="1" ht="21.95" customHeight="1">
      <c r="A107" s="102"/>
      <c r="B107" s="158" t="s">
        <v>120</v>
      </c>
      <c r="C107" s="138" t="s">
        <v>16</v>
      </c>
      <c r="D107" s="139" t="s">
        <v>98</v>
      </c>
      <c r="E107" s="140">
        <v>37800</v>
      </c>
      <c r="F107" s="140">
        <v>37400</v>
      </c>
      <c r="G107" s="140">
        <v>36900</v>
      </c>
      <c r="H107" s="140">
        <v>36700</v>
      </c>
      <c r="I107" s="141">
        <v>36300</v>
      </c>
      <c r="J107" s="141">
        <v>35900</v>
      </c>
      <c r="K107" s="141">
        <v>35500</v>
      </c>
      <c r="L107" s="141">
        <v>35100</v>
      </c>
      <c r="M107" s="141">
        <v>34800</v>
      </c>
      <c r="N107" s="143">
        <v>34500</v>
      </c>
      <c r="O107" s="143">
        <v>34200</v>
      </c>
      <c r="P107" s="143">
        <v>32700</v>
      </c>
      <c r="Q107" s="143">
        <v>31200</v>
      </c>
      <c r="R107" s="143">
        <v>29800</v>
      </c>
      <c r="S107" s="195">
        <v>28600</v>
      </c>
      <c r="T107" s="192">
        <v>27500</v>
      </c>
      <c r="U107" s="192">
        <v>26500</v>
      </c>
      <c r="V107" s="181">
        <v>25800</v>
      </c>
      <c r="W107" s="181">
        <v>25100</v>
      </c>
      <c r="X107" s="181">
        <v>24400</v>
      </c>
      <c r="Y107" s="181">
        <v>23800</v>
      </c>
      <c r="Z107" s="208">
        <f>(Y107-X107)/X107</f>
        <v>-2.4590163934426229E-2</v>
      </c>
    </row>
    <row r="108" spans="1:26" s="104" customFormat="1" ht="21.95" customHeight="1">
      <c r="A108" s="102"/>
      <c r="B108" s="158" t="s">
        <v>146</v>
      </c>
      <c r="C108" s="138" t="s">
        <v>171</v>
      </c>
      <c r="D108" s="139" t="s">
        <v>97</v>
      </c>
      <c r="E108" s="140"/>
      <c r="F108" s="146"/>
      <c r="G108" s="146"/>
      <c r="H108" s="146"/>
      <c r="I108" s="146"/>
      <c r="J108" s="140"/>
      <c r="K108" s="141"/>
      <c r="L108" s="141"/>
      <c r="M108" s="141"/>
      <c r="N108" s="143"/>
      <c r="O108" s="143"/>
      <c r="P108" s="143"/>
      <c r="Q108" s="143"/>
      <c r="R108" s="143"/>
      <c r="S108" s="143"/>
      <c r="T108" s="192"/>
      <c r="U108" s="192"/>
      <c r="V108" s="181"/>
      <c r="W108" s="181">
        <v>31000</v>
      </c>
      <c r="X108" s="181">
        <v>30700</v>
      </c>
      <c r="Y108" s="181">
        <v>30500</v>
      </c>
      <c r="Z108" s="208">
        <f>(Y108-X108)/X108</f>
        <v>-6.5146579804560263E-3</v>
      </c>
    </row>
    <row r="109" spans="1:26" s="104" customFormat="1" ht="21.95" customHeight="1">
      <c r="A109" s="102"/>
      <c r="B109" s="158" t="s">
        <v>148</v>
      </c>
      <c r="C109" s="138" t="s">
        <v>107</v>
      </c>
      <c r="D109" s="139" t="s">
        <v>108</v>
      </c>
      <c r="E109" s="140"/>
      <c r="F109" s="146"/>
      <c r="G109" s="146"/>
      <c r="H109" s="146"/>
      <c r="I109" s="146"/>
      <c r="J109" s="140"/>
      <c r="K109" s="141"/>
      <c r="L109" s="141"/>
      <c r="M109" s="141"/>
      <c r="N109" s="143"/>
      <c r="O109" s="145" t="s">
        <v>109</v>
      </c>
      <c r="P109" s="143">
        <v>43000</v>
      </c>
      <c r="Q109" s="143">
        <v>40600</v>
      </c>
      <c r="R109" s="143">
        <v>38600</v>
      </c>
      <c r="S109" s="143">
        <v>37000</v>
      </c>
      <c r="T109" s="192">
        <v>35600</v>
      </c>
      <c r="U109" s="192">
        <v>34800</v>
      </c>
      <c r="V109" s="181">
        <v>34300</v>
      </c>
      <c r="W109" s="181">
        <v>34000</v>
      </c>
      <c r="X109" s="181">
        <v>33800</v>
      </c>
      <c r="Y109" s="181">
        <v>33700</v>
      </c>
      <c r="Z109" s="208">
        <f>(Y109-X109)/X109</f>
        <v>-2.9585798816568047E-3</v>
      </c>
    </row>
    <row r="110" spans="1:26" s="104" customFormat="1" ht="21.95" hidden="1" customHeight="1">
      <c r="A110" s="102"/>
      <c r="B110" s="157" t="s">
        <v>121</v>
      </c>
      <c r="C110" s="93" t="s">
        <v>41</v>
      </c>
      <c r="D110" s="94" t="s">
        <v>99</v>
      </c>
      <c r="E110" s="95">
        <v>21800</v>
      </c>
      <c r="F110" s="95">
        <v>21800</v>
      </c>
      <c r="G110" s="95">
        <v>21700</v>
      </c>
      <c r="H110" s="95">
        <v>21600</v>
      </c>
      <c r="I110" s="96">
        <v>21300</v>
      </c>
      <c r="J110" s="96">
        <v>20800</v>
      </c>
      <c r="K110" s="96">
        <v>20200</v>
      </c>
      <c r="L110" s="95" t="s">
        <v>19</v>
      </c>
      <c r="M110" s="96"/>
      <c r="N110" s="127"/>
      <c r="O110" s="127"/>
      <c r="P110" s="127"/>
      <c r="Q110" s="127"/>
      <c r="R110" s="127"/>
      <c r="S110" s="181"/>
      <c r="T110" s="181"/>
      <c r="U110" s="181"/>
      <c r="V110" s="181"/>
    </row>
    <row r="111" spans="1:26" s="104" customFormat="1" ht="21.95" hidden="1" customHeight="1">
      <c r="A111" s="102"/>
      <c r="B111" s="157" t="s">
        <v>121</v>
      </c>
      <c r="C111" s="93" t="s">
        <v>52</v>
      </c>
      <c r="D111" s="94" t="s">
        <v>99</v>
      </c>
      <c r="E111" s="95"/>
      <c r="F111" s="95"/>
      <c r="G111" s="95"/>
      <c r="H111" s="95"/>
      <c r="I111" s="96"/>
      <c r="J111" s="96"/>
      <c r="K111" s="96"/>
      <c r="L111" s="95"/>
      <c r="M111" s="96">
        <v>28400</v>
      </c>
      <c r="N111" s="127"/>
      <c r="O111" s="127"/>
      <c r="P111" s="127"/>
      <c r="Q111" s="127"/>
      <c r="R111" s="127"/>
      <c r="S111" s="181"/>
      <c r="T111" s="181"/>
      <c r="U111" s="181"/>
      <c r="V111" s="181"/>
    </row>
    <row r="112" spans="1:26" s="104" customFormat="1" ht="21.95" hidden="1" customHeight="1">
      <c r="A112" s="102"/>
      <c r="B112" s="165" t="s">
        <v>121</v>
      </c>
      <c r="C112" s="162" t="s">
        <v>100</v>
      </c>
      <c r="D112" s="110" t="s">
        <v>24</v>
      </c>
      <c r="E112" s="163" t="s">
        <v>19</v>
      </c>
      <c r="F112" s="163" t="s">
        <v>19</v>
      </c>
      <c r="G112" s="163">
        <v>20500</v>
      </c>
      <c r="H112" s="163">
        <v>20400</v>
      </c>
      <c r="I112" s="96">
        <v>20100</v>
      </c>
      <c r="J112" s="96">
        <v>19700</v>
      </c>
      <c r="K112" s="96">
        <v>19100</v>
      </c>
      <c r="L112" s="96">
        <v>18600</v>
      </c>
      <c r="M112" s="96">
        <v>18200</v>
      </c>
      <c r="N112" s="164">
        <v>17800</v>
      </c>
      <c r="O112" s="164">
        <v>17300</v>
      </c>
      <c r="P112" s="164">
        <v>16700</v>
      </c>
      <c r="Q112" s="164">
        <v>16000</v>
      </c>
      <c r="R112" s="127"/>
      <c r="S112" s="181"/>
      <c r="T112" s="181"/>
      <c r="U112" s="181"/>
      <c r="V112" s="181"/>
    </row>
    <row r="113" spans="1:23" s="104" customFormat="1" ht="21.95" hidden="1" customHeight="1">
      <c r="A113" s="102"/>
      <c r="B113" s="157" t="s">
        <v>122</v>
      </c>
      <c r="C113" s="93" t="s">
        <v>45</v>
      </c>
      <c r="D113" s="110" t="s">
        <v>24</v>
      </c>
      <c r="E113" s="95">
        <v>21000</v>
      </c>
      <c r="F113" s="95">
        <v>21000</v>
      </c>
      <c r="G113" s="95">
        <v>20900</v>
      </c>
      <c r="H113" s="95">
        <v>20800</v>
      </c>
      <c r="I113" s="96">
        <v>20500</v>
      </c>
      <c r="J113" s="96">
        <v>20000</v>
      </c>
      <c r="K113" s="96">
        <v>19500</v>
      </c>
      <c r="L113" s="96">
        <v>19100</v>
      </c>
      <c r="M113" s="96"/>
      <c r="N113" s="127"/>
      <c r="O113" s="127"/>
      <c r="P113" s="127"/>
      <c r="Q113" s="127"/>
      <c r="R113" s="127"/>
      <c r="S113" s="181"/>
      <c r="T113" s="181"/>
      <c r="U113" s="181"/>
      <c r="V113" s="181"/>
    </row>
    <row r="114" spans="1:23" s="104" customFormat="1" ht="21.95" hidden="1" customHeight="1">
      <c r="A114" s="102"/>
      <c r="B114" s="157" t="s">
        <v>122</v>
      </c>
      <c r="C114" s="93" t="s">
        <v>53</v>
      </c>
      <c r="D114" s="110" t="s">
        <v>24</v>
      </c>
      <c r="E114" s="95"/>
      <c r="F114" s="95"/>
      <c r="G114" s="95"/>
      <c r="H114" s="95"/>
      <c r="I114" s="96"/>
      <c r="J114" s="96"/>
      <c r="K114" s="96"/>
      <c r="L114" s="96"/>
      <c r="M114" s="96">
        <v>12000</v>
      </c>
      <c r="N114" s="127"/>
      <c r="O114" s="127"/>
      <c r="P114" s="127"/>
      <c r="Q114" s="127"/>
      <c r="R114" s="127"/>
      <c r="S114" s="181"/>
      <c r="T114" s="181"/>
      <c r="U114" s="181"/>
      <c r="V114" s="181"/>
    </row>
    <row r="115" spans="1:23" s="104" customFormat="1" ht="21.95" hidden="1" customHeight="1">
      <c r="A115" s="102"/>
      <c r="B115" s="157" t="s">
        <v>123</v>
      </c>
      <c r="C115" s="93" t="s">
        <v>17</v>
      </c>
      <c r="D115" s="110" t="s">
        <v>24</v>
      </c>
      <c r="E115" s="95">
        <v>20800</v>
      </c>
      <c r="F115" s="95">
        <v>20800</v>
      </c>
      <c r="G115" s="95">
        <v>20800</v>
      </c>
      <c r="H115" s="95">
        <v>20700</v>
      </c>
      <c r="I115" s="96">
        <v>20400</v>
      </c>
      <c r="J115" s="96">
        <v>19800</v>
      </c>
      <c r="K115" s="96">
        <v>19400</v>
      </c>
      <c r="L115" s="96">
        <v>19000</v>
      </c>
      <c r="M115" s="96"/>
      <c r="N115" s="127"/>
      <c r="O115" s="127"/>
      <c r="P115" s="127"/>
      <c r="Q115" s="127"/>
      <c r="R115" s="127"/>
      <c r="S115" s="181"/>
      <c r="T115" s="181"/>
      <c r="U115" s="181"/>
      <c r="V115" s="181"/>
    </row>
    <row r="116" spans="1:23" s="104" customFormat="1" ht="21.95" hidden="1" customHeight="1" thickBot="1">
      <c r="A116" s="102"/>
      <c r="B116" s="159" t="s">
        <v>123</v>
      </c>
      <c r="C116" s="98" t="s">
        <v>54</v>
      </c>
      <c r="D116" s="161" t="s">
        <v>24</v>
      </c>
      <c r="E116" s="98"/>
      <c r="F116" s="98"/>
      <c r="G116" s="98"/>
      <c r="H116" s="99"/>
      <c r="I116" s="99"/>
      <c r="J116" s="99"/>
      <c r="K116" s="100"/>
      <c r="L116" s="100"/>
      <c r="M116" s="101">
        <v>20900</v>
      </c>
      <c r="N116" s="128"/>
      <c r="O116" s="128"/>
      <c r="P116" s="128"/>
      <c r="Q116" s="128"/>
      <c r="R116" s="128"/>
      <c r="S116" s="181"/>
      <c r="T116" s="181"/>
      <c r="U116" s="181"/>
      <c r="V116" s="181"/>
    </row>
    <row r="117" spans="1:23" ht="24.95" hidden="1" customHeight="1">
      <c r="A117" s="81"/>
      <c r="B117" s="6" t="s">
        <v>165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W117"/>
    </row>
    <row r="118" spans="1:23" ht="24.95" customHeight="1">
      <c r="A118" s="2"/>
    </row>
    <row r="119" spans="1:23">
      <c r="A119" s="2"/>
    </row>
    <row r="120" spans="1:23">
      <c r="A120" s="2"/>
    </row>
    <row r="121" spans="1:23">
      <c r="A121" s="2"/>
    </row>
    <row r="122" spans="1:23">
      <c r="A122" s="2"/>
    </row>
    <row r="123" spans="1:23">
      <c r="A123" s="2"/>
    </row>
    <row r="124" spans="1:23">
      <c r="A124" s="2"/>
    </row>
    <row r="125" spans="1:23">
      <c r="A125" s="2"/>
    </row>
    <row r="126" spans="1:23">
      <c r="A126" s="2"/>
    </row>
    <row r="127" spans="1:23">
      <c r="A127" s="2"/>
    </row>
    <row r="128" spans="1:23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</sheetData>
  <autoFilter ref="B62:V117">
    <filterColumn colId="20">
      <customFilters>
        <customFilter operator="notEqual" val=" "/>
      </customFilters>
    </filterColumn>
  </autoFilter>
  <sortState ref="A105:T108">
    <sortCondition ref="B105:B108"/>
  </sortState>
  <mergeCells count="4">
    <mergeCell ref="B3:G3"/>
    <mergeCell ref="E5:G5"/>
    <mergeCell ref="C5:C6"/>
    <mergeCell ref="D5:D6"/>
  </mergeCells>
  <phoneticPr fontId="6"/>
  <pageMargins left="0.55118110236220474" right="0.59055118110236227" top="0.59055118110236227" bottom="0.39370078740157483" header="0.19685039370078741" footer="0"/>
  <pageSetup paperSize="9" orientation="portrait" horizontalDpi="4294967292" verticalDpi="4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</vt:lpstr>
      <vt:lpstr>入力</vt:lpstr>
      <vt:lpstr>印刷!Print_Area</vt:lpstr>
      <vt:lpstr>入力!Print_Area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PC111022</cp:lastModifiedBy>
  <cp:lastPrinted>2019-01-11T04:52:18Z</cp:lastPrinted>
  <dcterms:created xsi:type="dcterms:W3CDTF">2001-05-22T06:47:42Z</dcterms:created>
  <dcterms:modified xsi:type="dcterms:W3CDTF">2019-01-11T04:56:39Z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