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ユーザーデータ\R3.5.31～ひきつぎ市統計書\Ｒ１版\★R3.6.1～R１版つづき\6月\6.29_編集082_漁業86,87済\"/>
    </mc:Choice>
  </mc:AlternateContent>
  <xr:revisionPtr revIDLastSave="0" documentId="13_ncr:1_{D2139F48-7E1A-4FAA-A8C7-2F5EC4B2B187}" xr6:coauthVersionLast="45" xr6:coauthVersionMax="45" xr10:uidLastSave="{00000000-0000-0000-0000-000000000000}"/>
  <bookViews>
    <workbookView xWindow="-120" yWindow="-120" windowWidth="19440" windowHeight="15000" tabRatio="489" xr2:uid="{00000000-000D-0000-FFFF-FFFF00000000}"/>
  </bookViews>
  <sheets>
    <sheet name="R1-082" sheetId="1" r:id="rId1"/>
  </sheets>
  <definedNames>
    <definedName name="_Parse_Out" hidden="1">#REF!</definedName>
    <definedName name="\A">'R1-082'!#REF!</definedName>
    <definedName name="\D">'R1-082'!#REF!</definedName>
    <definedName name="\I">'R1-082'!#REF!</definedName>
    <definedName name="\S">'R1-082'!#REF!</definedName>
    <definedName name="\V">'R1-082'!#REF!</definedName>
    <definedName name="\X">'R1-082'!#REF!</definedName>
    <definedName name="\Z">'R1-082'!#REF!</definedName>
    <definedName name="_xlnm.Print_Area" localSheetId="0">'R1-082'!$B$1:$EX$62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D22" i="1" l="1"/>
  <c r="DD21" i="1"/>
  <c r="DD20" i="1"/>
  <c r="DD19" i="1"/>
  <c r="DD18" i="1"/>
  <c r="DD17" i="1"/>
  <c r="BC59" i="1" l="1"/>
  <c r="J59" i="1" s="1"/>
  <c r="BC58" i="1"/>
  <c r="BC57" i="1"/>
  <c r="BC56" i="1"/>
  <c r="J56" i="1" s="1"/>
  <c r="BC55" i="1"/>
  <c r="J58" i="1"/>
  <c r="J57" i="1"/>
  <c r="J55" i="1"/>
  <c r="Y54" i="1"/>
  <c r="AN54" i="1"/>
  <c r="BN54" i="1"/>
  <c r="CA54" i="1"/>
  <c r="CN54" i="1"/>
  <c r="DA54" i="1"/>
  <c r="DN54" i="1"/>
  <c r="CS36" i="1"/>
  <c r="CS35" i="1"/>
  <c r="BC54" i="1" l="1"/>
  <c r="J54" i="1"/>
</calcChain>
</file>

<file path=xl/sharedStrings.xml><?xml version="1.0" encoding="utf-8"?>
<sst xmlns="http://schemas.openxmlformats.org/spreadsheetml/2006/main" count="130" uniqueCount="88">
  <si>
    <t xml:space="preserve"> 82  農林水産業</t>
  </si>
  <si>
    <t>農林水産業  83</t>
  </si>
  <si>
    <t xml:space="preserve">  86  魚種別漁獲量</t>
  </si>
  <si>
    <t xml:space="preserve">   (単位 t)</t>
  </si>
  <si>
    <t xml:space="preserve"> (各年11月1日)</t>
  </si>
  <si>
    <t>年　　次</t>
  </si>
  <si>
    <t>総   計</t>
  </si>
  <si>
    <t>ふぐ</t>
  </si>
  <si>
    <t>その他</t>
  </si>
  <si>
    <t>類</t>
  </si>
  <si>
    <t>の魚類</t>
  </si>
  <si>
    <t>かに類</t>
  </si>
  <si>
    <t>漁業地区</t>
  </si>
  <si>
    <t>計</t>
  </si>
  <si>
    <t>総　　数</t>
  </si>
  <si>
    <t>櫛　浜</t>
  </si>
  <si>
    <t>徳　山</t>
  </si>
  <si>
    <t>戸　田</t>
  </si>
  <si>
    <t xml:space="preserve">  87  漁船規模別隻数</t>
  </si>
  <si>
    <t>総　　　　 数</t>
  </si>
  <si>
    <t>動</t>
  </si>
  <si>
    <t>１トン未満</t>
  </si>
  <si>
    <t>１ ～　３</t>
  </si>
  <si>
    <t>３  ～　５</t>
  </si>
  <si>
    <t>５  ～　10</t>
  </si>
  <si>
    <t>10  ～　20</t>
  </si>
  <si>
    <t>20  ～　30</t>
  </si>
  <si>
    <t>30  ～　50</t>
  </si>
  <si>
    <t>富　田</t>
    <rPh sb="0" eb="1">
      <t>トミ</t>
    </rPh>
    <rPh sb="2" eb="3">
      <t>タ</t>
    </rPh>
    <phoneticPr fontId="5"/>
  </si>
  <si>
    <t>福　川</t>
    <rPh sb="0" eb="1">
      <t>フク</t>
    </rPh>
    <rPh sb="2" eb="3">
      <t>カワ</t>
    </rPh>
    <phoneticPr fontId="5"/>
  </si>
  <si>
    <t>漁業地区</t>
    <phoneticPr fontId="5"/>
  </si>
  <si>
    <t>あなご</t>
    <phoneticPr fontId="5"/>
  </si>
  <si>
    <t>類</t>
    <rPh sb="0" eb="1">
      <t>ルイ</t>
    </rPh>
    <phoneticPr fontId="5"/>
  </si>
  <si>
    <t>このしろ</t>
    <phoneticPr fontId="5"/>
  </si>
  <si>
    <t>いわし</t>
    <phoneticPr fontId="5"/>
  </si>
  <si>
    <t>あじ</t>
    <phoneticPr fontId="5"/>
  </si>
  <si>
    <t>さば</t>
    <phoneticPr fontId="5"/>
  </si>
  <si>
    <t>ぶり</t>
    <phoneticPr fontId="5"/>
  </si>
  <si>
    <t>かれい類</t>
    <rPh sb="3" eb="4">
      <t>ルイ</t>
    </rPh>
    <phoneticPr fontId="5"/>
  </si>
  <si>
    <t>たちうお</t>
    <phoneticPr fontId="5"/>
  </si>
  <si>
    <t>たい</t>
    <phoneticPr fontId="5"/>
  </si>
  <si>
    <t>すずき</t>
    <phoneticPr fontId="5"/>
  </si>
  <si>
    <t>えび類</t>
    <rPh sb="2" eb="3">
      <t>ルイ</t>
    </rPh>
    <phoneticPr fontId="5"/>
  </si>
  <si>
    <t>さざえ</t>
    <phoneticPr fontId="5"/>
  </si>
  <si>
    <t>あわび類</t>
    <rPh sb="3" eb="4">
      <t>ルイ</t>
    </rPh>
    <phoneticPr fontId="5"/>
  </si>
  <si>
    <t>あさり</t>
    <phoneticPr fontId="5"/>
  </si>
  <si>
    <t>その他の</t>
    <rPh sb="2" eb="3">
      <t>タ</t>
    </rPh>
    <phoneticPr fontId="5"/>
  </si>
  <si>
    <t>貝類</t>
    <rPh sb="0" eb="2">
      <t>カイルイ</t>
    </rPh>
    <phoneticPr fontId="5"/>
  </si>
  <si>
    <t>いか</t>
    <phoneticPr fontId="5"/>
  </si>
  <si>
    <t>たこ</t>
    <phoneticPr fontId="5"/>
  </si>
  <si>
    <t>うに類</t>
    <rPh sb="2" eb="3">
      <t>ルイ</t>
    </rPh>
    <phoneticPr fontId="5"/>
  </si>
  <si>
    <t>水産動物類</t>
    <rPh sb="0" eb="2">
      <t>スイサン</t>
    </rPh>
    <rPh sb="2" eb="4">
      <t>ドウブツ</t>
    </rPh>
    <rPh sb="4" eb="5">
      <t>ルイ</t>
    </rPh>
    <phoneticPr fontId="5"/>
  </si>
  <si>
    <t>海藻</t>
    <rPh sb="0" eb="2">
      <t>カイソウ</t>
    </rPh>
    <phoneticPr fontId="5"/>
  </si>
  <si>
    <t>無　動　力　漁　船</t>
    <rPh sb="6" eb="7">
      <t>リョウ</t>
    </rPh>
    <phoneticPr fontId="5"/>
  </si>
  <si>
    <t>船 外 機 付　漁 船</t>
    <rPh sb="8" eb="9">
      <t>ギョ</t>
    </rPh>
    <phoneticPr fontId="5"/>
  </si>
  <si>
    <t>力　　 　　　　　       　漁       　　　　　　　　　　船</t>
    <rPh sb="17" eb="18">
      <t>ギョ</t>
    </rPh>
    <phoneticPr fontId="5"/>
  </si>
  <si>
    <t xml:space="preserve"> ひらめ</t>
    <phoneticPr fontId="5"/>
  </si>
  <si>
    <t xml:space="preserve">  85  男女別、年齢階層別漁業就業者及び世帯員数</t>
    <rPh sb="8" eb="9">
      <t>ベツ</t>
    </rPh>
    <rPh sb="12" eb="14">
      <t>カイソウ</t>
    </rPh>
    <rPh sb="18" eb="19">
      <t>ギョウ</t>
    </rPh>
    <phoneticPr fontId="5"/>
  </si>
  <si>
    <t>計</t>
    <rPh sb="0" eb="1">
      <t>ケイ</t>
    </rPh>
    <phoneticPr fontId="5"/>
  </si>
  <si>
    <t>14歳以下</t>
    <rPh sb="3" eb="4">
      <t>サイイカ</t>
    </rPh>
    <phoneticPr fontId="5"/>
  </si>
  <si>
    <t>15歳以上</t>
    <rPh sb="3" eb="4">
      <t>サイイジョウ</t>
    </rPh>
    <phoneticPr fontId="5"/>
  </si>
  <si>
    <t>小計</t>
    <rPh sb="0" eb="1">
      <t>ショウ</t>
    </rPh>
    <rPh sb="1" eb="2">
      <t>ケイ</t>
    </rPh>
    <phoneticPr fontId="5"/>
  </si>
  <si>
    <t>男</t>
    <rPh sb="0" eb="1">
      <t>オトコ</t>
    </rPh>
    <phoneticPr fontId="5"/>
  </si>
  <si>
    <t>14歳以下</t>
    <rPh sb="0" eb="5">
      <t>サイイカ</t>
    </rPh>
    <phoneticPr fontId="5"/>
  </si>
  <si>
    <t>15歳以上</t>
    <rPh sb="0" eb="5">
      <t>サイイジョウ</t>
    </rPh>
    <phoneticPr fontId="5"/>
  </si>
  <si>
    <t>女</t>
    <rPh sb="0" eb="1">
      <t>オンナ</t>
    </rPh>
    <phoneticPr fontId="5"/>
  </si>
  <si>
    <t>世　　　　帯　　　　員　　　　数</t>
    <phoneticPr fontId="5"/>
  </si>
  <si>
    <t>15～19</t>
    <phoneticPr fontId="5"/>
  </si>
  <si>
    <t>20～29</t>
    <phoneticPr fontId="5"/>
  </si>
  <si>
    <t>30～39</t>
    <phoneticPr fontId="5"/>
  </si>
  <si>
    <t>40～49</t>
    <phoneticPr fontId="5"/>
  </si>
  <si>
    <t>50～59</t>
    <phoneticPr fontId="5"/>
  </si>
  <si>
    <t>60以上</t>
    <rPh sb="0" eb="4">
      <t>イジョウ</t>
    </rPh>
    <phoneticPr fontId="5"/>
  </si>
  <si>
    <t>小計</t>
    <rPh sb="0" eb="1">
      <t>ケイ</t>
    </rPh>
    <phoneticPr fontId="5"/>
  </si>
  <si>
    <t>（　15　歳　以　上　）</t>
    <rPh sb="7" eb="8">
      <t>イ</t>
    </rPh>
    <rPh sb="9" eb="10">
      <t>ウエ</t>
    </rPh>
    <phoneticPr fontId="5"/>
  </si>
  <si>
    <t>女　（　15　歳　以　上　）</t>
    <rPh sb="0" eb="1">
      <t>オンナ</t>
    </rPh>
    <rPh sb="7" eb="8">
      <t>サイ</t>
    </rPh>
    <rPh sb="9" eb="10">
      <t>イ</t>
    </rPh>
    <rPh sb="11" eb="12">
      <t>ウエ</t>
    </rPh>
    <phoneticPr fontId="5"/>
  </si>
  <si>
    <t>漁</t>
    <rPh sb="0" eb="1">
      <t>ギョ</t>
    </rPh>
    <phoneticPr fontId="5"/>
  </si>
  <si>
    <t>　　　　　　業　　　　　　　就　　　　　　　業　　　　　　　者</t>
    <rPh sb="6" eb="7">
      <t>ギョウ</t>
    </rPh>
    <rPh sb="14" eb="15">
      <t>シュウ</t>
    </rPh>
    <rPh sb="22" eb="23">
      <t>ギョウ</t>
    </rPh>
    <rPh sb="30" eb="31">
      <t>モノ</t>
    </rPh>
    <phoneticPr fontId="5"/>
  </si>
  <si>
    <t>平成25年</t>
  </si>
  <si>
    <t>27</t>
  </si>
  <si>
    <t>28</t>
  </si>
  <si>
    <t>平成26年</t>
    <phoneticPr fontId="5"/>
  </si>
  <si>
    <t>平成30年</t>
    <phoneticPr fontId="5"/>
  </si>
  <si>
    <t xml:space="preserve"> 資料：農林水産省「漁業センサス　漁船隻数・動力漁船トン数規模別隻数」</t>
    <phoneticPr fontId="5"/>
  </si>
  <si>
    <t xml:space="preserve"> 資料：農林水産省「海面漁業生産統計調査　市町村別データ　1-2魚種別漁獲量　」</t>
    <rPh sb="4" eb="6">
      <t>ノウリン</t>
    </rPh>
    <rPh sb="6" eb="9">
      <t>スイサンショウ</t>
    </rPh>
    <rPh sb="10" eb="12">
      <t>カイメン</t>
    </rPh>
    <rPh sb="12" eb="14">
      <t>ギョギョウ</t>
    </rPh>
    <rPh sb="14" eb="16">
      <t>セイサン</t>
    </rPh>
    <rPh sb="16" eb="18">
      <t>トウケイ</t>
    </rPh>
    <rPh sb="18" eb="20">
      <t>チョウサ</t>
    </rPh>
    <phoneticPr fontId="5"/>
  </si>
  <si>
    <t>平成25年</t>
    <phoneticPr fontId="5"/>
  </si>
  <si>
    <t>平成30年</t>
    <phoneticPr fontId="5"/>
  </si>
  <si>
    <t xml:space="preserve"> 資料：農林水産省　「2018年漁業センサス漁業集落別集計結果　10. 経営主の専兼業別男女別・年齢階層別経営体数、17.男女別・年齢階層別世帯員数」</t>
    <rPh sb="4" eb="9">
      <t>ノウリンスイサンショウ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</si>
</sst>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;;;"/>
    <numFmt numFmtId="177" formatCode="#,##0_);[Red]\(#,##0\)"/>
    <numFmt numFmtId="178" formatCode="#,##0_ "/>
    <numFmt numFmtId="179" formatCode="0_ "/>
  </numFmts>
  <fonts count="12" x14ac:knownFonts="1">
    <font>
      <sz val="12"/>
      <name val="ＭＳ 明朝"/>
      <family val="1"/>
      <charset val="128"/>
    </font>
    <font>
      <sz val="12"/>
      <color indexed="8"/>
      <name val="ＭＳ 明朝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8"/>
      <name val="ＭＳ 明朝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u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</borders>
  <cellStyleXfs count="10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1" fontId="2" fillId="0" borderId="0"/>
  </cellStyleXfs>
  <cellXfs count="176">
    <xf numFmtId="0" fontId="0" fillId="0" borderId="0" xfId="0"/>
    <xf numFmtId="0" fontId="3" fillId="0" borderId="0" xfId="0" applyFont="1" applyProtection="1"/>
    <xf numFmtId="0" fontId="4" fillId="2" borderId="0" xfId="0" applyFont="1" applyFill="1" applyProtection="1"/>
    <xf numFmtId="0" fontId="6" fillId="0" borderId="0" xfId="0" applyFont="1" applyProtection="1"/>
    <xf numFmtId="0" fontId="6" fillId="0" borderId="0" xfId="0" applyFont="1"/>
    <xf numFmtId="0" fontId="6" fillId="0" borderId="1" xfId="0" applyFont="1" applyBorder="1" applyProtection="1"/>
    <xf numFmtId="0" fontId="6" fillId="0" borderId="2" xfId="0" applyFont="1" applyBorder="1" applyAlignment="1" applyProtection="1">
      <alignment horizontal="centerContinuous"/>
    </xf>
    <xf numFmtId="0" fontId="6" fillId="0" borderId="3" xfId="0" applyFont="1" applyBorder="1" applyAlignment="1" applyProtection="1">
      <alignment horizontal="centerContinuous"/>
    </xf>
    <xf numFmtId="0" fontId="6" fillId="0" borderId="0" xfId="0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0" fontId="7" fillId="2" borderId="1" xfId="0" applyFont="1" applyFill="1" applyBorder="1" applyProtection="1"/>
    <xf numFmtId="0" fontId="7" fillId="2" borderId="0" xfId="0" applyFont="1" applyFill="1" applyAlignment="1" applyProtection="1">
      <alignment horizontal="centerContinuous"/>
    </xf>
    <xf numFmtId="0" fontId="7" fillId="2" borderId="0" xfId="0" applyFont="1" applyFill="1" applyProtection="1"/>
    <xf numFmtId="0" fontId="6" fillId="0" borderId="0" xfId="0" applyFont="1" applyBorder="1" applyAlignment="1" applyProtection="1">
      <alignment horizontal="centerContinuous"/>
    </xf>
    <xf numFmtId="0" fontId="6" fillId="0" borderId="0" xfId="0" applyFont="1" applyBorder="1" applyProtection="1"/>
    <xf numFmtId="0" fontId="0" fillId="0" borderId="1" xfId="0" applyBorder="1"/>
    <xf numFmtId="41" fontId="8" fillId="0" borderId="0" xfId="0" applyNumberFormat="1" applyFont="1" applyAlignment="1" applyProtection="1">
      <alignment horizontal="right"/>
    </xf>
    <xf numFmtId="41" fontId="6" fillId="0" borderId="0" xfId="0" applyNumberFormat="1" applyFont="1" applyAlignment="1" applyProtection="1">
      <alignment horizontal="right"/>
    </xf>
    <xf numFmtId="0" fontId="0" fillId="0" borderId="4" xfId="0" applyBorder="1"/>
    <xf numFmtId="41" fontId="6" fillId="0" borderId="0" xfId="0" applyNumberFormat="1" applyFont="1" applyBorder="1" applyAlignment="1" applyProtection="1">
      <alignment horizontal="right"/>
    </xf>
    <xf numFmtId="41" fontId="8" fillId="0" borderId="0" xfId="0" applyNumberFormat="1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centerContinuous"/>
    </xf>
    <xf numFmtId="0" fontId="8" fillId="0" borderId="0" xfId="0" applyFont="1" applyAlignment="1" applyProtection="1"/>
    <xf numFmtId="0" fontId="6" fillId="0" borderId="0" xfId="0" applyFont="1" applyAlignment="1" applyProtection="1"/>
    <xf numFmtId="0" fontId="0" fillId="0" borderId="5" xfId="0" applyBorder="1"/>
    <xf numFmtId="0" fontId="0" fillId="0" borderId="0" xfId="0" applyBorder="1"/>
    <xf numFmtId="0" fontId="6" fillId="0" borderId="0" xfId="0" applyFont="1" applyBorder="1"/>
    <xf numFmtId="0" fontId="7" fillId="2" borderId="0" xfId="0" applyFont="1" applyFill="1" applyBorder="1" applyAlignment="1" applyProtection="1">
      <alignment horizontal="centerContinuous"/>
    </xf>
    <xf numFmtId="0" fontId="8" fillId="0" borderId="5" xfId="0" applyFont="1" applyBorder="1" applyAlignment="1" applyProtection="1">
      <alignment horizontal="centerContinuous"/>
    </xf>
    <xf numFmtId="0" fontId="6" fillId="0" borderId="5" xfId="0" applyFont="1" applyBorder="1" applyAlignment="1" applyProtection="1">
      <alignment horizontal="centerContinuous"/>
    </xf>
    <xf numFmtId="0" fontId="6" fillId="0" borderId="5" xfId="0" applyFont="1" applyBorder="1" applyProtection="1"/>
    <xf numFmtId="0" fontId="0" fillId="0" borderId="6" xfId="0" applyBorder="1"/>
    <xf numFmtId="0" fontId="6" fillId="0" borderId="7" xfId="0" applyFont="1" applyBorder="1" applyAlignment="1" applyProtection="1">
      <alignment horizontal="centerContinuous"/>
    </xf>
    <xf numFmtId="0" fontId="6" fillId="0" borderId="8" xfId="0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right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 applyProtection="1">
      <alignment horizontal="left"/>
    </xf>
    <xf numFmtId="0" fontId="6" fillId="0" borderId="1" xfId="0" applyFont="1" applyBorder="1" applyAlignment="1" applyProtection="1">
      <alignment horizontal="left"/>
    </xf>
    <xf numFmtId="0" fontId="6" fillId="0" borderId="9" xfId="0" applyFont="1" applyBorder="1" applyProtection="1"/>
    <xf numFmtId="178" fontId="6" fillId="0" borderId="0" xfId="0" applyNumberFormat="1" applyFont="1" applyProtection="1"/>
    <xf numFmtId="0" fontId="8" fillId="0" borderId="0" xfId="0" applyFont="1" applyProtection="1"/>
    <xf numFmtId="0" fontId="0" fillId="0" borderId="10" xfId="0" applyBorder="1"/>
    <xf numFmtId="0" fontId="7" fillId="0" borderId="0" xfId="0" quotePrefix="1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176" fontId="6" fillId="0" borderId="0" xfId="0" applyNumberFormat="1" applyFont="1" applyFill="1" applyAlignment="1" applyProtection="1">
      <alignment horizontal="centerContinuous"/>
    </xf>
    <xf numFmtId="0" fontId="6" fillId="3" borderId="0" xfId="0" applyFont="1" applyFill="1" applyProtection="1"/>
    <xf numFmtId="0" fontId="6" fillId="3" borderId="0" xfId="0" applyFont="1" applyFill="1" applyAlignment="1" applyProtection="1">
      <alignment horizontal="right"/>
    </xf>
    <xf numFmtId="0" fontId="0" fillId="0" borderId="0" xfId="0" applyAlignment="1"/>
    <xf numFmtId="0" fontId="8" fillId="0" borderId="0" xfId="0" applyFont="1"/>
    <xf numFmtId="0" fontId="7" fillId="2" borderId="0" xfId="0" applyFont="1" applyFill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6" fillId="0" borderId="11" xfId="0" applyFont="1" applyBorder="1" applyAlignment="1" applyProtection="1"/>
    <xf numFmtId="0" fontId="0" fillId="0" borderId="11" xfId="0" applyBorder="1" applyAlignment="1"/>
    <xf numFmtId="0" fontId="3" fillId="0" borderId="0" xfId="0" applyFont="1" applyFill="1" applyProtection="1"/>
    <xf numFmtId="0" fontId="6" fillId="0" borderId="0" xfId="0" applyFont="1" applyFill="1" applyProtection="1"/>
    <xf numFmtId="0" fontId="6" fillId="0" borderId="0" xfId="0" applyFont="1" applyFill="1" applyAlignment="1" applyProtection="1"/>
    <xf numFmtId="0" fontId="6" fillId="0" borderId="0" xfId="0" applyFont="1" applyFill="1" applyAlignment="1" applyProtection="1">
      <alignment horizontal="right"/>
    </xf>
    <xf numFmtId="0" fontId="6" fillId="0" borderId="0" xfId="0" applyFont="1" applyFill="1"/>
    <xf numFmtId="0" fontId="0" fillId="0" borderId="0" xfId="0" applyFill="1"/>
    <xf numFmtId="0" fontId="6" fillId="0" borderId="1" xfId="0" applyFont="1" applyBorder="1" applyAlignment="1" applyProtection="1">
      <alignment horizontal="right"/>
    </xf>
    <xf numFmtId="0" fontId="6" fillId="0" borderId="3" xfId="0" applyFont="1" applyBorder="1" applyProtection="1"/>
    <xf numFmtId="0" fontId="0" fillId="0" borderId="15" xfId="0" applyBorder="1"/>
    <xf numFmtId="0" fontId="0" fillId="0" borderId="16" xfId="0" applyBorder="1"/>
    <xf numFmtId="0" fontId="8" fillId="0" borderId="0" xfId="0" applyFont="1" applyAlignment="1" applyProtection="1">
      <alignment horizontal="centerContinuous"/>
    </xf>
    <xf numFmtId="41" fontId="6" fillId="0" borderId="0" xfId="0" applyNumberFormat="1" applyFont="1" applyAlignment="1" applyProtection="1">
      <alignment horizontal="right" vertical="center"/>
    </xf>
    <xf numFmtId="41" fontId="6" fillId="0" borderId="0" xfId="0" applyNumberFormat="1" applyFont="1" applyBorder="1" applyAlignment="1" applyProtection="1">
      <alignment horizontal="right" vertical="center"/>
    </xf>
    <xf numFmtId="0" fontId="6" fillId="0" borderId="11" xfId="0" applyFont="1" applyBorder="1" applyProtection="1"/>
    <xf numFmtId="0" fontId="0" fillId="0" borderId="11" xfId="0" applyBorder="1"/>
    <xf numFmtId="41" fontId="0" fillId="0" borderId="11" xfId="0" applyNumberFormat="1" applyBorder="1" applyAlignment="1"/>
    <xf numFmtId="41" fontId="8" fillId="0" borderId="0" xfId="0" applyNumberFormat="1" applyFont="1"/>
    <xf numFmtId="41" fontId="6" fillId="0" borderId="0" xfId="0" applyNumberFormat="1" applyFont="1" applyProtection="1"/>
    <xf numFmtId="41" fontId="0" fillId="0" borderId="10" xfId="0" applyNumberFormat="1" applyBorder="1"/>
    <xf numFmtId="41" fontId="0" fillId="0" borderId="0" xfId="0" applyNumberFormat="1"/>
    <xf numFmtId="0" fontId="6" fillId="0" borderId="3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" xfId="0" quotePrefix="1" applyFont="1" applyBorder="1" applyAlignment="1" applyProtection="1">
      <alignment horizontal="centerContinuous"/>
    </xf>
    <xf numFmtId="0" fontId="6" fillId="0" borderId="3" xfId="0" quotePrefix="1" applyFont="1" applyBorder="1" applyAlignment="1" applyProtection="1">
      <alignment horizontal="centerContinuous"/>
    </xf>
    <xf numFmtId="41" fontId="6" fillId="0" borderId="0" xfId="0" applyNumberFormat="1" applyFont="1" applyAlignment="1" applyProtection="1">
      <alignment horizontal="right"/>
    </xf>
    <xf numFmtId="41" fontId="8" fillId="0" borderId="0" xfId="0" applyNumberFormat="1" applyFont="1" applyAlignment="1" applyProtection="1">
      <alignment horizontal="right"/>
    </xf>
    <xf numFmtId="41" fontId="6" fillId="0" borderId="0" xfId="0" applyNumberFormat="1" applyFont="1" applyBorder="1" applyAlignment="1" applyProtection="1">
      <alignment horizontal="right"/>
    </xf>
    <xf numFmtId="41" fontId="8" fillId="0" borderId="0" xfId="0" applyNumberFormat="1" applyFont="1" applyBorder="1" applyAlignment="1" applyProtection="1">
      <alignment horizontal="right"/>
    </xf>
    <xf numFmtId="41" fontId="6" fillId="0" borderId="0" xfId="0" applyNumberFormat="1" applyFont="1" applyBorder="1" applyAlignment="1" applyProtection="1">
      <alignment horizontal="right"/>
    </xf>
    <xf numFmtId="41" fontId="6" fillId="0" borderId="0" xfId="0" applyNumberFormat="1" applyFont="1" applyAlignment="1" applyProtection="1">
      <alignment horizontal="right"/>
    </xf>
    <xf numFmtId="41" fontId="6" fillId="0" borderId="0" xfId="0" applyNumberFormat="1" applyFont="1" applyAlignment="1" applyProtection="1">
      <alignment horizontal="right" vertical="center"/>
    </xf>
    <xf numFmtId="41" fontId="8" fillId="0" borderId="0" xfId="0" applyNumberFormat="1" applyFont="1" applyAlignment="1" applyProtection="1">
      <alignment horizontal="right"/>
    </xf>
    <xf numFmtId="41" fontId="8" fillId="0" borderId="0" xfId="0" applyNumberFormat="1" applyFont="1" applyAlignment="1" applyProtection="1">
      <alignment horizontal="right" vertical="center"/>
    </xf>
    <xf numFmtId="0" fontId="10" fillId="0" borderId="0" xfId="0" applyFont="1" applyProtection="1"/>
    <xf numFmtId="178" fontId="10" fillId="0" borderId="0" xfId="0" applyNumberFormat="1" applyFont="1" applyProtection="1"/>
    <xf numFmtId="0" fontId="11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Continuous"/>
    </xf>
    <xf numFmtId="41" fontId="6" fillId="0" borderId="0" xfId="0" applyNumberFormat="1" applyFont="1" applyAlignment="1" applyProtection="1">
      <alignment horizontal="right"/>
    </xf>
    <xf numFmtId="41" fontId="8" fillId="0" borderId="0" xfId="0" applyNumberFormat="1" applyFont="1" applyAlignment="1" applyProtection="1">
      <alignment horizontal="right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1" xfId="0" applyFont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1" fontId="6" fillId="0" borderId="10" xfId="0" applyNumberFormat="1" applyFont="1" applyBorder="1" applyAlignment="1" applyProtection="1">
      <alignment horizontal="right"/>
    </xf>
    <xf numFmtId="41" fontId="6" fillId="0" borderId="0" xfId="0" applyNumberFormat="1" applyFont="1" applyBorder="1" applyAlignment="1" applyProtection="1">
      <alignment horizontal="right"/>
    </xf>
    <xf numFmtId="41" fontId="8" fillId="0" borderId="10" xfId="0" applyNumberFormat="1" applyFont="1" applyBorder="1" applyAlignment="1" applyProtection="1">
      <alignment horizontal="right"/>
    </xf>
    <xf numFmtId="41" fontId="8" fillId="0" borderId="0" xfId="0" applyNumberFormat="1" applyFont="1" applyBorder="1" applyAlignment="1" applyProtection="1">
      <alignment horizontal="right"/>
    </xf>
    <xf numFmtId="0" fontId="6" fillId="0" borderId="12" xfId="0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 applyProtection="1">
      <alignment horizontal="center"/>
    </xf>
    <xf numFmtId="178" fontId="6" fillId="0" borderId="10" xfId="0" applyNumberFormat="1" applyFont="1" applyBorder="1" applyAlignment="1" applyProtection="1">
      <alignment horizontal="right"/>
    </xf>
    <xf numFmtId="0" fontId="0" fillId="0" borderId="0" xfId="0" applyBorder="1"/>
    <xf numFmtId="0" fontId="6" fillId="0" borderId="0" xfId="0" applyFont="1" applyBorder="1"/>
    <xf numFmtId="178" fontId="6" fillId="0" borderId="0" xfId="0" applyNumberFormat="1" applyFont="1" applyBorder="1" applyAlignment="1" applyProtection="1">
      <alignment horizontal="right"/>
    </xf>
    <xf numFmtId="0" fontId="6" fillId="0" borderId="0" xfId="0" applyFont="1" applyAlignment="1"/>
    <xf numFmtId="178" fontId="10" fillId="0" borderId="0" xfId="0" applyNumberFormat="1" applyFont="1" applyBorder="1" applyAlignment="1" applyProtection="1">
      <alignment horizontal="right"/>
    </xf>
    <xf numFmtId="0" fontId="10" fillId="0" borderId="0" xfId="0" applyFont="1" applyAlignment="1"/>
    <xf numFmtId="38" fontId="10" fillId="0" borderId="0" xfId="0" applyNumberFormat="1" applyFont="1" applyBorder="1" applyAlignment="1" applyProtection="1">
      <alignment horizontal="right"/>
    </xf>
    <xf numFmtId="0" fontId="10" fillId="0" borderId="0" xfId="0" applyFont="1" applyAlignment="1" applyProtection="1">
      <alignment horizontal="center"/>
    </xf>
    <xf numFmtId="178" fontId="10" fillId="0" borderId="10" xfId="0" applyNumberFormat="1" applyFont="1" applyBorder="1" applyAlignment="1" applyProtection="1">
      <alignment horizontal="right"/>
    </xf>
    <xf numFmtId="0" fontId="10" fillId="0" borderId="0" xfId="0" applyFont="1" applyBorder="1"/>
    <xf numFmtId="0" fontId="6" fillId="0" borderId="5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15" xfId="0" quotePrefix="1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/>
    <xf numFmtId="41" fontId="7" fillId="2" borderId="10" xfId="0" applyNumberFormat="1" applyFont="1" applyFill="1" applyBorder="1" applyAlignment="1" applyProtection="1">
      <alignment horizontal="center"/>
    </xf>
    <xf numFmtId="41" fontId="7" fillId="2" borderId="0" xfId="0" applyNumberFormat="1" applyFont="1" applyFill="1" applyBorder="1" applyAlignment="1" applyProtection="1">
      <alignment horizontal="center"/>
    </xf>
    <xf numFmtId="41" fontId="6" fillId="0" borderId="0" xfId="0" applyNumberFormat="1" applyFont="1" applyAlignment="1" applyProtection="1">
      <alignment horizontal="right" vertical="center"/>
    </xf>
    <xf numFmtId="0" fontId="7" fillId="2" borderId="1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177" fontId="7" fillId="2" borderId="0" xfId="0" quotePrefix="1" applyNumberFormat="1" applyFont="1" applyFill="1" applyAlignment="1" applyProtection="1">
      <alignment horizontal="center"/>
    </xf>
    <xf numFmtId="177" fontId="7" fillId="2" borderId="0" xfId="0" applyNumberFormat="1" applyFont="1" applyFill="1" applyAlignment="1" applyProtection="1">
      <alignment horizontal="center"/>
    </xf>
    <xf numFmtId="41" fontId="8" fillId="0" borderId="0" xfId="0" applyNumberFormat="1" applyFont="1" applyAlignment="1" applyProtection="1">
      <alignment horizontal="right" vertical="center"/>
    </xf>
    <xf numFmtId="0" fontId="6" fillId="0" borderId="18" xfId="0" applyFont="1" applyBorder="1" applyAlignment="1" applyProtection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  <xf numFmtId="0" fontId="6" fillId="0" borderId="18" xfId="0" applyFont="1" applyBorder="1" applyAlignment="1" applyProtection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1" fontId="7" fillId="2" borderId="0" xfId="0" quotePrefix="1" applyNumberFormat="1" applyFont="1" applyFill="1" applyAlignment="1" applyProtection="1">
      <alignment horizontal="center"/>
    </xf>
    <xf numFmtId="41" fontId="7" fillId="2" borderId="0" xfId="0" applyNumberFormat="1" applyFont="1" applyFill="1" applyAlignment="1" applyProtection="1">
      <alignment horizontal="center"/>
    </xf>
    <xf numFmtId="0" fontId="0" fillId="0" borderId="12" xfId="0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22" xfId="0" applyFont="1" applyBorder="1" applyAlignment="1" applyProtection="1">
      <alignment horizontal="center" vertical="center"/>
    </xf>
    <xf numFmtId="38" fontId="6" fillId="0" borderId="0" xfId="0" applyNumberFormat="1" applyFont="1" applyBorder="1" applyAlignment="1" applyProtection="1">
      <alignment horizontal="right"/>
    </xf>
    <xf numFmtId="179" fontId="10" fillId="0" borderId="0" xfId="0" applyNumberFormat="1" applyFont="1" applyBorder="1" applyAlignment="1" applyProtection="1">
      <alignment horizontal="right"/>
    </xf>
    <xf numFmtId="179" fontId="6" fillId="0" borderId="0" xfId="0" applyNumberFormat="1" applyFont="1" applyBorder="1" applyAlignment="1" applyProtection="1">
      <alignment horizontal="right"/>
    </xf>
    <xf numFmtId="41" fontId="0" fillId="0" borderId="0" xfId="0" applyNumberFormat="1" applyAlignment="1"/>
    <xf numFmtId="0" fontId="6" fillId="0" borderId="7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8" xfId="0" applyFont="1" applyBorder="1" applyAlignment="1" applyProtection="1">
      <alignment horizontal="left"/>
    </xf>
    <xf numFmtId="0" fontId="0" fillId="0" borderId="8" xfId="0" applyBorder="1" applyAlignment="1">
      <alignment horizontal="left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1" xfId="0" applyBorder="1" applyAlignment="1">
      <alignment vertical="center"/>
    </xf>
    <xf numFmtId="0" fontId="6" fillId="0" borderId="19" xfId="0" quotePrefix="1" applyFont="1" applyBorder="1" applyAlignment="1" applyProtection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8" fillId="2" borderId="1" xfId="0" applyFont="1" applyFill="1" applyBorder="1" applyProtection="1"/>
  </cellXfs>
  <cellStyles count="10">
    <cellStyle name="STYL0" xfId="1" xr:uid="{00000000-0005-0000-0000-000000000000}"/>
    <cellStyle name="STYL1" xfId="2" xr:uid="{00000000-0005-0000-0000-000001000000}"/>
    <cellStyle name="STYL2" xfId="3" xr:uid="{00000000-0005-0000-0000-000002000000}"/>
    <cellStyle name="STYL3" xfId="4" xr:uid="{00000000-0005-0000-0000-000003000000}"/>
    <cellStyle name="STYL4" xfId="5" xr:uid="{00000000-0005-0000-0000-000004000000}"/>
    <cellStyle name="STYL5" xfId="6" xr:uid="{00000000-0005-0000-0000-000005000000}"/>
    <cellStyle name="STYL6" xfId="7" xr:uid="{00000000-0005-0000-0000-000006000000}"/>
    <cellStyle name="STYL7" xfId="8" xr:uid="{00000000-0005-0000-0000-000007000000}"/>
    <cellStyle name="標準" xfId="0" builtinId="0"/>
    <cellStyle name="未定義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/>
  <dimension ref="A1:GM75"/>
  <sheetViews>
    <sheetView tabSelected="1" defaultGridColor="0" view="pageBreakPreview" topLeftCell="A9" colorId="22" zoomScaleNormal="100" zoomScaleSheetLayoutView="100" workbookViewId="0">
      <selection activeCell="B25" sqref="B25"/>
    </sheetView>
  </sheetViews>
  <sheetFormatPr defaultColWidth="1.625" defaultRowHeight="14.25" x14ac:dyDescent="0.15"/>
  <cols>
    <col min="1" max="1" width="1.375" customWidth="1"/>
    <col min="2" max="154" width="1.25" customWidth="1"/>
    <col min="155" max="155" width="1.125" customWidth="1"/>
    <col min="156" max="232" width="1.625" customWidth="1"/>
  </cols>
  <sheetData>
    <row r="1" spans="1:195" ht="15" customHeight="1" x14ac:dyDescent="0.15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7" t="s">
        <v>1</v>
      </c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</row>
    <row r="2" spans="1:195" ht="11.45" customHeight="1" x14ac:dyDescent="0.15">
      <c r="A2" s="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3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</row>
    <row r="3" spans="1:195" ht="15" customHeight="1" thickBot="1" x14ac:dyDescent="0.2">
      <c r="A3" s="1"/>
      <c r="B3" s="175" t="s">
        <v>57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3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60" t="s">
        <v>4</v>
      </c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</row>
    <row r="4" spans="1:195" ht="15" customHeight="1" x14ac:dyDescent="0.15">
      <c r="A4" s="1"/>
      <c r="B4" s="3"/>
      <c r="C4" s="3"/>
      <c r="D4" s="3"/>
      <c r="E4" s="3"/>
      <c r="F4" s="3"/>
      <c r="G4" s="3"/>
      <c r="H4" s="3"/>
      <c r="I4" s="3"/>
      <c r="J4" s="160" t="s">
        <v>66</v>
      </c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3"/>
      <c r="BL4" s="160" t="s">
        <v>76</v>
      </c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3"/>
      <c r="CA4" s="164" t="s">
        <v>77</v>
      </c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5"/>
      <c r="DQ4" s="165"/>
      <c r="DR4" s="165"/>
      <c r="DS4" s="165"/>
      <c r="DT4" s="165"/>
      <c r="DU4" s="165"/>
      <c r="DV4" s="165"/>
      <c r="DW4" s="165"/>
      <c r="DX4" s="165"/>
      <c r="DY4" s="165"/>
      <c r="DZ4" s="165"/>
      <c r="EA4" s="165"/>
      <c r="EB4" s="165"/>
      <c r="EC4" s="165"/>
      <c r="ED4" s="165"/>
      <c r="EE4" s="165"/>
      <c r="EF4" s="165"/>
      <c r="EG4" s="165"/>
      <c r="EH4" s="165"/>
      <c r="EI4" s="165"/>
      <c r="EJ4" s="165"/>
      <c r="EK4" s="165"/>
      <c r="EL4" s="165"/>
      <c r="EM4" s="165"/>
      <c r="EN4" s="165"/>
      <c r="EO4" s="165"/>
      <c r="EP4" s="165"/>
      <c r="EQ4" s="165"/>
      <c r="ER4" s="165"/>
      <c r="ES4" s="165"/>
      <c r="ET4" s="165"/>
      <c r="EU4" s="165"/>
      <c r="EV4" s="165"/>
      <c r="EW4" s="165"/>
      <c r="EX4" s="165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</row>
    <row r="5" spans="1:195" ht="15" customHeight="1" x14ac:dyDescent="0.15">
      <c r="A5" s="1"/>
      <c r="B5" s="111" t="s">
        <v>30</v>
      </c>
      <c r="C5" s="111"/>
      <c r="D5" s="111"/>
      <c r="E5" s="111"/>
      <c r="F5" s="111"/>
      <c r="G5" s="111"/>
      <c r="H5" s="111"/>
      <c r="I5" s="123"/>
      <c r="J5" s="124" t="s">
        <v>58</v>
      </c>
      <c r="K5" s="125"/>
      <c r="L5" s="125"/>
      <c r="M5" s="125"/>
      <c r="N5" s="125"/>
      <c r="O5" s="126"/>
      <c r="P5" s="130" t="s">
        <v>59</v>
      </c>
      <c r="Q5" s="125"/>
      <c r="R5" s="125"/>
      <c r="S5" s="125"/>
      <c r="T5" s="125"/>
      <c r="U5" s="126"/>
      <c r="V5" s="130" t="s">
        <v>60</v>
      </c>
      <c r="W5" s="125"/>
      <c r="X5" s="125"/>
      <c r="Y5" s="125"/>
      <c r="Z5" s="125"/>
      <c r="AA5" s="126"/>
      <c r="AB5" s="144" t="s">
        <v>62</v>
      </c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6"/>
      <c r="AT5" s="147" t="s">
        <v>65</v>
      </c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9"/>
      <c r="BL5" s="124" t="s">
        <v>58</v>
      </c>
      <c r="BM5" s="166"/>
      <c r="BN5" s="166"/>
      <c r="BO5" s="166"/>
      <c r="BP5" s="166"/>
      <c r="BQ5" s="167"/>
      <c r="BR5" s="174" t="s">
        <v>62</v>
      </c>
      <c r="BS5" s="172"/>
      <c r="BT5" s="172"/>
      <c r="BU5" s="172"/>
      <c r="BV5" s="172"/>
      <c r="BW5" s="172"/>
      <c r="BX5" s="172"/>
      <c r="BY5" s="172"/>
      <c r="BZ5" s="3"/>
      <c r="CA5" s="171" t="s">
        <v>74</v>
      </c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3"/>
      <c r="DJ5" s="174" t="s">
        <v>75</v>
      </c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  <c r="ER5" s="172"/>
      <c r="ES5" s="172"/>
      <c r="ET5" s="172"/>
      <c r="EU5" s="172"/>
      <c r="EV5" s="172"/>
      <c r="EW5" s="172"/>
      <c r="EX5" s="172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</row>
    <row r="6" spans="1:195" ht="15" customHeight="1" x14ac:dyDescent="0.15">
      <c r="A6" s="1"/>
      <c r="B6" s="61"/>
      <c r="C6" s="61"/>
      <c r="D6" s="61"/>
      <c r="E6" s="61"/>
      <c r="F6" s="61"/>
      <c r="G6" s="61"/>
      <c r="H6" s="61"/>
      <c r="I6" s="61"/>
      <c r="J6" s="127"/>
      <c r="K6" s="128"/>
      <c r="L6" s="128"/>
      <c r="M6" s="128"/>
      <c r="N6" s="128"/>
      <c r="O6" s="129"/>
      <c r="P6" s="127"/>
      <c r="Q6" s="128"/>
      <c r="R6" s="128"/>
      <c r="S6" s="128"/>
      <c r="T6" s="128"/>
      <c r="U6" s="129"/>
      <c r="V6" s="127"/>
      <c r="W6" s="128"/>
      <c r="X6" s="128"/>
      <c r="Y6" s="128"/>
      <c r="Z6" s="128"/>
      <c r="AA6" s="129"/>
      <c r="AB6" s="127" t="s">
        <v>61</v>
      </c>
      <c r="AC6" s="103"/>
      <c r="AD6" s="103"/>
      <c r="AE6" s="103"/>
      <c r="AF6" s="103"/>
      <c r="AG6" s="104"/>
      <c r="AH6" s="81" t="s">
        <v>59</v>
      </c>
      <c r="AI6" s="7"/>
      <c r="AJ6" s="7"/>
      <c r="AK6" s="7"/>
      <c r="AL6" s="7"/>
      <c r="AM6" s="7"/>
      <c r="AN6" s="81" t="s">
        <v>60</v>
      </c>
      <c r="AO6" s="7"/>
      <c r="AP6" s="7"/>
      <c r="AQ6" s="7"/>
      <c r="AR6" s="7"/>
      <c r="AS6" s="7"/>
      <c r="AT6" s="6" t="s">
        <v>61</v>
      </c>
      <c r="AU6" s="7"/>
      <c r="AV6" s="7"/>
      <c r="AW6" s="7"/>
      <c r="AX6" s="7"/>
      <c r="AY6" s="7"/>
      <c r="AZ6" s="81" t="s">
        <v>63</v>
      </c>
      <c r="BA6" s="7"/>
      <c r="BB6" s="7"/>
      <c r="BC6" s="7"/>
      <c r="BD6" s="7"/>
      <c r="BE6" s="7"/>
      <c r="BF6" s="81" t="s">
        <v>64</v>
      </c>
      <c r="BG6" s="7"/>
      <c r="BH6" s="7"/>
      <c r="BI6" s="7"/>
      <c r="BJ6" s="7"/>
      <c r="BK6" s="7"/>
      <c r="BL6" s="168"/>
      <c r="BM6" s="169"/>
      <c r="BN6" s="169"/>
      <c r="BO6" s="169"/>
      <c r="BP6" s="169"/>
      <c r="BQ6" s="170"/>
      <c r="BR6" s="82" t="s">
        <v>73</v>
      </c>
      <c r="BS6" s="7"/>
      <c r="BT6" s="7"/>
      <c r="BU6" s="7"/>
      <c r="BV6" s="7"/>
      <c r="BW6" s="7"/>
      <c r="BX6" s="7"/>
      <c r="BY6" s="7"/>
      <c r="BZ6" s="3"/>
      <c r="CA6" s="82" t="s">
        <v>67</v>
      </c>
      <c r="CB6" s="7"/>
      <c r="CC6" s="7"/>
      <c r="CD6" s="7"/>
      <c r="CE6" s="7"/>
      <c r="CF6" s="81" t="s">
        <v>68</v>
      </c>
      <c r="CG6" s="7"/>
      <c r="CH6" s="7"/>
      <c r="CI6" s="7"/>
      <c r="CJ6" s="7"/>
      <c r="CK6" s="7"/>
      <c r="CL6" s="81" t="s">
        <v>69</v>
      </c>
      <c r="CM6" s="7"/>
      <c r="CN6" s="7"/>
      <c r="CO6" s="7"/>
      <c r="CP6" s="7"/>
      <c r="CQ6" s="7"/>
      <c r="CR6" s="81" t="s">
        <v>70</v>
      </c>
      <c r="CS6" s="7"/>
      <c r="CT6" s="7"/>
      <c r="CU6" s="7"/>
      <c r="CV6" s="7"/>
      <c r="CW6" s="7"/>
      <c r="CX6" s="81" t="s">
        <v>71</v>
      </c>
      <c r="CY6" s="7"/>
      <c r="CZ6" s="7"/>
      <c r="DA6" s="7"/>
      <c r="DB6" s="7"/>
      <c r="DC6" s="7"/>
      <c r="DD6" s="81" t="s">
        <v>72</v>
      </c>
      <c r="DE6" s="7"/>
      <c r="DF6" s="7"/>
      <c r="DG6" s="7"/>
      <c r="DH6" s="7"/>
      <c r="DI6" s="7"/>
      <c r="DJ6" s="81" t="s">
        <v>73</v>
      </c>
      <c r="DK6" s="7"/>
      <c r="DL6" s="7"/>
      <c r="DM6" s="7"/>
      <c r="DN6" s="7"/>
      <c r="DO6" s="7"/>
      <c r="DP6" s="81" t="s">
        <v>67</v>
      </c>
      <c r="DQ6" s="7"/>
      <c r="DR6" s="7"/>
      <c r="DS6" s="7"/>
      <c r="DT6" s="7"/>
      <c r="DU6" s="7"/>
      <c r="DV6" s="81" t="s">
        <v>68</v>
      </c>
      <c r="DW6" s="7"/>
      <c r="DX6" s="7"/>
      <c r="DY6" s="7"/>
      <c r="DZ6" s="7"/>
      <c r="EA6" s="7"/>
      <c r="EB6" s="81" t="s">
        <v>69</v>
      </c>
      <c r="EC6" s="7"/>
      <c r="ED6" s="7"/>
      <c r="EE6" s="7"/>
      <c r="EF6" s="7"/>
      <c r="EG6" s="7"/>
      <c r="EH6" s="81" t="s">
        <v>70</v>
      </c>
      <c r="EI6" s="7"/>
      <c r="EJ6" s="7"/>
      <c r="EK6" s="7"/>
      <c r="EL6" s="7"/>
      <c r="EM6" s="7"/>
      <c r="EN6" s="81" t="s">
        <v>71</v>
      </c>
      <c r="EO6" s="7"/>
      <c r="EP6" s="7"/>
      <c r="EQ6" s="7"/>
      <c r="ER6" s="7"/>
      <c r="ES6" s="7"/>
      <c r="ET6" s="81" t="s">
        <v>72</v>
      </c>
      <c r="EU6" s="7"/>
      <c r="EV6" s="7"/>
      <c r="EW6" s="7"/>
      <c r="EX6" s="7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</row>
    <row r="7" spans="1:195" ht="6" customHeight="1" x14ac:dyDescent="0.15">
      <c r="A7" s="1"/>
      <c r="B7" s="3"/>
      <c r="C7" s="3"/>
      <c r="D7" s="3"/>
      <c r="E7" s="3"/>
      <c r="F7" s="3"/>
      <c r="G7" s="3"/>
      <c r="H7" s="3"/>
      <c r="I7" s="3"/>
      <c r="J7" s="62"/>
      <c r="K7" s="63"/>
      <c r="L7" s="63"/>
      <c r="M7" s="63"/>
      <c r="N7" s="63"/>
      <c r="O7" s="63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</row>
    <row r="8" spans="1:195" ht="15" customHeight="1" x14ac:dyDescent="0.15">
      <c r="A8" s="1"/>
      <c r="B8" s="51" t="s">
        <v>85</v>
      </c>
      <c r="C8" s="25"/>
      <c r="D8" s="25"/>
      <c r="E8" s="25"/>
      <c r="F8" s="25"/>
      <c r="G8" s="25"/>
      <c r="H8" s="25"/>
      <c r="I8" s="24"/>
      <c r="J8" s="139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CA8" s="141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2"/>
      <c r="EG8" s="142"/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</row>
    <row r="9" spans="1:195" s="49" customFormat="1" ht="15" customHeight="1" x14ac:dyDescent="0.15">
      <c r="A9" s="41"/>
      <c r="B9" s="64" t="s">
        <v>14</v>
      </c>
      <c r="C9" s="64"/>
      <c r="D9" s="64"/>
      <c r="E9" s="64"/>
      <c r="F9" s="64"/>
      <c r="G9" s="64"/>
      <c r="H9" s="64"/>
      <c r="I9" s="64"/>
      <c r="J9" s="107">
        <v>354</v>
      </c>
      <c r="K9" s="108"/>
      <c r="L9" s="108"/>
      <c r="M9" s="108"/>
      <c r="N9" s="108"/>
      <c r="O9" s="108"/>
      <c r="P9" s="108">
        <v>9</v>
      </c>
      <c r="Q9" s="108"/>
      <c r="R9" s="108"/>
      <c r="S9" s="108"/>
      <c r="T9" s="108"/>
      <c r="U9" s="108"/>
      <c r="V9" s="97">
        <v>345</v>
      </c>
      <c r="W9" s="97"/>
      <c r="X9" s="97"/>
      <c r="Y9" s="97"/>
      <c r="Z9" s="97"/>
      <c r="AA9" s="97"/>
      <c r="AB9" s="97">
        <v>188</v>
      </c>
      <c r="AC9" s="97"/>
      <c r="AD9" s="97"/>
      <c r="AE9" s="97"/>
      <c r="AF9" s="97"/>
      <c r="AG9" s="97"/>
      <c r="AH9" s="97">
        <v>5</v>
      </c>
      <c r="AI9" s="97"/>
      <c r="AJ9" s="97"/>
      <c r="AK9" s="97"/>
      <c r="AL9" s="97"/>
      <c r="AM9" s="97"/>
      <c r="AN9" s="97">
        <v>183</v>
      </c>
      <c r="AO9" s="97"/>
      <c r="AP9" s="97"/>
      <c r="AQ9" s="97"/>
      <c r="AR9" s="97"/>
      <c r="AS9" s="90"/>
      <c r="AT9" s="143">
        <v>166</v>
      </c>
      <c r="AU9" s="143"/>
      <c r="AV9" s="143"/>
      <c r="AW9" s="143"/>
      <c r="AX9" s="143"/>
      <c r="AY9" s="91"/>
      <c r="AZ9" s="97">
        <v>4</v>
      </c>
      <c r="BA9" s="97"/>
      <c r="BB9" s="97"/>
      <c r="BC9" s="97"/>
      <c r="BD9" s="97"/>
      <c r="BE9" s="90"/>
      <c r="BF9" s="97">
        <v>162</v>
      </c>
      <c r="BG9" s="97"/>
      <c r="BH9" s="97"/>
      <c r="BI9" s="97"/>
      <c r="BJ9" s="97"/>
      <c r="BK9" s="90"/>
      <c r="BL9" s="97">
        <v>198</v>
      </c>
      <c r="BM9" s="97"/>
      <c r="BN9" s="97"/>
      <c r="BO9" s="97"/>
      <c r="BP9" s="97"/>
      <c r="BQ9" s="90"/>
      <c r="BR9" s="97">
        <v>167</v>
      </c>
      <c r="BS9" s="97"/>
      <c r="BT9" s="97"/>
      <c r="BU9" s="97"/>
      <c r="BV9" s="97"/>
      <c r="BW9" s="97"/>
      <c r="BX9" s="97"/>
      <c r="BY9" s="70"/>
      <c r="BZ9" s="70"/>
      <c r="CA9" s="97">
        <v>3</v>
      </c>
      <c r="CB9" s="97"/>
      <c r="CC9" s="97"/>
      <c r="CD9" s="97"/>
      <c r="CE9" s="97"/>
      <c r="CF9" s="97">
        <v>3</v>
      </c>
      <c r="CG9" s="97"/>
      <c r="CH9" s="97"/>
      <c r="CI9" s="97"/>
      <c r="CJ9" s="97"/>
      <c r="CK9" s="90"/>
      <c r="CL9" s="97">
        <v>3</v>
      </c>
      <c r="CM9" s="97"/>
      <c r="CN9" s="97"/>
      <c r="CO9" s="97"/>
      <c r="CP9" s="97"/>
      <c r="CQ9" s="90"/>
      <c r="CR9" s="97">
        <v>13</v>
      </c>
      <c r="CS9" s="97"/>
      <c r="CT9" s="97"/>
      <c r="CU9" s="97"/>
      <c r="CV9" s="97"/>
      <c r="CW9" s="90"/>
      <c r="CX9" s="97">
        <v>17</v>
      </c>
      <c r="CY9" s="97"/>
      <c r="CZ9" s="97"/>
      <c r="DA9" s="97"/>
      <c r="DB9" s="97"/>
      <c r="DC9" s="90"/>
      <c r="DD9" s="97">
        <v>128</v>
      </c>
      <c r="DE9" s="97"/>
      <c r="DF9" s="97"/>
      <c r="DG9" s="97"/>
      <c r="DH9" s="97"/>
      <c r="DI9" s="90"/>
      <c r="DJ9" s="97">
        <v>31</v>
      </c>
      <c r="DK9" s="97"/>
      <c r="DL9" s="97"/>
      <c r="DM9" s="97"/>
      <c r="DN9" s="97"/>
      <c r="DO9" s="90"/>
      <c r="DP9" s="97">
        <v>0</v>
      </c>
      <c r="DQ9" s="97"/>
      <c r="DR9" s="97"/>
      <c r="DS9" s="97"/>
      <c r="DT9" s="97"/>
      <c r="DU9" s="90"/>
      <c r="DV9" s="97">
        <v>0</v>
      </c>
      <c r="DW9" s="97"/>
      <c r="DX9" s="97"/>
      <c r="DY9" s="97"/>
      <c r="DZ9" s="97"/>
      <c r="EA9" s="90"/>
      <c r="EB9" s="97">
        <v>0</v>
      </c>
      <c r="EC9" s="97"/>
      <c r="ED9" s="97"/>
      <c r="EE9" s="97"/>
      <c r="EF9" s="97"/>
      <c r="EG9" s="90"/>
      <c r="EH9" s="97">
        <v>0</v>
      </c>
      <c r="EI9" s="97"/>
      <c r="EJ9" s="97"/>
      <c r="EK9" s="97"/>
      <c r="EL9" s="97"/>
      <c r="EM9" s="97"/>
      <c r="EN9" s="97">
        <v>1</v>
      </c>
      <c r="EO9" s="97"/>
      <c r="EP9" s="97"/>
      <c r="EQ9" s="97"/>
      <c r="ER9" s="97"/>
      <c r="ES9" s="90"/>
      <c r="ET9" s="97">
        <v>30</v>
      </c>
      <c r="EU9" s="97"/>
      <c r="EV9" s="97"/>
      <c r="EW9" s="97"/>
      <c r="EX9" s="97"/>
    </row>
    <row r="10" spans="1:195" s="4" customFormat="1" ht="15" customHeight="1" x14ac:dyDescent="0.15">
      <c r="A10" s="3"/>
      <c r="B10" s="8" t="s">
        <v>15</v>
      </c>
      <c r="C10" s="8"/>
      <c r="D10" s="8"/>
      <c r="E10" s="8"/>
      <c r="F10" s="8"/>
      <c r="G10" s="8"/>
      <c r="H10" s="8"/>
      <c r="I10" s="8"/>
      <c r="J10" s="105">
        <v>81</v>
      </c>
      <c r="K10" s="106"/>
      <c r="L10" s="106"/>
      <c r="M10" s="106"/>
      <c r="N10" s="106"/>
      <c r="O10" s="106"/>
      <c r="P10" s="106">
        <v>6</v>
      </c>
      <c r="Q10" s="106"/>
      <c r="R10" s="106"/>
      <c r="S10" s="106"/>
      <c r="T10" s="106"/>
      <c r="U10" s="106"/>
      <c r="V10" s="96">
        <v>75</v>
      </c>
      <c r="W10" s="96"/>
      <c r="X10" s="96"/>
      <c r="Y10" s="96"/>
      <c r="Z10" s="96"/>
      <c r="AA10" s="96"/>
      <c r="AB10" s="96">
        <v>40</v>
      </c>
      <c r="AC10" s="96"/>
      <c r="AD10" s="96"/>
      <c r="AE10" s="96"/>
      <c r="AF10" s="96"/>
      <c r="AG10" s="96"/>
      <c r="AH10" s="96">
        <v>3</v>
      </c>
      <c r="AI10" s="96"/>
      <c r="AJ10" s="96"/>
      <c r="AK10" s="96"/>
      <c r="AL10" s="96"/>
      <c r="AM10" s="96"/>
      <c r="AN10" s="96">
        <v>37</v>
      </c>
      <c r="AO10" s="96"/>
      <c r="AP10" s="96"/>
      <c r="AQ10" s="96"/>
      <c r="AR10" s="96"/>
      <c r="AS10" s="88"/>
      <c r="AT10" s="138">
        <v>41</v>
      </c>
      <c r="AU10" s="138"/>
      <c r="AV10" s="138"/>
      <c r="AW10" s="138"/>
      <c r="AX10" s="138"/>
      <c r="AY10" s="89"/>
      <c r="AZ10" s="96">
        <v>3</v>
      </c>
      <c r="BA10" s="96"/>
      <c r="BB10" s="96"/>
      <c r="BC10" s="96"/>
      <c r="BD10" s="96"/>
      <c r="BE10" s="88"/>
      <c r="BF10" s="96">
        <v>38</v>
      </c>
      <c r="BG10" s="96"/>
      <c r="BH10" s="96"/>
      <c r="BI10" s="96"/>
      <c r="BJ10" s="96"/>
      <c r="BK10" s="88"/>
      <c r="BL10" s="96">
        <v>37</v>
      </c>
      <c r="BM10" s="96"/>
      <c r="BN10" s="96"/>
      <c r="BO10" s="96"/>
      <c r="BP10" s="96"/>
      <c r="BQ10" s="88"/>
      <c r="BR10" s="96">
        <v>27</v>
      </c>
      <c r="BS10" s="96"/>
      <c r="BT10" s="96"/>
      <c r="BU10" s="96"/>
      <c r="BV10" s="96"/>
      <c r="BW10" s="96"/>
      <c r="BX10" s="96"/>
      <c r="BY10" s="17"/>
      <c r="BZ10" s="71"/>
      <c r="CA10" s="96">
        <v>0</v>
      </c>
      <c r="CB10" s="96"/>
      <c r="CC10" s="96"/>
      <c r="CD10" s="96"/>
      <c r="CE10" s="96"/>
      <c r="CF10" s="96">
        <v>1</v>
      </c>
      <c r="CG10" s="96"/>
      <c r="CH10" s="96"/>
      <c r="CI10" s="96"/>
      <c r="CJ10" s="96"/>
      <c r="CK10" s="88"/>
      <c r="CL10" s="96">
        <v>0</v>
      </c>
      <c r="CM10" s="96"/>
      <c r="CN10" s="96"/>
      <c r="CO10" s="96"/>
      <c r="CP10" s="96"/>
      <c r="CQ10" s="88"/>
      <c r="CR10" s="96">
        <v>1</v>
      </c>
      <c r="CS10" s="96"/>
      <c r="CT10" s="96"/>
      <c r="CU10" s="96"/>
      <c r="CV10" s="96"/>
      <c r="CW10" s="88"/>
      <c r="CX10" s="96">
        <v>1</v>
      </c>
      <c r="CY10" s="96"/>
      <c r="CZ10" s="96"/>
      <c r="DA10" s="96"/>
      <c r="DB10" s="96"/>
      <c r="DC10" s="88"/>
      <c r="DD10" s="96">
        <v>24</v>
      </c>
      <c r="DE10" s="96"/>
      <c r="DF10" s="96"/>
      <c r="DG10" s="96"/>
      <c r="DH10" s="96"/>
      <c r="DI10" s="88"/>
      <c r="DJ10" s="96">
        <v>10</v>
      </c>
      <c r="DK10" s="96"/>
      <c r="DL10" s="96"/>
      <c r="DM10" s="96"/>
      <c r="DN10" s="96"/>
      <c r="DO10" s="88"/>
      <c r="DP10" s="96">
        <v>0</v>
      </c>
      <c r="DQ10" s="96"/>
      <c r="DR10" s="96"/>
      <c r="DS10" s="96"/>
      <c r="DT10" s="96"/>
      <c r="DU10" s="88"/>
      <c r="DV10" s="96">
        <v>0</v>
      </c>
      <c r="DW10" s="96"/>
      <c r="DX10" s="96"/>
      <c r="DY10" s="96"/>
      <c r="DZ10" s="96"/>
      <c r="EA10" s="88"/>
      <c r="EB10" s="96">
        <v>0</v>
      </c>
      <c r="EC10" s="96"/>
      <c r="ED10" s="96"/>
      <c r="EE10" s="96"/>
      <c r="EF10" s="96"/>
      <c r="EG10" s="88"/>
      <c r="EH10" s="96">
        <v>0</v>
      </c>
      <c r="EI10" s="96"/>
      <c r="EJ10" s="96"/>
      <c r="EK10" s="96"/>
      <c r="EL10" s="96"/>
      <c r="EM10" s="96"/>
      <c r="EN10" s="96">
        <v>0</v>
      </c>
      <c r="EO10" s="96"/>
      <c r="EP10" s="96"/>
      <c r="EQ10" s="96"/>
      <c r="ER10" s="96"/>
      <c r="ES10" s="88"/>
      <c r="ET10" s="96">
        <v>10</v>
      </c>
      <c r="EU10" s="96"/>
      <c r="EV10" s="96"/>
      <c r="EW10" s="96"/>
      <c r="EX10" s="96"/>
    </row>
    <row r="11" spans="1:195" s="4" customFormat="1" ht="15" customHeight="1" x14ac:dyDescent="0.15">
      <c r="A11" s="3"/>
      <c r="B11" s="8" t="s">
        <v>16</v>
      </c>
      <c r="C11" s="8"/>
      <c r="D11" s="8"/>
      <c r="E11" s="8"/>
      <c r="F11" s="8"/>
      <c r="G11" s="8"/>
      <c r="H11" s="8"/>
      <c r="I11" s="8"/>
      <c r="J11" s="105">
        <v>116</v>
      </c>
      <c r="K11" s="106"/>
      <c r="L11" s="106"/>
      <c r="M11" s="106"/>
      <c r="N11" s="106"/>
      <c r="O11" s="106"/>
      <c r="P11" s="106">
        <v>2</v>
      </c>
      <c r="Q11" s="106"/>
      <c r="R11" s="106"/>
      <c r="S11" s="106"/>
      <c r="T11" s="106"/>
      <c r="U11" s="106"/>
      <c r="V11" s="96">
        <v>114</v>
      </c>
      <c r="W11" s="96"/>
      <c r="X11" s="96"/>
      <c r="Y11" s="96"/>
      <c r="Z11" s="96"/>
      <c r="AA11" s="96"/>
      <c r="AB11" s="96">
        <v>65</v>
      </c>
      <c r="AC11" s="96"/>
      <c r="AD11" s="96"/>
      <c r="AE11" s="96"/>
      <c r="AF11" s="96"/>
      <c r="AG11" s="96"/>
      <c r="AH11" s="96">
        <v>1</v>
      </c>
      <c r="AI11" s="96"/>
      <c r="AJ11" s="96"/>
      <c r="AK11" s="96"/>
      <c r="AL11" s="96"/>
      <c r="AM11" s="96"/>
      <c r="AN11" s="96">
        <v>64</v>
      </c>
      <c r="AO11" s="96"/>
      <c r="AP11" s="96"/>
      <c r="AQ11" s="96"/>
      <c r="AR11" s="96"/>
      <c r="AS11" s="88"/>
      <c r="AT11" s="138">
        <v>51</v>
      </c>
      <c r="AU11" s="138"/>
      <c r="AV11" s="138"/>
      <c r="AW11" s="138"/>
      <c r="AX11" s="138"/>
      <c r="AY11" s="89"/>
      <c r="AZ11" s="96">
        <v>1</v>
      </c>
      <c r="BA11" s="96"/>
      <c r="BB11" s="96"/>
      <c r="BC11" s="96"/>
      <c r="BD11" s="96"/>
      <c r="BE11" s="88"/>
      <c r="BF11" s="96">
        <v>50</v>
      </c>
      <c r="BG11" s="96"/>
      <c r="BH11" s="96"/>
      <c r="BI11" s="96"/>
      <c r="BJ11" s="96"/>
      <c r="BK11" s="88"/>
      <c r="BL11" s="96">
        <v>56</v>
      </c>
      <c r="BM11" s="96"/>
      <c r="BN11" s="96"/>
      <c r="BO11" s="96"/>
      <c r="BP11" s="96"/>
      <c r="BQ11" s="88"/>
      <c r="BR11" s="96">
        <v>53</v>
      </c>
      <c r="BS11" s="96"/>
      <c r="BT11" s="96"/>
      <c r="BU11" s="96"/>
      <c r="BV11" s="96"/>
      <c r="BW11" s="96"/>
      <c r="BX11" s="96"/>
      <c r="BY11" s="17"/>
      <c r="BZ11" s="71"/>
      <c r="CA11" s="96">
        <v>0</v>
      </c>
      <c r="CB11" s="96"/>
      <c r="CC11" s="96"/>
      <c r="CD11" s="96"/>
      <c r="CE11" s="96"/>
      <c r="CF11" s="96">
        <v>0</v>
      </c>
      <c r="CG11" s="96"/>
      <c r="CH11" s="96"/>
      <c r="CI11" s="96"/>
      <c r="CJ11" s="96"/>
      <c r="CK11" s="88"/>
      <c r="CL11" s="96">
        <v>0</v>
      </c>
      <c r="CM11" s="96"/>
      <c r="CN11" s="96"/>
      <c r="CO11" s="96"/>
      <c r="CP11" s="96"/>
      <c r="CQ11" s="88"/>
      <c r="CR11" s="96">
        <v>5</v>
      </c>
      <c r="CS11" s="96"/>
      <c r="CT11" s="96"/>
      <c r="CU11" s="96"/>
      <c r="CV11" s="96"/>
      <c r="CW11" s="88"/>
      <c r="CX11" s="96">
        <v>10</v>
      </c>
      <c r="CY11" s="96"/>
      <c r="CZ11" s="96"/>
      <c r="DA11" s="96"/>
      <c r="DB11" s="96"/>
      <c r="DC11" s="88"/>
      <c r="DD11" s="96">
        <v>38</v>
      </c>
      <c r="DE11" s="96"/>
      <c r="DF11" s="96"/>
      <c r="DG11" s="96"/>
      <c r="DH11" s="96"/>
      <c r="DI11" s="88"/>
      <c r="DJ11" s="96">
        <v>3</v>
      </c>
      <c r="DK11" s="96"/>
      <c r="DL11" s="96"/>
      <c r="DM11" s="96"/>
      <c r="DN11" s="96"/>
      <c r="DO11" s="88"/>
      <c r="DP11" s="96">
        <v>0</v>
      </c>
      <c r="DQ11" s="96"/>
      <c r="DR11" s="96"/>
      <c r="DS11" s="96"/>
      <c r="DT11" s="96"/>
      <c r="DU11" s="88"/>
      <c r="DV11" s="96">
        <v>0</v>
      </c>
      <c r="DW11" s="96"/>
      <c r="DX11" s="96"/>
      <c r="DY11" s="96"/>
      <c r="DZ11" s="96"/>
      <c r="EA11" s="88"/>
      <c r="EB11" s="96">
        <v>0</v>
      </c>
      <c r="EC11" s="96"/>
      <c r="ED11" s="96"/>
      <c r="EE11" s="96"/>
      <c r="EF11" s="96"/>
      <c r="EG11" s="88"/>
      <c r="EH11" s="96">
        <v>0</v>
      </c>
      <c r="EI11" s="96"/>
      <c r="EJ11" s="96"/>
      <c r="EK11" s="96"/>
      <c r="EL11" s="96"/>
      <c r="EM11" s="96"/>
      <c r="EN11" s="96">
        <v>0</v>
      </c>
      <c r="EO11" s="96"/>
      <c r="EP11" s="96"/>
      <c r="EQ11" s="96"/>
      <c r="ER11" s="96"/>
      <c r="ES11" s="88"/>
      <c r="ET11" s="96">
        <v>3</v>
      </c>
      <c r="EU11" s="96"/>
      <c r="EV11" s="96"/>
      <c r="EW11" s="96"/>
      <c r="EX11" s="96"/>
    </row>
    <row r="12" spans="1:195" s="4" customFormat="1" ht="15" customHeight="1" x14ac:dyDescent="0.15">
      <c r="A12" s="3"/>
      <c r="B12" s="13" t="s">
        <v>17</v>
      </c>
      <c r="C12" s="13"/>
      <c r="D12" s="13"/>
      <c r="E12" s="13"/>
      <c r="F12" s="13"/>
      <c r="G12" s="13"/>
      <c r="H12" s="13"/>
      <c r="I12" s="13"/>
      <c r="J12" s="105">
        <v>64</v>
      </c>
      <c r="K12" s="106"/>
      <c r="L12" s="106"/>
      <c r="M12" s="106"/>
      <c r="N12" s="106"/>
      <c r="O12" s="106"/>
      <c r="P12" s="106">
        <v>0</v>
      </c>
      <c r="Q12" s="106"/>
      <c r="R12" s="106"/>
      <c r="S12" s="106"/>
      <c r="T12" s="106"/>
      <c r="U12" s="106"/>
      <c r="V12" s="96">
        <v>64</v>
      </c>
      <c r="W12" s="96"/>
      <c r="X12" s="96"/>
      <c r="Y12" s="96"/>
      <c r="Z12" s="96"/>
      <c r="AA12" s="96"/>
      <c r="AB12" s="96">
        <v>33</v>
      </c>
      <c r="AC12" s="96"/>
      <c r="AD12" s="96"/>
      <c r="AE12" s="96"/>
      <c r="AF12" s="96"/>
      <c r="AG12" s="96"/>
      <c r="AH12" s="96">
        <v>0</v>
      </c>
      <c r="AI12" s="96"/>
      <c r="AJ12" s="96"/>
      <c r="AK12" s="96"/>
      <c r="AL12" s="96"/>
      <c r="AM12" s="96"/>
      <c r="AN12" s="96">
        <v>33</v>
      </c>
      <c r="AO12" s="96"/>
      <c r="AP12" s="96"/>
      <c r="AQ12" s="96"/>
      <c r="AR12" s="96"/>
      <c r="AS12" s="87"/>
      <c r="AT12" s="138">
        <v>31</v>
      </c>
      <c r="AU12" s="138"/>
      <c r="AV12" s="138"/>
      <c r="AW12" s="138"/>
      <c r="AX12" s="138"/>
      <c r="AY12" s="66"/>
      <c r="AZ12" s="96">
        <v>0</v>
      </c>
      <c r="BA12" s="96"/>
      <c r="BB12" s="96"/>
      <c r="BC12" s="96"/>
      <c r="BD12" s="96"/>
      <c r="BE12" s="87"/>
      <c r="BF12" s="96">
        <v>31</v>
      </c>
      <c r="BG12" s="96"/>
      <c r="BH12" s="96"/>
      <c r="BI12" s="96"/>
      <c r="BJ12" s="96"/>
      <c r="BK12" s="87"/>
      <c r="BL12" s="96">
        <v>44</v>
      </c>
      <c r="BM12" s="96"/>
      <c r="BN12" s="96"/>
      <c r="BO12" s="96"/>
      <c r="BP12" s="96"/>
      <c r="BQ12" s="87"/>
      <c r="BR12" s="96">
        <v>28</v>
      </c>
      <c r="BS12" s="96"/>
      <c r="BT12" s="96"/>
      <c r="BU12" s="96"/>
      <c r="BV12" s="96"/>
      <c r="BW12" s="96"/>
      <c r="BX12" s="96"/>
      <c r="BY12" s="17"/>
      <c r="BZ12" s="71"/>
      <c r="CA12" s="96">
        <v>0</v>
      </c>
      <c r="CB12" s="96"/>
      <c r="CC12" s="96"/>
      <c r="CD12" s="96"/>
      <c r="CE12" s="96"/>
      <c r="CF12" s="96">
        <v>0</v>
      </c>
      <c r="CG12" s="96"/>
      <c r="CH12" s="96"/>
      <c r="CI12" s="96"/>
      <c r="CJ12" s="96"/>
      <c r="CK12" s="87"/>
      <c r="CL12" s="96">
        <v>1</v>
      </c>
      <c r="CM12" s="96"/>
      <c r="CN12" s="96"/>
      <c r="CO12" s="96"/>
      <c r="CP12" s="96"/>
      <c r="CQ12" s="87"/>
      <c r="CR12" s="96">
        <v>0</v>
      </c>
      <c r="CS12" s="96"/>
      <c r="CT12" s="96"/>
      <c r="CU12" s="96"/>
      <c r="CV12" s="96"/>
      <c r="CW12" s="87"/>
      <c r="CX12" s="96">
        <v>3</v>
      </c>
      <c r="CY12" s="96"/>
      <c r="CZ12" s="96"/>
      <c r="DA12" s="96"/>
      <c r="DB12" s="96"/>
      <c r="DC12" s="87"/>
      <c r="DD12" s="96">
        <v>24</v>
      </c>
      <c r="DE12" s="96"/>
      <c r="DF12" s="96"/>
      <c r="DG12" s="96"/>
      <c r="DH12" s="96"/>
      <c r="DI12" s="87"/>
      <c r="DJ12" s="96">
        <v>16</v>
      </c>
      <c r="DK12" s="96"/>
      <c r="DL12" s="96"/>
      <c r="DM12" s="96"/>
      <c r="DN12" s="96"/>
      <c r="DO12" s="87"/>
      <c r="DP12" s="96">
        <v>0</v>
      </c>
      <c r="DQ12" s="96"/>
      <c r="DR12" s="96"/>
      <c r="DS12" s="96"/>
      <c r="DT12" s="96"/>
      <c r="DU12" s="87"/>
      <c r="DV12" s="96">
        <v>0</v>
      </c>
      <c r="DW12" s="96"/>
      <c r="DX12" s="96"/>
      <c r="DY12" s="96"/>
      <c r="DZ12" s="96"/>
      <c r="EA12" s="87"/>
      <c r="EB12" s="96">
        <v>0</v>
      </c>
      <c r="EC12" s="96"/>
      <c r="ED12" s="96"/>
      <c r="EE12" s="96"/>
      <c r="EF12" s="96"/>
      <c r="EG12" s="87"/>
      <c r="EH12" s="96">
        <v>0</v>
      </c>
      <c r="EI12" s="96"/>
      <c r="EJ12" s="96"/>
      <c r="EK12" s="96"/>
      <c r="EL12" s="96"/>
      <c r="EM12" s="96"/>
      <c r="EN12" s="96">
        <v>1</v>
      </c>
      <c r="EO12" s="96"/>
      <c r="EP12" s="96"/>
      <c r="EQ12" s="96"/>
      <c r="ER12" s="96"/>
      <c r="ES12" s="87"/>
      <c r="ET12" s="96">
        <v>15</v>
      </c>
      <c r="EU12" s="96"/>
      <c r="EV12" s="96"/>
      <c r="EW12" s="96"/>
      <c r="EX12" s="96"/>
    </row>
    <row r="13" spans="1:195" s="4" customFormat="1" ht="15" customHeight="1" x14ac:dyDescent="0.15">
      <c r="A13" s="3"/>
      <c r="B13" s="98" t="s">
        <v>28</v>
      </c>
      <c r="C13" s="98"/>
      <c r="D13" s="98"/>
      <c r="E13" s="98"/>
      <c r="F13" s="98"/>
      <c r="G13" s="98"/>
      <c r="H13" s="98"/>
      <c r="I13" s="99"/>
      <c r="J13" s="105">
        <v>41</v>
      </c>
      <c r="K13" s="106"/>
      <c r="L13" s="106"/>
      <c r="M13" s="106"/>
      <c r="N13" s="106"/>
      <c r="O13" s="106"/>
      <c r="P13" s="106">
        <v>1</v>
      </c>
      <c r="Q13" s="106"/>
      <c r="R13" s="106"/>
      <c r="S13" s="106"/>
      <c r="T13" s="106"/>
      <c r="U13" s="106"/>
      <c r="V13" s="96">
        <v>40</v>
      </c>
      <c r="W13" s="96"/>
      <c r="X13" s="96"/>
      <c r="Y13" s="96"/>
      <c r="Z13" s="96"/>
      <c r="AA13" s="96"/>
      <c r="AB13" s="96">
        <v>22</v>
      </c>
      <c r="AC13" s="96"/>
      <c r="AD13" s="96"/>
      <c r="AE13" s="96"/>
      <c r="AF13" s="96"/>
      <c r="AG13" s="96"/>
      <c r="AH13" s="96">
        <v>1</v>
      </c>
      <c r="AI13" s="96"/>
      <c r="AJ13" s="96"/>
      <c r="AK13" s="96"/>
      <c r="AL13" s="96"/>
      <c r="AM13" s="96"/>
      <c r="AN13" s="96">
        <v>21</v>
      </c>
      <c r="AO13" s="96"/>
      <c r="AP13" s="96"/>
      <c r="AQ13" s="96"/>
      <c r="AR13" s="96"/>
      <c r="AS13" s="87"/>
      <c r="AT13" s="138">
        <v>19</v>
      </c>
      <c r="AU13" s="138"/>
      <c r="AV13" s="138"/>
      <c r="AW13" s="138"/>
      <c r="AX13" s="138"/>
      <c r="AY13" s="66"/>
      <c r="AZ13" s="96">
        <v>0</v>
      </c>
      <c r="BA13" s="96"/>
      <c r="BB13" s="96"/>
      <c r="BC13" s="96"/>
      <c r="BD13" s="96"/>
      <c r="BE13" s="87"/>
      <c r="BF13" s="96">
        <v>19</v>
      </c>
      <c r="BG13" s="96"/>
      <c r="BH13" s="96"/>
      <c r="BI13" s="96"/>
      <c r="BJ13" s="96"/>
      <c r="BK13" s="87"/>
      <c r="BL13" s="96">
        <v>25</v>
      </c>
      <c r="BM13" s="96"/>
      <c r="BN13" s="96"/>
      <c r="BO13" s="96"/>
      <c r="BP13" s="96"/>
      <c r="BQ13" s="87"/>
      <c r="BR13" s="96">
        <v>25</v>
      </c>
      <c r="BS13" s="96"/>
      <c r="BT13" s="96"/>
      <c r="BU13" s="96"/>
      <c r="BV13" s="96"/>
      <c r="BW13" s="96"/>
      <c r="BX13" s="96"/>
      <c r="BY13" s="19"/>
      <c r="BZ13" s="71"/>
      <c r="CA13" s="96">
        <v>0</v>
      </c>
      <c r="CB13" s="96"/>
      <c r="CC13" s="96"/>
      <c r="CD13" s="96"/>
      <c r="CE13" s="96"/>
      <c r="CF13" s="96">
        <v>1</v>
      </c>
      <c r="CG13" s="96"/>
      <c r="CH13" s="96"/>
      <c r="CI13" s="96"/>
      <c r="CJ13" s="96"/>
      <c r="CK13" s="87"/>
      <c r="CL13" s="96">
        <v>2</v>
      </c>
      <c r="CM13" s="96"/>
      <c r="CN13" s="96"/>
      <c r="CO13" s="96"/>
      <c r="CP13" s="96"/>
      <c r="CQ13" s="87"/>
      <c r="CR13" s="96">
        <v>3</v>
      </c>
      <c r="CS13" s="96"/>
      <c r="CT13" s="96"/>
      <c r="CU13" s="96"/>
      <c r="CV13" s="96"/>
      <c r="CW13" s="87"/>
      <c r="CX13" s="96">
        <v>3</v>
      </c>
      <c r="CY13" s="96"/>
      <c r="CZ13" s="96"/>
      <c r="DA13" s="96"/>
      <c r="DB13" s="96"/>
      <c r="DC13" s="87"/>
      <c r="DD13" s="96">
        <v>16</v>
      </c>
      <c r="DE13" s="96"/>
      <c r="DF13" s="96"/>
      <c r="DG13" s="96"/>
      <c r="DH13" s="96"/>
      <c r="DI13" s="87"/>
      <c r="DJ13" s="96">
        <v>0</v>
      </c>
      <c r="DK13" s="96"/>
      <c r="DL13" s="96"/>
      <c r="DM13" s="96"/>
      <c r="DN13" s="96"/>
      <c r="DO13" s="87"/>
      <c r="DP13" s="96">
        <v>0</v>
      </c>
      <c r="DQ13" s="96"/>
      <c r="DR13" s="96"/>
      <c r="DS13" s="96"/>
      <c r="DT13" s="96"/>
      <c r="DU13" s="87"/>
      <c r="DV13" s="96">
        <v>0</v>
      </c>
      <c r="DW13" s="96"/>
      <c r="DX13" s="96"/>
      <c r="DY13" s="96"/>
      <c r="DZ13" s="96"/>
      <c r="EA13" s="87"/>
      <c r="EB13" s="96">
        <v>0</v>
      </c>
      <c r="EC13" s="96"/>
      <c r="ED13" s="96"/>
      <c r="EE13" s="96"/>
      <c r="EF13" s="96"/>
      <c r="EG13" s="87"/>
      <c r="EH13" s="96">
        <v>0</v>
      </c>
      <c r="EI13" s="96"/>
      <c r="EJ13" s="96"/>
      <c r="EK13" s="96"/>
      <c r="EL13" s="96"/>
      <c r="EM13" s="96"/>
      <c r="EN13" s="96">
        <v>0</v>
      </c>
      <c r="EO13" s="96"/>
      <c r="EP13" s="96"/>
      <c r="EQ13" s="96"/>
      <c r="ER13" s="96"/>
      <c r="ES13" s="87"/>
      <c r="ET13" s="96">
        <v>0</v>
      </c>
      <c r="EU13" s="96"/>
      <c r="EV13" s="96"/>
      <c r="EW13" s="96"/>
      <c r="EX13" s="96"/>
    </row>
    <row r="14" spans="1:195" s="4" customFormat="1" ht="15" customHeight="1" x14ac:dyDescent="0.15">
      <c r="A14" s="3"/>
      <c r="B14" s="98" t="s">
        <v>29</v>
      </c>
      <c r="C14" s="98"/>
      <c r="D14" s="98"/>
      <c r="E14" s="98"/>
      <c r="F14" s="98"/>
      <c r="G14" s="98"/>
      <c r="H14" s="98"/>
      <c r="I14" s="99"/>
      <c r="J14" s="105">
        <v>52</v>
      </c>
      <c r="K14" s="106"/>
      <c r="L14" s="106"/>
      <c r="M14" s="106"/>
      <c r="N14" s="106"/>
      <c r="O14" s="106"/>
      <c r="P14" s="106">
        <v>0</v>
      </c>
      <c r="Q14" s="106"/>
      <c r="R14" s="106"/>
      <c r="S14" s="106"/>
      <c r="T14" s="106"/>
      <c r="U14" s="106"/>
      <c r="V14" s="96">
        <v>52</v>
      </c>
      <c r="W14" s="96"/>
      <c r="X14" s="96"/>
      <c r="Y14" s="96"/>
      <c r="Z14" s="96"/>
      <c r="AA14" s="96"/>
      <c r="AB14" s="96">
        <v>28</v>
      </c>
      <c r="AC14" s="96"/>
      <c r="AD14" s="96"/>
      <c r="AE14" s="96"/>
      <c r="AF14" s="96"/>
      <c r="AG14" s="96"/>
      <c r="AH14" s="96">
        <v>0</v>
      </c>
      <c r="AI14" s="96"/>
      <c r="AJ14" s="96"/>
      <c r="AK14" s="96"/>
      <c r="AL14" s="96"/>
      <c r="AM14" s="96"/>
      <c r="AN14" s="96">
        <v>28</v>
      </c>
      <c r="AO14" s="96"/>
      <c r="AP14" s="96"/>
      <c r="AQ14" s="96"/>
      <c r="AR14" s="96"/>
      <c r="AS14" s="87"/>
      <c r="AT14" s="138">
        <v>24</v>
      </c>
      <c r="AU14" s="138"/>
      <c r="AV14" s="138"/>
      <c r="AW14" s="138"/>
      <c r="AX14" s="138"/>
      <c r="AY14" s="66"/>
      <c r="AZ14" s="96">
        <v>0</v>
      </c>
      <c r="BA14" s="96"/>
      <c r="BB14" s="96"/>
      <c r="BC14" s="96"/>
      <c r="BD14" s="96"/>
      <c r="BE14" s="87"/>
      <c r="BF14" s="96">
        <v>24</v>
      </c>
      <c r="BG14" s="96"/>
      <c r="BH14" s="96"/>
      <c r="BI14" s="96"/>
      <c r="BJ14" s="96"/>
      <c r="BK14" s="87"/>
      <c r="BL14" s="96">
        <v>36</v>
      </c>
      <c r="BM14" s="96"/>
      <c r="BN14" s="96"/>
      <c r="BO14" s="96"/>
      <c r="BP14" s="96"/>
      <c r="BQ14" s="87"/>
      <c r="BR14" s="96">
        <v>34</v>
      </c>
      <c r="BS14" s="96"/>
      <c r="BT14" s="96"/>
      <c r="BU14" s="96"/>
      <c r="BV14" s="96"/>
      <c r="BW14" s="96"/>
      <c r="BX14" s="96"/>
      <c r="BY14" s="19"/>
      <c r="BZ14" s="71"/>
      <c r="CA14" s="96">
        <v>3</v>
      </c>
      <c r="CB14" s="96"/>
      <c r="CC14" s="96"/>
      <c r="CD14" s="96"/>
      <c r="CE14" s="96"/>
      <c r="CF14" s="96">
        <v>1</v>
      </c>
      <c r="CG14" s="96"/>
      <c r="CH14" s="96"/>
      <c r="CI14" s="96"/>
      <c r="CJ14" s="96"/>
      <c r="CK14" s="87"/>
      <c r="CL14" s="96">
        <v>0</v>
      </c>
      <c r="CM14" s="96"/>
      <c r="CN14" s="96"/>
      <c r="CO14" s="96"/>
      <c r="CP14" s="96"/>
      <c r="CQ14" s="87"/>
      <c r="CR14" s="96">
        <v>4</v>
      </c>
      <c r="CS14" s="96"/>
      <c r="CT14" s="96"/>
      <c r="CU14" s="96"/>
      <c r="CV14" s="96"/>
      <c r="CW14" s="87"/>
      <c r="CX14" s="96">
        <v>0</v>
      </c>
      <c r="CY14" s="96"/>
      <c r="CZ14" s="96"/>
      <c r="DA14" s="96"/>
      <c r="DB14" s="96"/>
      <c r="DC14" s="87"/>
      <c r="DD14" s="96">
        <v>26</v>
      </c>
      <c r="DE14" s="96"/>
      <c r="DF14" s="96"/>
      <c r="DG14" s="96"/>
      <c r="DH14" s="96"/>
      <c r="DI14" s="87"/>
      <c r="DJ14" s="96">
        <v>2</v>
      </c>
      <c r="DK14" s="96"/>
      <c r="DL14" s="96"/>
      <c r="DM14" s="96"/>
      <c r="DN14" s="96"/>
      <c r="DO14" s="87"/>
      <c r="DP14" s="96">
        <v>0</v>
      </c>
      <c r="DQ14" s="96"/>
      <c r="DR14" s="96"/>
      <c r="DS14" s="96"/>
      <c r="DT14" s="96"/>
      <c r="DU14" s="87"/>
      <c r="DV14" s="96">
        <v>0</v>
      </c>
      <c r="DW14" s="96"/>
      <c r="DX14" s="96"/>
      <c r="DY14" s="96"/>
      <c r="DZ14" s="96"/>
      <c r="EA14" s="87"/>
      <c r="EB14" s="96">
        <v>0</v>
      </c>
      <c r="EC14" s="96"/>
      <c r="ED14" s="96"/>
      <c r="EE14" s="96"/>
      <c r="EF14" s="96"/>
      <c r="EG14" s="87"/>
      <c r="EH14" s="96">
        <v>0</v>
      </c>
      <c r="EI14" s="96"/>
      <c r="EJ14" s="96"/>
      <c r="EK14" s="96"/>
      <c r="EL14" s="96"/>
      <c r="EM14" s="96"/>
      <c r="EN14" s="96">
        <v>0</v>
      </c>
      <c r="EO14" s="96"/>
      <c r="EP14" s="96"/>
      <c r="EQ14" s="96"/>
      <c r="ER14" s="96"/>
      <c r="ES14" s="87"/>
      <c r="ET14" s="96">
        <v>2</v>
      </c>
      <c r="EU14" s="96"/>
      <c r="EV14" s="96"/>
      <c r="EW14" s="96"/>
      <c r="EX14" s="96"/>
    </row>
    <row r="15" spans="1:195" ht="9.9499999999999993" customHeight="1" x14ac:dyDescent="0.15">
      <c r="J15" s="72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</row>
    <row r="16" spans="1:195" ht="15" customHeight="1" x14ac:dyDescent="0.15">
      <c r="A16" s="1"/>
      <c r="B16" s="51" t="s">
        <v>86</v>
      </c>
      <c r="C16" s="25"/>
      <c r="D16" s="25"/>
      <c r="E16" s="25"/>
      <c r="F16" s="25"/>
      <c r="G16" s="25"/>
      <c r="H16" s="25"/>
      <c r="I16" s="24"/>
      <c r="J16" s="136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73"/>
      <c r="CA16" s="150"/>
      <c r="CB16" s="151"/>
      <c r="CC16" s="151"/>
      <c r="CD16" s="151"/>
      <c r="CE16" s="151"/>
      <c r="CF16" s="151"/>
      <c r="CG16" s="151"/>
      <c r="CH16" s="151"/>
      <c r="CI16" s="151"/>
      <c r="CJ16" s="151"/>
      <c r="CK16" s="151"/>
      <c r="CL16" s="151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1"/>
      <c r="DA16" s="151"/>
      <c r="DB16" s="151"/>
      <c r="DC16" s="151"/>
      <c r="DD16" s="151"/>
      <c r="DE16" s="151"/>
      <c r="DF16" s="151"/>
      <c r="DG16" s="151"/>
      <c r="DH16" s="151"/>
      <c r="DI16" s="151"/>
      <c r="DJ16" s="151"/>
      <c r="DK16" s="151"/>
      <c r="DL16" s="151"/>
      <c r="DM16" s="151"/>
      <c r="DN16" s="151"/>
      <c r="DO16" s="151"/>
      <c r="DP16" s="151"/>
      <c r="DQ16" s="151"/>
      <c r="DR16" s="151"/>
      <c r="DS16" s="151"/>
      <c r="DT16" s="151"/>
      <c r="DU16" s="151"/>
      <c r="DV16" s="151"/>
      <c r="DW16" s="151"/>
      <c r="DX16" s="151"/>
      <c r="DY16" s="151"/>
      <c r="DZ16" s="151"/>
      <c r="EA16" s="151"/>
      <c r="EB16" s="151"/>
      <c r="EC16" s="151"/>
      <c r="ED16" s="151"/>
      <c r="EE16" s="151"/>
      <c r="EF16" s="151"/>
      <c r="EG16" s="151"/>
      <c r="EH16" s="151"/>
      <c r="EI16" s="151"/>
      <c r="EJ16" s="151"/>
      <c r="EK16" s="151"/>
      <c r="EL16" s="151"/>
      <c r="EM16" s="151"/>
      <c r="EN16" s="151"/>
      <c r="EO16" s="151"/>
      <c r="EP16" s="151"/>
      <c r="EQ16" s="151"/>
      <c r="ER16" s="151"/>
      <c r="ES16" s="151"/>
      <c r="ET16" s="151"/>
      <c r="EU16" s="151"/>
      <c r="EV16" s="151"/>
      <c r="EW16" s="151"/>
      <c r="EX16" s="151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</row>
    <row r="17" spans="1:195" s="49" customFormat="1" ht="15" customHeight="1" x14ac:dyDescent="0.15">
      <c r="A17" s="41"/>
      <c r="B17" s="64" t="s">
        <v>14</v>
      </c>
      <c r="C17" s="64"/>
      <c r="D17" s="64"/>
      <c r="E17" s="64"/>
      <c r="F17" s="64"/>
      <c r="G17" s="64"/>
      <c r="H17" s="64"/>
      <c r="I17" s="64"/>
      <c r="J17" s="107">
        <v>222</v>
      </c>
      <c r="K17" s="108"/>
      <c r="L17" s="108"/>
      <c r="M17" s="108"/>
      <c r="N17" s="108"/>
      <c r="O17" s="108"/>
      <c r="P17" s="108">
        <v>6</v>
      </c>
      <c r="Q17" s="108"/>
      <c r="R17" s="108"/>
      <c r="S17" s="108"/>
      <c r="T17" s="108"/>
      <c r="U17" s="108"/>
      <c r="V17" s="108">
        <v>216</v>
      </c>
      <c r="W17" s="108"/>
      <c r="X17" s="108"/>
      <c r="Y17" s="108"/>
      <c r="Z17" s="108"/>
      <c r="AA17" s="108"/>
      <c r="AB17" s="108">
        <v>122</v>
      </c>
      <c r="AC17" s="108"/>
      <c r="AD17" s="108"/>
      <c r="AE17" s="108"/>
      <c r="AF17" s="108"/>
      <c r="AG17" s="108"/>
      <c r="AH17" s="108">
        <v>4</v>
      </c>
      <c r="AI17" s="108"/>
      <c r="AJ17" s="108"/>
      <c r="AK17" s="108"/>
      <c r="AL17" s="108"/>
      <c r="AM17" s="108"/>
      <c r="AN17" s="108">
        <v>118</v>
      </c>
      <c r="AO17" s="108"/>
      <c r="AP17" s="108"/>
      <c r="AQ17" s="108"/>
      <c r="AR17" s="108"/>
      <c r="AS17" s="108"/>
      <c r="AT17" s="108">
        <v>100</v>
      </c>
      <c r="AU17" s="108"/>
      <c r="AV17" s="108"/>
      <c r="AW17" s="108"/>
      <c r="AX17" s="108"/>
      <c r="AY17" s="108"/>
      <c r="AZ17" s="97">
        <v>2</v>
      </c>
      <c r="BA17" s="97"/>
      <c r="BB17" s="97"/>
      <c r="BC17" s="97"/>
      <c r="BD17" s="97"/>
      <c r="BE17" s="16"/>
      <c r="BF17" s="108">
        <v>98</v>
      </c>
      <c r="BG17" s="108"/>
      <c r="BH17" s="108"/>
      <c r="BI17" s="108"/>
      <c r="BJ17" s="108"/>
      <c r="BK17" s="108"/>
      <c r="BL17" s="97">
        <v>150</v>
      </c>
      <c r="BM17" s="97"/>
      <c r="BN17" s="97"/>
      <c r="BO17" s="97"/>
      <c r="BP17" s="97"/>
      <c r="BQ17" s="16"/>
      <c r="BR17" s="97">
        <v>127</v>
      </c>
      <c r="BS17" s="97"/>
      <c r="BT17" s="97"/>
      <c r="BU17" s="97"/>
      <c r="BV17" s="97"/>
      <c r="BW17" s="97"/>
      <c r="BX17" s="97"/>
      <c r="BY17" s="70"/>
      <c r="BZ17" s="70"/>
      <c r="CA17" s="97">
        <v>0</v>
      </c>
      <c r="CB17" s="97"/>
      <c r="CC17" s="97"/>
      <c r="CD17" s="97"/>
      <c r="CE17" s="97"/>
      <c r="CF17" s="97">
        <v>0</v>
      </c>
      <c r="CG17" s="97"/>
      <c r="CH17" s="97"/>
      <c r="CI17" s="97"/>
      <c r="CJ17" s="97"/>
      <c r="CK17" s="16"/>
      <c r="CL17" s="97">
        <v>7</v>
      </c>
      <c r="CM17" s="97"/>
      <c r="CN17" s="97"/>
      <c r="CO17" s="97"/>
      <c r="CP17" s="97"/>
      <c r="CQ17" s="16"/>
      <c r="CR17" s="97">
        <v>10</v>
      </c>
      <c r="CS17" s="97"/>
      <c r="CT17" s="97"/>
      <c r="CU17" s="97"/>
      <c r="CV17" s="97"/>
      <c r="CW17" s="16"/>
      <c r="CX17" s="97">
        <v>11</v>
      </c>
      <c r="CY17" s="97"/>
      <c r="CZ17" s="97"/>
      <c r="DA17" s="97"/>
      <c r="DB17" s="97"/>
      <c r="DC17" s="16"/>
      <c r="DD17" s="97">
        <f>32+67</f>
        <v>99</v>
      </c>
      <c r="DE17" s="97"/>
      <c r="DF17" s="97"/>
      <c r="DG17" s="97"/>
      <c r="DH17" s="97"/>
      <c r="DI17" s="16"/>
      <c r="DJ17" s="97">
        <v>23</v>
      </c>
      <c r="DK17" s="97"/>
      <c r="DL17" s="97"/>
      <c r="DM17" s="97"/>
      <c r="DN17" s="97"/>
      <c r="DO17" s="16"/>
      <c r="DP17" s="97">
        <v>0</v>
      </c>
      <c r="DQ17" s="97"/>
      <c r="DR17" s="97"/>
      <c r="DS17" s="97"/>
      <c r="DT17" s="97"/>
      <c r="DU17" s="90"/>
      <c r="DV17" s="97">
        <v>0</v>
      </c>
      <c r="DW17" s="97"/>
      <c r="DX17" s="97"/>
      <c r="DY17" s="97"/>
      <c r="DZ17" s="97"/>
      <c r="EA17" s="90"/>
      <c r="EB17" s="97">
        <v>0</v>
      </c>
      <c r="EC17" s="97"/>
      <c r="ED17" s="97"/>
      <c r="EE17" s="97"/>
      <c r="EF17" s="97"/>
      <c r="EG17" s="16"/>
      <c r="EH17" s="97">
        <v>1</v>
      </c>
      <c r="EI17" s="97"/>
      <c r="EJ17" s="97"/>
      <c r="EK17" s="97"/>
      <c r="EL17" s="97"/>
      <c r="EM17" s="97"/>
      <c r="EN17" s="97">
        <v>0</v>
      </c>
      <c r="EO17" s="97"/>
      <c r="EP17" s="97"/>
      <c r="EQ17" s="97"/>
      <c r="ER17" s="97"/>
      <c r="ES17" s="97"/>
      <c r="ET17" s="97">
        <v>22</v>
      </c>
      <c r="EU17" s="97"/>
      <c r="EV17" s="97"/>
      <c r="EW17" s="97"/>
      <c r="EX17" s="97"/>
    </row>
    <row r="18" spans="1:195" s="4" customFormat="1" ht="15" customHeight="1" x14ac:dyDescent="0.15">
      <c r="A18" s="3"/>
      <c r="B18" s="8" t="s">
        <v>15</v>
      </c>
      <c r="C18" s="8"/>
      <c r="D18" s="8"/>
      <c r="E18" s="8"/>
      <c r="F18" s="8"/>
      <c r="G18" s="8"/>
      <c r="H18" s="8"/>
      <c r="I18" s="8"/>
      <c r="J18" s="105">
        <v>45</v>
      </c>
      <c r="K18" s="106"/>
      <c r="L18" s="106"/>
      <c r="M18" s="106"/>
      <c r="N18" s="106"/>
      <c r="O18" s="106"/>
      <c r="P18" s="106">
        <v>2</v>
      </c>
      <c r="Q18" s="106"/>
      <c r="R18" s="106"/>
      <c r="S18" s="106"/>
      <c r="T18" s="106"/>
      <c r="U18" s="106"/>
      <c r="V18" s="96">
        <v>43</v>
      </c>
      <c r="W18" s="96"/>
      <c r="X18" s="96"/>
      <c r="Y18" s="96"/>
      <c r="Z18" s="96"/>
      <c r="AA18" s="96"/>
      <c r="AB18" s="96">
        <v>25</v>
      </c>
      <c r="AC18" s="96"/>
      <c r="AD18" s="96"/>
      <c r="AE18" s="96"/>
      <c r="AF18" s="96"/>
      <c r="AG18" s="96"/>
      <c r="AH18" s="96">
        <v>2</v>
      </c>
      <c r="AI18" s="96"/>
      <c r="AJ18" s="96"/>
      <c r="AK18" s="96"/>
      <c r="AL18" s="96"/>
      <c r="AM18" s="96"/>
      <c r="AN18" s="96">
        <v>23</v>
      </c>
      <c r="AO18" s="96"/>
      <c r="AP18" s="96"/>
      <c r="AQ18" s="96"/>
      <c r="AR18" s="96"/>
      <c r="AS18" s="17"/>
      <c r="AT18" s="138">
        <v>20</v>
      </c>
      <c r="AU18" s="138"/>
      <c r="AV18" s="138"/>
      <c r="AW18" s="138"/>
      <c r="AX18" s="138"/>
      <c r="AY18" s="65"/>
      <c r="AZ18" s="96">
        <v>0</v>
      </c>
      <c r="BA18" s="96"/>
      <c r="BB18" s="96"/>
      <c r="BC18" s="96"/>
      <c r="BD18" s="96"/>
      <c r="BE18" s="17"/>
      <c r="BF18" s="96">
        <v>20</v>
      </c>
      <c r="BG18" s="96"/>
      <c r="BH18" s="96"/>
      <c r="BI18" s="96"/>
      <c r="BJ18" s="96"/>
      <c r="BK18" s="17"/>
      <c r="BL18" s="96">
        <v>32</v>
      </c>
      <c r="BM18" s="96"/>
      <c r="BN18" s="96"/>
      <c r="BO18" s="96"/>
      <c r="BP18" s="96"/>
      <c r="BQ18" s="17"/>
      <c r="BR18" s="96">
        <v>21</v>
      </c>
      <c r="BS18" s="96"/>
      <c r="BT18" s="96"/>
      <c r="BU18" s="96"/>
      <c r="BV18" s="96"/>
      <c r="BW18" s="96"/>
      <c r="BX18" s="96"/>
      <c r="BY18" s="17"/>
      <c r="BZ18" s="71"/>
      <c r="CA18" s="96">
        <v>0</v>
      </c>
      <c r="CB18" s="96"/>
      <c r="CC18" s="96"/>
      <c r="CD18" s="96"/>
      <c r="CE18" s="96"/>
      <c r="CF18" s="96">
        <v>0</v>
      </c>
      <c r="CG18" s="96"/>
      <c r="CH18" s="96"/>
      <c r="CI18" s="96"/>
      <c r="CJ18" s="96"/>
      <c r="CK18" s="17"/>
      <c r="CL18" s="96">
        <v>1</v>
      </c>
      <c r="CM18" s="96"/>
      <c r="CN18" s="96"/>
      <c r="CO18" s="96"/>
      <c r="CP18" s="96"/>
      <c r="CQ18" s="17"/>
      <c r="CR18" s="96">
        <v>1</v>
      </c>
      <c r="CS18" s="96"/>
      <c r="CT18" s="96"/>
      <c r="CU18" s="96"/>
      <c r="CV18" s="96"/>
      <c r="CW18" s="17"/>
      <c r="CX18" s="96">
        <v>1</v>
      </c>
      <c r="CY18" s="96"/>
      <c r="CZ18" s="96"/>
      <c r="DA18" s="96"/>
      <c r="DB18" s="96"/>
      <c r="DC18" s="17"/>
      <c r="DD18" s="96">
        <f>4+14</f>
        <v>18</v>
      </c>
      <c r="DE18" s="96"/>
      <c r="DF18" s="96"/>
      <c r="DG18" s="96"/>
      <c r="DH18" s="96"/>
      <c r="DI18" s="17"/>
      <c r="DJ18" s="96">
        <v>11</v>
      </c>
      <c r="DK18" s="96"/>
      <c r="DL18" s="96"/>
      <c r="DM18" s="96"/>
      <c r="DN18" s="96"/>
      <c r="DO18" s="17"/>
      <c r="DP18" s="96">
        <v>0</v>
      </c>
      <c r="DQ18" s="96"/>
      <c r="DR18" s="96"/>
      <c r="DS18" s="96"/>
      <c r="DT18" s="96"/>
      <c r="DU18" s="88"/>
      <c r="DV18" s="96">
        <v>0</v>
      </c>
      <c r="DW18" s="96"/>
      <c r="DX18" s="96"/>
      <c r="DY18" s="96"/>
      <c r="DZ18" s="96"/>
      <c r="EA18" s="88"/>
      <c r="EB18" s="96">
        <v>0</v>
      </c>
      <c r="EC18" s="96"/>
      <c r="ED18" s="96"/>
      <c r="EE18" s="96"/>
      <c r="EF18" s="96"/>
      <c r="EG18" s="17"/>
      <c r="EH18" s="96">
        <v>1</v>
      </c>
      <c r="EI18" s="96"/>
      <c r="EJ18" s="96"/>
      <c r="EK18" s="96"/>
      <c r="EL18" s="96"/>
      <c r="EM18" s="96"/>
      <c r="EN18" s="96">
        <v>0</v>
      </c>
      <c r="EO18" s="96"/>
      <c r="EP18" s="96"/>
      <c r="EQ18" s="96"/>
      <c r="ER18" s="96"/>
      <c r="ES18" s="96"/>
      <c r="ET18" s="96">
        <v>10</v>
      </c>
      <c r="EU18" s="96"/>
      <c r="EV18" s="96"/>
      <c r="EW18" s="96"/>
      <c r="EX18" s="96"/>
    </row>
    <row r="19" spans="1:195" s="4" customFormat="1" ht="15" customHeight="1" x14ac:dyDescent="0.15">
      <c r="A19" s="3"/>
      <c r="B19" s="8" t="s">
        <v>16</v>
      </c>
      <c r="C19" s="8"/>
      <c r="D19" s="8"/>
      <c r="E19" s="8"/>
      <c r="F19" s="8"/>
      <c r="G19" s="8"/>
      <c r="H19" s="8"/>
      <c r="I19" s="8"/>
      <c r="J19" s="105">
        <v>68</v>
      </c>
      <c r="K19" s="106"/>
      <c r="L19" s="106"/>
      <c r="M19" s="106"/>
      <c r="N19" s="106"/>
      <c r="O19" s="106"/>
      <c r="P19" s="106">
        <v>0</v>
      </c>
      <c r="Q19" s="106"/>
      <c r="R19" s="106"/>
      <c r="S19" s="106"/>
      <c r="T19" s="106"/>
      <c r="U19" s="106"/>
      <c r="V19" s="96">
        <v>68</v>
      </c>
      <c r="W19" s="96"/>
      <c r="X19" s="96"/>
      <c r="Y19" s="96"/>
      <c r="Z19" s="96"/>
      <c r="AA19" s="96"/>
      <c r="AB19" s="96">
        <v>37</v>
      </c>
      <c r="AC19" s="96"/>
      <c r="AD19" s="96"/>
      <c r="AE19" s="96"/>
      <c r="AF19" s="96"/>
      <c r="AG19" s="96"/>
      <c r="AH19" s="96">
        <v>0</v>
      </c>
      <c r="AI19" s="96"/>
      <c r="AJ19" s="96"/>
      <c r="AK19" s="96"/>
      <c r="AL19" s="96"/>
      <c r="AM19" s="96"/>
      <c r="AN19" s="96">
        <v>37</v>
      </c>
      <c r="AO19" s="96"/>
      <c r="AP19" s="96"/>
      <c r="AQ19" s="96"/>
      <c r="AR19" s="96"/>
      <c r="AS19" s="17"/>
      <c r="AT19" s="138">
        <v>31</v>
      </c>
      <c r="AU19" s="138"/>
      <c r="AV19" s="138"/>
      <c r="AW19" s="138"/>
      <c r="AX19" s="138"/>
      <c r="AY19" s="65"/>
      <c r="AZ19" s="96">
        <v>0</v>
      </c>
      <c r="BA19" s="96"/>
      <c r="BB19" s="96"/>
      <c r="BC19" s="96"/>
      <c r="BD19" s="96"/>
      <c r="BE19" s="17"/>
      <c r="BF19" s="96">
        <v>31</v>
      </c>
      <c r="BG19" s="96"/>
      <c r="BH19" s="96"/>
      <c r="BI19" s="96"/>
      <c r="BJ19" s="96"/>
      <c r="BK19" s="17"/>
      <c r="BL19" s="96">
        <v>34</v>
      </c>
      <c r="BM19" s="96"/>
      <c r="BN19" s="96"/>
      <c r="BO19" s="96"/>
      <c r="BP19" s="96"/>
      <c r="BQ19" s="17"/>
      <c r="BR19" s="96">
        <v>34</v>
      </c>
      <c r="BS19" s="96"/>
      <c r="BT19" s="96"/>
      <c r="BU19" s="96"/>
      <c r="BV19" s="96"/>
      <c r="BW19" s="96"/>
      <c r="BX19" s="96"/>
      <c r="BY19" s="17"/>
      <c r="BZ19" s="71"/>
      <c r="CA19" s="96">
        <v>0</v>
      </c>
      <c r="CB19" s="96"/>
      <c r="CC19" s="96"/>
      <c r="CD19" s="96"/>
      <c r="CE19" s="96"/>
      <c r="CF19" s="96">
        <v>0</v>
      </c>
      <c r="CG19" s="96"/>
      <c r="CH19" s="96"/>
      <c r="CI19" s="96"/>
      <c r="CJ19" s="96"/>
      <c r="CK19" s="17"/>
      <c r="CL19" s="96">
        <v>0</v>
      </c>
      <c r="CM19" s="96"/>
      <c r="CN19" s="96"/>
      <c r="CO19" s="96"/>
      <c r="CP19" s="96"/>
      <c r="CQ19" s="17"/>
      <c r="CR19" s="96">
        <v>4</v>
      </c>
      <c r="CS19" s="96"/>
      <c r="CT19" s="96"/>
      <c r="CU19" s="96"/>
      <c r="CV19" s="96"/>
      <c r="CW19" s="17"/>
      <c r="CX19" s="96">
        <v>3</v>
      </c>
      <c r="CY19" s="96"/>
      <c r="CZ19" s="96"/>
      <c r="DA19" s="96"/>
      <c r="DB19" s="96"/>
      <c r="DC19" s="17"/>
      <c r="DD19" s="96">
        <f>14+13</f>
        <v>27</v>
      </c>
      <c r="DE19" s="96"/>
      <c r="DF19" s="96"/>
      <c r="DG19" s="96"/>
      <c r="DH19" s="96"/>
      <c r="DI19" s="17"/>
      <c r="DJ19" s="96">
        <v>0</v>
      </c>
      <c r="DK19" s="96"/>
      <c r="DL19" s="96"/>
      <c r="DM19" s="96"/>
      <c r="DN19" s="96"/>
      <c r="DO19" s="17"/>
      <c r="DP19" s="96">
        <v>0</v>
      </c>
      <c r="DQ19" s="96"/>
      <c r="DR19" s="96"/>
      <c r="DS19" s="96"/>
      <c r="DT19" s="96"/>
      <c r="DU19" s="88"/>
      <c r="DV19" s="96">
        <v>0</v>
      </c>
      <c r="DW19" s="96"/>
      <c r="DX19" s="96"/>
      <c r="DY19" s="96"/>
      <c r="DZ19" s="96"/>
      <c r="EA19" s="88"/>
      <c r="EB19" s="96">
        <v>0</v>
      </c>
      <c r="EC19" s="96"/>
      <c r="ED19" s="96"/>
      <c r="EE19" s="96"/>
      <c r="EF19" s="96"/>
      <c r="EG19" s="17"/>
      <c r="EH19" s="96">
        <v>0</v>
      </c>
      <c r="EI19" s="96"/>
      <c r="EJ19" s="96"/>
      <c r="EK19" s="96"/>
      <c r="EL19" s="96"/>
      <c r="EM19" s="96"/>
      <c r="EN19" s="96">
        <v>0</v>
      </c>
      <c r="EO19" s="96"/>
      <c r="EP19" s="96"/>
      <c r="EQ19" s="96"/>
      <c r="ER19" s="96"/>
      <c r="ES19" s="96"/>
      <c r="ET19" s="96">
        <v>0</v>
      </c>
      <c r="EU19" s="96"/>
      <c r="EV19" s="96"/>
      <c r="EW19" s="96"/>
      <c r="EX19" s="96"/>
    </row>
    <row r="20" spans="1:195" s="4" customFormat="1" ht="15" customHeight="1" x14ac:dyDescent="0.15">
      <c r="A20" s="3"/>
      <c r="B20" s="13" t="s">
        <v>17</v>
      </c>
      <c r="C20" s="13"/>
      <c r="D20" s="13"/>
      <c r="E20" s="13"/>
      <c r="F20" s="13"/>
      <c r="G20" s="13"/>
      <c r="H20" s="13"/>
      <c r="I20" s="13"/>
      <c r="J20" s="105">
        <v>39</v>
      </c>
      <c r="K20" s="106"/>
      <c r="L20" s="106"/>
      <c r="M20" s="106"/>
      <c r="N20" s="106"/>
      <c r="O20" s="106"/>
      <c r="P20" s="106">
        <v>1</v>
      </c>
      <c r="Q20" s="106"/>
      <c r="R20" s="106"/>
      <c r="S20" s="106"/>
      <c r="T20" s="106"/>
      <c r="U20" s="106"/>
      <c r="V20" s="96">
        <v>38</v>
      </c>
      <c r="W20" s="96"/>
      <c r="X20" s="96"/>
      <c r="Y20" s="96"/>
      <c r="Z20" s="96"/>
      <c r="AA20" s="96"/>
      <c r="AB20" s="96">
        <v>19</v>
      </c>
      <c r="AC20" s="96"/>
      <c r="AD20" s="96"/>
      <c r="AE20" s="96"/>
      <c r="AF20" s="96"/>
      <c r="AG20" s="96"/>
      <c r="AH20" s="96">
        <v>0</v>
      </c>
      <c r="AI20" s="96"/>
      <c r="AJ20" s="96"/>
      <c r="AK20" s="96"/>
      <c r="AL20" s="96"/>
      <c r="AM20" s="96"/>
      <c r="AN20" s="96">
        <v>19</v>
      </c>
      <c r="AO20" s="96"/>
      <c r="AP20" s="96"/>
      <c r="AQ20" s="96"/>
      <c r="AR20" s="96"/>
      <c r="AS20" s="19"/>
      <c r="AT20" s="138">
        <v>20</v>
      </c>
      <c r="AU20" s="138"/>
      <c r="AV20" s="138"/>
      <c r="AW20" s="138"/>
      <c r="AX20" s="138"/>
      <c r="AY20" s="66"/>
      <c r="AZ20" s="96">
        <v>1</v>
      </c>
      <c r="BA20" s="96"/>
      <c r="BB20" s="96"/>
      <c r="BC20" s="96"/>
      <c r="BD20" s="96"/>
      <c r="BE20" s="19"/>
      <c r="BF20" s="96">
        <v>19</v>
      </c>
      <c r="BG20" s="96"/>
      <c r="BH20" s="96"/>
      <c r="BI20" s="96"/>
      <c r="BJ20" s="96"/>
      <c r="BK20" s="19"/>
      <c r="BL20" s="96">
        <v>23</v>
      </c>
      <c r="BM20" s="96"/>
      <c r="BN20" s="96"/>
      <c r="BO20" s="96"/>
      <c r="BP20" s="96"/>
      <c r="BQ20" s="19"/>
      <c r="BR20" s="96">
        <v>16</v>
      </c>
      <c r="BS20" s="96"/>
      <c r="BT20" s="96"/>
      <c r="BU20" s="96"/>
      <c r="BV20" s="96"/>
      <c r="BW20" s="96"/>
      <c r="BX20" s="96"/>
      <c r="BY20" s="17"/>
      <c r="BZ20" s="71"/>
      <c r="CA20" s="96">
        <v>0</v>
      </c>
      <c r="CB20" s="96"/>
      <c r="CC20" s="96"/>
      <c r="CD20" s="96"/>
      <c r="CE20" s="96"/>
      <c r="CF20" s="96">
        <v>0</v>
      </c>
      <c r="CG20" s="96"/>
      <c r="CH20" s="96"/>
      <c r="CI20" s="96"/>
      <c r="CJ20" s="96"/>
      <c r="CK20" s="19"/>
      <c r="CL20" s="96">
        <v>0</v>
      </c>
      <c r="CM20" s="96"/>
      <c r="CN20" s="96"/>
      <c r="CO20" s="96"/>
      <c r="CP20" s="96"/>
      <c r="CQ20" s="19"/>
      <c r="CR20" s="96">
        <v>1</v>
      </c>
      <c r="CS20" s="96"/>
      <c r="CT20" s="96"/>
      <c r="CU20" s="96"/>
      <c r="CV20" s="96"/>
      <c r="CW20" s="19"/>
      <c r="CX20" s="96">
        <v>1</v>
      </c>
      <c r="CY20" s="96"/>
      <c r="CZ20" s="96"/>
      <c r="DA20" s="96"/>
      <c r="DB20" s="96"/>
      <c r="DC20" s="19"/>
      <c r="DD20" s="96">
        <f>3+11</f>
        <v>14</v>
      </c>
      <c r="DE20" s="96"/>
      <c r="DF20" s="96"/>
      <c r="DG20" s="96"/>
      <c r="DH20" s="96"/>
      <c r="DI20" s="19"/>
      <c r="DJ20" s="96">
        <v>7</v>
      </c>
      <c r="DK20" s="96"/>
      <c r="DL20" s="96"/>
      <c r="DM20" s="96"/>
      <c r="DN20" s="96"/>
      <c r="DO20" s="19"/>
      <c r="DP20" s="96">
        <v>0</v>
      </c>
      <c r="DQ20" s="96"/>
      <c r="DR20" s="96"/>
      <c r="DS20" s="96"/>
      <c r="DT20" s="96"/>
      <c r="DU20" s="87"/>
      <c r="DV20" s="96">
        <v>0</v>
      </c>
      <c r="DW20" s="96"/>
      <c r="DX20" s="96"/>
      <c r="DY20" s="96"/>
      <c r="DZ20" s="96"/>
      <c r="EA20" s="87"/>
      <c r="EB20" s="96">
        <v>0</v>
      </c>
      <c r="EC20" s="96"/>
      <c r="ED20" s="96"/>
      <c r="EE20" s="96"/>
      <c r="EF20" s="96"/>
      <c r="EG20" s="19"/>
      <c r="EH20" s="96">
        <v>0</v>
      </c>
      <c r="EI20" s="96"/>
      <c r="EJ20" s="96"/>
      <c r="EK20" s="96"/>
      <c r="EL20" s="96"/>
      <c r="EM20" s="96"/>
      <c r="EN20" s="96">
        <v>0</v>
      </c>
      <c r="EO20" s="96"/>
      <c r="EP20" s="96"/>
      <c r="EQ20" s="96"/>
      <c r="ER20" s="96"/>
      <c r="ES20" s="96"/>
      <c r="ET20" s="96">
        <v>7</v>
      </c>
      <c r="EU20" s="96"/>
      <c r="EV20" s="96"/>
      <c r="EW20" s="96"/>
      <c r="EX20" s="96"/>
    </row>
    <row r="21" spans="1:195" s="4" customFormat="1" ht="15" customHeight="1" x14ac:dyDescent="0.15">
      <c r="A21" s="3"/>
      <c r="B21" s="98" t="s">
        <v>28</v>
      </c>
      <c r="C21" s="98"/>
      <c r="D21" s="98"/>
      <c r="E21" s="98"/>
      <c r="F21" s="98"/>
      <c r="G21" s="98"/>
      <c r="H21" s="98"/>
      <c r="I21" s="99"/>
      <c r="J21" s="105">
        <v>22</v>
      </c>
      <c r="K21" s="106"/>
      <c r="L21" s="106"/>
      <c r="M21" s="106"/>
      <c r="N21" s="106"/>
      <c r="O21" s="106"/>
      <c r="P21" s="106">
        <v>0</v>
      </c>
      <c r="Q21" s="106"/>
      <c r="R21" s="106"/>
      <c r="S21" s="106"/>
      <c r="T21" s="106"/>
      <c r="U21" s="106"/>
      <c r="V21" s="96">
        <v>22</v>
      </c>
      <c r="W21" s="96"/>
      <c r="X21" s="96"/>
      <c r="Y21" s="96"/>
      <c r="Z21" s="96"/>
      <c r="AA21" s="96"/>
      <c r="AB21" s="96">
        <v>14</v>
      </c>
      <c r="AC21" s="96"/>
      <c r="AD21" s="96"/>
      <c r="AE21" s="96"/>
      <c r="AF21" s="96"/>
      <c r="AG21" s="96"/>
      <c r="AH21" s="96">
        <v>0</v>
      </c>
      <c r="AI21" s="96"/>
      <c r="AJ21" s="96"/>
      <c r="AK21" s="96"/>
      <c r="AL21" s="96"/>
      <c r="AM21" s="96"/>
      <c r="AN21" s="96">
        <v>14</v>
      </c>
      <c r="AO21" s="96"/>
      <c r="AP21" s="96"/>
      <c r="AQ21" s="96"/>
      <c r="AR21" s="96"/>
      <c r="AS21" s="19"/>
      <c r="AT21" s="138">
        <v>8</v>
      </c>
      <c r="AU21" s="138"/>
      <c r="AV21" s="138"/>
      <c r="AW21" s="138"/>
      <c r="AX21" s="138"/>
      <c r="AY21" s="66"/>
      <c r="AZ21" s="96">
        <v>0</v>
      </c>
      <c r="BA21" s="96"/>
      <c r="BB21" s="96"/>
      <c r="BC21" s="96"/>
      <c r="BD21" s="96"/>
      <c r="BE21" s="19"/>
      <c r="BF21" s="96">
        <v>8</v>
      </c>
      <c r="BG21" s="96"/>
      <c r="BH21" s="96"/>
      <c r="BI21" s="96"/>
      <c r="BJ21" s="96"/>
      <c r="BK21" s="19"/>
      <c r="BL21" s="96">
        <v>24</v>
      </c>
      <c r="BM21" s="96"/>
      <c r="BN21" s="96"/>
      <c r="BO21" s="96"/>
      <c r="BP21" s="96"/>
      <c r="BQ21" s="19"/>
      <c r="BR21" s="96">
        <v>21</v>
      </c>
      <c r="BS21" s="96"/>
      <c r="BT21" s="96"/>
      <c r="BU21" s="96"/>
      <c r="BV21" s="96"/>
      <c r="BW21" s="96"/>
      <c r="BX21" s="96"/>
      <c r="BY21" s="19"/>
      <c r="BZ21" s="71"/>
      <c r="CA21" s="96">
        <v>0</v>
      </c>
      <c r="CB21" s="96"/>
      <c r="CC21" s="96"/>
      <c r="CD21" s="96"/>
      <c r="CE21" s="96"/>
      <c r="CF21" s="96">
        <v>0</v>
      </c>
      <c r="CG21" s="96"/>
      <c r="CH21" s="96"/>
      <c r="CI21" s="96"/>
      <c r="CJ21" s="96"/>
      <c r="CK21" s="19"/>
      <c r="CL21" s="96">
        <v>2</v>
      </c>
      <c r="CM21" s="96"/>
      <c r="CN21" s="96"/>
      <c r="CO21" s="96"/>
      <c r="CP21" s="96"/>
      <c r="CQ21" s="19"/>
      <c r="CR21" s="96">
        <v>1</v>
      </c>
      <c r="CS21" s="96"/>
      <c r="CT21" s="96"/>
      <c r="CU21" s="96"/>
      <c r="CV21" s="96"/>
      <c r="CW21" s="19"/>
      <c r="CX21" s="96">
        <v>2</v>
      </c>
      <c r="CY21" s="96"/>
      <c r="CZ21" s="96"/>
      <c r="DA21" s="96"/>
      <c r="DB21" s="96"/>
      <c r="DC21" s="19"/>
      <c r="DD21" s="96">
        <f>6+10</f>
        <v>16</v>
      </c>
      <c r="DE21" s="96"/>
      <c r="DF21" s="96"/>
      <c r="DG21" s="96"/>
      <c r="DH21" s="96"/>
      <c r="DI21" s="19"/>
      <c r="DJ21" s="96">
        <v>3</v>
      </c>
      <c r="DK21" s="96"/>
      <c r="DL21" s="96"/>
      <c r="DM21" s="96"/>
      <c r="DN21" s="96"/>
      <c r="DO21" s="19"/>
      <c r="DP21" s="96">
        <v>0</v>
      </c>
      <c r="DQ21" s="96"/>
      <c r="DR21" s="96"/>
      <c r="DS21" s="96"/>
      <c r="DT21" s="96"/>
      <c r="DU21" s="87"/>
      <c r="DV21" s="96">
        <v>0</v>
      </c>
      <c r="DW21" s="96"/>
      <c r="DX21" s="96"/>
      <c r="DY21" s="96"/>
      <c r="DZ21" s="96"/>
      <c r="EA21" s="87"/>
      <c r="EB21" s="96">
        <v>0</v>
      </c>
      <c r="EC21" s="96"/>
      <c r="ED21" s="96"/>
      <c r="EE21" s="96"/>
      <c r="EF21" s="96"/>
      <c r="EG21" s="19"/>
      <c r="EH21" s="96">
        <v>0</v>
      </c>
      <c r="EI21" s="96"/>
      <c r="EJ21" s="96"/>
      <c r="EK21" s="96"/>
      <c r="EL21" s="96"/>
      <c r="EM21" s="96"/>
      <c r="EN21" s="96">
        <v>0</v>
      </c>
      <c r="EO21" s="96"/>
      <c r="EP21" s="96"/>
      <c r="EQ21" s="96"/>
      <c r="ER21" s="96"/>
      <c r="ES21" s="96"/>
      <c r="ET21" s="96">
        <v>3</v>
      </c>
      <c r="EU21" s="96"/>
      <c r="EV21" s="96"/>
      <c r="EW21" s="96"/>
      <c r="EX21" s="96"/>
    </row>
    <row r="22" spans="1:195" s="4" customFormat="1" ht="15" customHeight="1" x14ac:dyDescent="0.15">
      <c r="A22" s="3"/>
      <c r="B22" s="98" t="s">
        <v>29</v>
      </c>
      <c r="C22" s="98"/>
      <c r="D22" s="98"/>
      <c r="E22" s="98"/>
      <c r="F22" s="98"/>
      <c r="G22" s="98"/>
      <c r="H22" s="98"/>
      <c r="I22" s="99"/>
      <c r="J22" s="105">
        <v>48</v>
      </c>
      <c r="K22" s="106"/>
      <c r="L22" s="106"/>
      <c r="M22" s="106"/>
      <c r="N22" s="106"/>
      <c r="O22" s="106"/>
      <c r="P22" s="106">
        <v>3</v>
      </c>
      <c r="Q22" s="106"/>
      <c r="R22" s="106"/>
      <c r="S22" s="106"/>
      <c r="T22" s="106"/>
      <c r="U22" s="106"/>
      <c r="V22" s="96">
        <v>45</v>
      </c>
      <c r="W22" s="96"/>
      <c r="X22" s="96"/>
      <c r="Y22" s="96"/>
      <c r="Z22" s="96"/>
      <c r="AA22" s="96"/>
      <c r="AB22" s="96">
        <v>27</v>
      </c>
      <c r="AC22" s="96"/>
      <c r="AD22" s="96"/>
      <c r="AE22" s="96"/>
      <c r="AF22" s="96"/>
      <c r="AG22" s="96"/>
      <c r="AH22" s="96">
        <v>2</v>
      </c>
      <c r="AI22" s="96"/>
      <c r="AJ22" s="96"/>
      <c r="AK22" s="96"/>
      <c r="AL22" s="96"/>
      <c r="AM22" s="96"/>
      <c r="AN22" s="96">
        <v>25</v>
      </c>
      <c r="AO22" s="96"/>
      <c r="AP22" s="96"/>
      <c r="AQ22" s="96"/>
      <c r="AR22" s="96"/>
      <c r="AS22" s="19"/>
      <c r="AT22" s="138">
        <v>21</v>
      </c>
      <c r="AU22" s="138"/>
      <c r="AV22" s="138"/>
      <c r="AW22" s="138"/>
      <c r="AX22" s="138"/>
      <c r="AY22" s="66"/>
      <c r="AZ22" s="96">
        <v>1</v>
      </c>
      <c r="BA22" s="96"/>
      <c r="BB22" s="96"/>
      <c r="BC22" s="96"/>
      <c r="BD22" s="96"/>
      <c r="BE22" s="19"/>
      <c r="BF22" s="96">
        <v>20</v>
      </c>
      <c r="BG22" s="96"/>
      <c r="BH22" s="96"/>
      <c r="BI22" s="96"/>
      <c r="BJ22" s="96"/>
      <c r="BK22" s="19"/>
      <c r="BL22" s="96">
        <v>37</v>
      </c>
      <c r="BM22" s="96"/>
      <c r="BN22" s="96"/>
      <c r="BO22" s="96"/>
      <c r="BP22" s="96"/>
      <c r="BQ22" s="19"/>
      <c r="BR22" s="96">
        <v>35</v>
      </c>
      <c r="BS22" s="96"/>
      <c r="BT22" s="96"/>
      <c r="BU22" s="96"/>
      <c r="BV22" s="96"/>
      <c r="BW22" s="96"/>
      <c r="BX22" s="96"/>
      <c r="BY22" s="19"/>
      <c r="BZ22" s="71"/>
      <c r="CA22" s="96">
        <v>0</v>
      </c>
      <c r="CB22" s="96"/>
      <c r="CC22" s="96"/>
      <c r="CD22" s="96"/>
      <c r="CE22" s="96"/>
      <c r="CF22" s="96">
        <v>0</v>
      </c>
      <c r="CG22" s="96"/>
      <c r="CH22" s="96"/>
      <c r="CI22" s="96"/>
      <c r="CJ22" s="96"/>
      <c r="CK22" s="19"/>
      <c r="CL22" s="96">
        <v>4</v>
      </c>
      <c r="CM22" s="96"/>
      <c r="CN22" s="96"/>
      <c r="CO22" s="96"/>
      <c r="CP22" s="96"/>
      <c r="CQ22" s="19"/>
      <c r="CR22" s="96">
        <v>3</v>
      </c>
      <c r="CS22" s="96"/>
      <c r="CT22" s="96"/>
      <c r="CU22" s="96"/>
      <c r="CV22" s="96"/>
      <c r="CW22" s="19"/>
      <c r="CX22" s="96">
        <v>4</v>
      </c>
      <c r="CY22" s="96"/>
      <c r="CZ22" s="96"/>
      <c r="DA22" s="96"/>
      <c r="DB22" s="96"/>
      <c r="DC22" s="19"/>
      <c r="DD22" s="96">
        <f>5+19</f>
        <v>24</v>
      </c>
      <c r="DE22" s="96"/>
      <c r="DF22" s="96"/>
      <c r="DG22" s="96"/>
      <c r="DH22" s="96"/>
      <c r="DI22" s="19"/>
      <c r="DJ22" s="96">
        <v>2</v>
      </c>
      <c r="DK22" s="96"/>
      <c r="DL22" s="96"/>
      <c r="DM22" s="96"/>
      <c r="DN22" s="96"/>
      <c r="DO22" s="19"/>
      <c r="DP22" s="96">
        <v>0</v>
      </c>
      <c r="DQ22" s="96"/>
      <c r="DR22" s="96"/>
      <c r="DS22" s="96"/>
      <c r="DT22" s="96"/>
      <c r="DU22" s="87"/>
      <c r="DV22" s="96">
        <v>0</v>
      </c>
      <c r="DW22" s="96"/>
      <c r="DX22" s="96"/>
      <c r="DY22" s="96"/>
      <c r="DZ22" s="96"/>
      <c r="EA22" s="87"/>
      <c r="EB22" s="96">
        <v>0</v>
      </c>
      <c r="EC22" s="96"/>
      <c r="ED22" s="96"/>
      <c r="EE22" s="96"/>
      <c r="EF22" s="96"/>
      <c r="EG22" s="19"/>
      <c r="EH22" s="96">
        <v>0</v>
      </c>
      <c r="EI22" s="96"/>
      <c r="EJ22" s="96"/>
      <c r="EK22" s="96"/>
      <c r="EL22" s="96"/>
      <c r="EM22" s="96"/>
      <c r="EN22" s="96">
        <v>0</v>
      </c>
      <c r="EO22" s="96"/>
      <c r="EP22" s="96"/>
      <c r="EQ22" s="96"/>
      <c r="ER22" s="96"/>
      <c r="ES22" s="96"/>
      <c r="ET22" s="96">
        <v>2</v>
      </c>
      <c r="EU22" s="96"/>
      <c r="EV22" s="96"/>
      <c r="EW22" s="96"/>
      <c r="EX22" s="96"/>
    </row>
    <row r="23" spans="1:195" ht="6" customHeight="1" thickBot="1" x14ac:dyDescent="0.2">
      <c r="A23" s="1"/>
      <c r="I23" s="24"/>
      <c r="BY23" s="19"/>
      <c r="BZ23" s="3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</row>
    <row r="24" spans="1:195" ht="15" customHeight="1" x14ac:dyDescent="0.15">
      <c r="A24" s="1"/>
      <c r="B24" s="67" t="s">
        <v>87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9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</row>
    <row r="25" spans="1:195" s="59" customFormat="1" ht="15" customHeight="1" x14ac:dyDescent="0.15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7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</row>
    <row r="26" spans="1:195" ht="11.45" customHeight="1" x14ac:dyDescent="0.15">
      <c r="A26" s="1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</row>
    <row r="27" spans="1:195" ht="15" customHeight="1" x14ac:dyDescent="0.15">
      <c r="A27" s="1"/>
      <c r="B27" s="12" t="s">
        <v>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</row>
    <row r="28" spans="1:195" ht="15" customHeight="1" thickBot="1" x14ac:dyDescent="0.2">
      <c r="A28" s="1"/>
      <c r="B28" s="5" t="s">
        <v>3</v>
      </c>
      <c r="C28" s="5"/>
      <c r="D28" s="5"/>
      <c r="E28" s="5"/>
      <c r="F28" s="5"/>
      <c r="G28" s="5"/>
      <c r="H28" s="5"/>
      <c r="I28" s="5"/>
      <c r="J28" s="5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</row>
    <row r="29" spans="1:195" s="79" customFormat="1" ht="16.7" customHeight="1" x14ac:dyDescent="0.15">
      <c r="A29" s="76"/>
      <c r="B29" s="100" t="s">
        <v>5</v>
      </c>
      <c r="C29" s="101"/>
      <c r="D29" s="101"/>
      <c r="E29" s="101"/>
      <c r="F29" s="101"/>
      <c r="G29" s="101"/>
      <c r="H29" s="101"/>
      <c r="I29" s="102"/>
      <c r="J29" s="109" t="s">
        <v>6</v>
      </c>
      <c r="K29" s="101"/>
      <c r="L29" s="101"/>
      <c r="M29" s="101"/>
      <c r="N29" s="101"/>
      <c r="O29" s="102"/>
      <c r="P29" s="131" t="s">
        <v>33</v>
      </c>
      <c r="Q29" s="132"/>
      <c r="R29" s="132"/>
      <c r="S29" s="132"/>
      <c r="T29" s="132"/>
      <c r="U29" s="132"/>
      <c r="V29" s="131" t="s">
        <v>34</v>
      </c>
      <c r="W29" s="132"/>
      <c r="X29" s="132"/>
      <c r="Y29" s="132"/>
      <c r="Z29" s="132"/>
      <c r="AA29" s="132"/>
      <c r="AB29" s="131" t="s">
        <v>35</v>
      </c>
      <c r="AC29" s="132"/>
      <c r="AD29" s="132"/>
      <c r="AE29" s="132"/>
      <c r="AF29" s="132"/>
      <c r="AG29" s="132"/>
      <c r="AH29" s="131" t="s">
        <v>36</v>
      </c>
      <c r="AI29" s="132"/>
      <c r="AJ29" s="132"/>
      <c r="AK29" s="132"/>
      <c r="AL29" s="132"/>
      <c r="AM29" s="132"/>
      <c r="AN29" s="131" t="s">
        <v>37</v>
      </c>
      <c r="AO29" s="132"/>
      <c r="AP29" s="132"/>
      <c r="AQ29" s="132"/>
      <c r="AR29" s="132"/>
      <c r="AS29" s="132"/>
      <c r="AT29" s="131" t="s">
        <v>56</v>
      </c>
      <c r="AU29" s="132"/>
      <c r="AV29" s="132"/>
      <c r="AW29" s="132"/>
      <c r="AX29" s="132"/>
      <c r="AY29" s="152"/>
      <c r="AZ29" s="155"/>
      <c r="BA29" s="132"/>
      <c r="BB29" s="132"/>
      <c r="BC29" s="132"/>
      <c r="BD29" s="132"/>
      <c r="BE29" s="132"/>
      <c r="BF29" s="131" t="s">
        <v>31</v>
      </c>
      <c r="BG29" s="132"/>
      <c r="BH29" s="132"/>
      <c r="BI29" s="132"/>
      <c r="BJ29" s="132"/>
      <c r="BK29" s="132"/>
      <c r="BL29" s="131" t="s">
        <v>39</v>
      </c>
      <c r="BM29" s="132"/>
      <c r="BN29" s="132"/>
      <c r="BO29" s="132"/>
      <c r="BP29" s="132"/>
      <c r="BQ29" s="132"/>
      <c r="BR29" s="100" t="s">
        <v>40</v>
      </c>
      <c r="BS29" s="100"/>
      <c r="BT29" s="100"/>
      <c r="BU29" s="100"/>
      <c r="BV29" s="100"/>
      <c r="BW29" s="100"/>
      <c r="BX29" s="75"/>
      <c r="BY29" s="75"/>
      <c r="BZ29" s="77"/>
      <c r="CA29" s="100" t="s">
        <v>41</v>
      </c>
      <c r="CB29" s="101"/>
      <c r="CC29" s="101"/>
      <c r="CD29" s="101"/>
      <c r="CE29" s="101"/>
      <c r="CF29" s="101"/>
      <c r="CG29" s="131" t="s">
        <v>7</v>
      </c>
      <c r="CH29" s="132"/>
      <c r="CI29" s="132"/>
      <c r="CJ29" s="132"/>
      <c r="CK29" s="132"/>
      <c r="CL29" s="132"/>
      <c r="CM29" s="131" t="s">
        <v>8</v>
      </c>
      <c r="CN29" s="132"/>
      <c r="CO29" s="132"/>
      <c r="CP29" s="132"/>
      <c r="CQ29" s="132"/>
      <c r="CR29" s="132"/>
      <c r="CS29" s="131" t="s">
        <v>42</v>
      </c>
      <c r="CT29" s="132"/>
      <c r="CU29" s="132"/>
      <c r="CV29" s="132"/>
      <c r="CW29" s="132"/>
      <c r="CX29" s="132"/>
      <c r="CY29" s="131" t="s">
        <v>43</v>
      </c>
      <c r="CZ29" s="131"/>
      <c r="DA29" s="131"/>
      <c r="DB29" s="131"/>
      <c r="DC29" s="131"/>
      <c r="DD29" s="131"/>
      <c r="DE29" s="131" t="s">
        <v>45</v>
      </c>
      <c r="DF29" s="132"/>
      <c r="DG29" s="132"/>
      <c r="DH29" s="132"/>
      <c r="DI29" s="132"/>
      <c r="DJ29" s="132"/>
      <c r="DK29" s="131" t="s">
        <v>46</v>
      </c>
      <c r="DL29" s="132"/>
      <c r="DM29" s="132"/>
      <c r="DN29" s="132"/>
      <c r="DO29" s="132"/>
      <c r="DP29" s="132"/>
      <c r="DQ29" s="131" t="s">
        <v>48</v>
      </c>
      <c r="DR29" s="131"/>
      <c r="DS29" s="131"/>
      <c r="DT29" s="131"/>
      <c r="DU29" s="131"/>
      <c r="DV29" s="131"/>
      <c r="DW29" s="131" t="s">
        <v>49</v>
      </c>
      <c r="DX29" s="132"/>
      <c r="DY29" s="132"/>
      <c r="DZ29" s="132"/>
      <c r="EA29" s="132"/>
      <c r="EB29" s="132"/>
      <c r="EC29" s="131" t="s">
        <v>50</v>
      </c>
      <c r="ED29" s="132"/>
      <c r="EE29" s="132"/>
      <c r="EF29" s="132"/>
      <c r="EG29" s="132"/>
      <c r="EH29" s="132"/>
      <c r="EI29" s="100" t="s">
        <v>46</v>
      </c>
      <c r="EJ29" s="101"/>
      <c r="EK29" s="101"/>
      <c r="EL29" s="101"/>
      <c r="EM29" s="101"/>
      <c r="EN29" s="101"/>
      <c r="EO29" s="101"/>
      <c r="EP29" s="101"/>
      <c r="EQ29" s="109" t="s">
        <v>52</v>
      </c>
      <c r="ER29" s="101"/>
      <c r="ES29" s="101"/>
      <c r="ET29" s="101"/>
      <c r="EU29" s="101"/>
      <c r="EV29" s="101"/>
      <c r="EW29" s="101"/>
      <c r="EX29" s="75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</row>
    <row r="30" spans="1:195" s="79" customFormat="1" ht="16.7" customHeight="1" x14ac:dyDescent="0.15">
      <c r="A30" s="76"/>
      <c r="B30" s="103"/>
      <c r="C30" s="103"/>
      <c r="D30" s="103"/>
      <c r="E30" s="103"/>
      <c r="F30" s="103"/>
      <c r="G30" s="103"/>
      <c r="H30" s="103"/>
      <c r="I30" s="104"/>
      <c r="J30" s="110"/>
      <c r="K30" s="103"/>
      <c r="L30" s="103"/>
      <c r="M30" s="103"/>
      <c r="N30" s="103"/>
      <c r="O30" s="104"/>
      <c r="P30" s="133"/>
      <c r="Q30" s="134"/>
      <c r="R30" s="134"/>
      <c r="S30" s="134"/>
      <c r="T30" s="134"/>
      <c r="U30" s="134"/>
      <c r="V30" s="133" t="s">
        <v>9</v>
      </c>
      <c r="W30" s="134"/>
      <c r="X30" s="134"/>
      <c r="Y30" s="134"/>
      <c r="Z30" s="134"/>
      <c r="AA30" s="134"/>
      <c r="AB30" s="133" t="s">
        <v>9</v>
      </c>
      <c r="AC30" s="134"/>
      <c r="AD30" s="134"/>
      <c r="AE30" s="134"/>
      <c r="AF30" s="134"/>
      <c r="AG30" s="134"/>
      <c r="AH30" s="133" t="s">
        <v>9</v>
      </c>
      <c r="AI30" s="134"/>
      <c r="AJ30" s="134"/>
      <c r="AK30" s="134"/>
      <c r="AL30" s="134"/>
      <c r="AM30" s="134"/>
      <c r="AN30" s="133" t="s">
        <v>32</v>
      </c>
      <c r="AO30" s="134"/>
      <c r="AP30" s="134"/>
      <c r="AQ30" s="134"/>
      <c r="AR30" s="134"/>
      <c r="AS30" s="134"/>
      <c r="AT30" s="153" t="s">
        <v>38</v>
      </c>
      <c r="AU30" s="154"/>
      <c r="AV30" s="154"/>
      <c r="AW30" s="154"/>
      <c r="AX30" s="154"/>
      <c r="AY30" s="154"/>
      <c r="AZ30" s="129"/>
      <c r="BA30" s="134"/>
      <c r="BB30" s="134"/>
      <c r="BC30" s="134"/>
      <c r="BD30" s="134"/>
      <c r="BE30" s="134"/>
      <c r="BF30" s="133" t="s">
        <v>32</v>
      </c>
      <c r="BG30" s="134"/>
      <c r="BH30" s="134"/>
      <c r="BI30" s="134"/>
      <c r="BJ30" s="134"/>
      <c r="BK30" s="134"/>
      <c r="BL30" s="133"/>
      <c r="BM30" s="134"/>
      <c r="BN30" s="134"/>
      <c r="BO30" s="134"/>
      <c r="BP30" s="134"/>
      <c r="BQ30" s="134"/>
      <c r="BR30" s="128" t="s">
        <v>32</v>
      </c>
      <c r="BS30" s="128"/>
      <c r="BT30" s="128"/>
      <c r="BU30" s="128"/>
      <c r="BV30" s="128"/>
      <c r="BW30" s="128"/>
      <c r="BX30" s="74"/>
      <c r="BY30" s="74"/>
      <c r="BZ30" s="80"/>
      <c r="CA30" s="128" t="s">
        <v>9</v>
      </c>
      <c r="CB30" s="103"/>
      <c r="CC30" s="103"/>
      <c r="CD30" s="103"/>
      <c r="CE30" s="103"/>
      <c r="CF30" s="103"/>
      <c r="CG30" s="133" t="s">
        <v>9</v>
      </c>
      <c r="CH30" s="134"/>
      <c r="CI30" s="134"/>
      <c r="CJ30" s="134"/>
      <c r="CK30" s="134"/>
      <c r="CL30" s="134"/>
      <c r="CM30" s="133" t="s">
        <v>10</v>
      </c>
      <c r="CN30" s="134"/>
      <c r="CO30" s="134"/>
      <c r="CP30" s="134"/>
      <c r="CQ30" s="134"/>
      <c r="CR30" s="134"/>
      <c r="CS30" s="133" t="s">
        <v>11</v>
      </c>
      <c r="CT30" s="134"/>
      <c r="CU30" s="134"/>
      <c r="CV30" s="134"/>
      <c r="CW30" s="134"/>
      <c r="CX30" s="134"/>
      <c r="CY30" s="133" t="s">
        <v>44</v>
      </c>
      <c r="CZ30" s="133"/>
      <c r="DA30" s="133"/>
      <c r="DB30" s="133"/>
      <c r="DC30" s="133"/>
      <c r="DD30" s="133"/>
      <c r="DE30" s="133" t="s">
        <v>9</v>
      </c>
      <c r="DF30" s="134"/>
      <c r="DG30" s="134"/>
      <c r="DH30" s="134"/>
      <c r="DI30" s="134"/>
      <c r="DJ30" s="134"/>
      <c r="DK30" s="133" t="s">
        <v>47</v>
      </c>
      <c r="DL30" s="134"/>
      <c r="DM30" s="134"/>
      <c r="DN30" s="134"/>
      <c r="DO30" s="134"/>
      <c r="DP30" s="134"/>
      <c r="DQ30" s="133" t="s">
        <v>32</v>
      </c>
      <c r="DR30" s="133"/>
      <c r="DS30" s="133"/>
      <c r="DT30" s="133"/>
      <c r="DU30" s="133"/>
      <c r="DV30" s="133"/>
      <c r="DW30" s="133" t="s">
        <v>32</v>
      </c>
      <c r="DX30" s="134"/>
      <c r="DY30" s="134"/>
      <c r="DZ30" s="134"/>
      <c r="EA30" s="134"/>
      <c r="EB30" s="134"/>
      <c r="EC30" s="133"/>
      <c r="ED30" s="134"/>
      <c r="EE30" s="134"/>
      <c r="EF30" s="134"/>
      <c r="EG30" s="134"/>
      <c r="EH30" s="134"/>
      <c r="EI30" s="128" t="s">
        <v>51</v>
      </c>
      <c r="EJ30" s="103"/>
      <c r="EK30" s="103"/>
      <c r="EL30" s="103"/>
      <c r="EM30" s="103"/>
      <c r="EN30" s="103"/>
      <c r="EO30" s="103"/>
      <c r="EP30" s="103"/>
      <c r="EQ30" s="127" t="s">
        <v>32</v>
      </c>
      <c r="ER30" s="103"/>
      <c r="ES30" s="103"/>
      <c r="ET30" s="103"/>
      <c r="EU30" s="103"/>
      <c r="EV30" s="103"/>
      <c r="EW30" s="103"/>
      <c r="EX30" s="74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</row>
    <row r="31" spans="1:195" ht="16.7" customHeight="1" x14ac:dyDescent="0.15">
      <c r="A31" s="1"/>
      <c r="I31" s="31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</row>
    <row r="32" spans="1:195" ht="16.7" customHeight="1" x14ac:dyDescent="0.15">
      <c r="A32" s="1"/>
      <c r="C32" s="111" t="s">
        <v>81</v>
      </c>
      <c r="D32" s="111"/>
      <c r="E32" s="111"/>
      <c r="F32" s="111"/>
      <c r="G32" s="111"/>
      <c r="H32" s="111"/>
      <c r="I32" s="3"/>
      <c r="J32" s="112">
        <v>1074</v>
      </c>
      <c r="K32" s="113"/>
      <c r="L32" s="113"/>
      <c r="M32" s="113"/>
      <c r="N32" s="113"/>
      <c r="O32" s="113"/>
      <c r="P32" s="115">
        <v>7</v>
      </c>
      <c r="Q32" s="135"/>
      <c r="R32" s="135"/>
      <c r="S32" s="135"/>
      <c r="T32" s="135"/>
      <c r="U32" s="135"/>
      <c r="V32" s="115">
        <v>522</v>
      </c>
      <c r="W32" s="135"/>
      <c r="X32" s="135"/>
      <c r="Y32" s="135"/>
      <c r="Z32" s="135"/>
      <c r="AA32" s="135"/>
      <c r="AB32" s="156">
        <v>17</v>
      </c>
      <c r="AC32" s="135"/>
      <c r="AD32" s="135"/>
      <c r="AE32" s="135"/>
      <c r="AF32" s="135"/>
      <c r="AG32" s="135"/>
      <c r="AH32" s="156">
        <v>0</v>
      </c>
      <c r="AI32" s="135"/>
      <c r="AJ32" s="135"/>
      <c r="AK32" s="135"/>
      <c r="AL32" s="135"/>
      <c r="AM32" s="135"/>
      <c r="AN32" s="115">
        <v>5</v>
      </c>
      <c r="AO32" s="135"/>
      <c r="AP32" s="135"/>
      <c r="AQ32" s="135"/>
      <c r="AR32" s="135"/>
      <c r="AS32" s="135"/>
      <c r="AT32" s="156">
        <v>32</v>
      </c>
      <c r="AU32" s="135"/>
      <c r="AV32" s="135"/>
      <c r="AW32" s="135"/>
      <c r="AX32" s="135"/>
      <c r="AY32" s="135"/>
      <c r="AZ32" s="158"/>
      <c r="BA32" s="135"/>
      <c r="BB32" s="135"/>
      <c r="BC32" s="135"/>
      <c r="BD32" s="135"/>
      <c r="BE32" s="135"/>
      <c r="BF32" s="115">
        <v>4</v>
      </c>
      <c r="BG32" s="135"/>
      <c r="BH32" s="135"/>
      <c r="BI32" s="135"/>
      <c r="BJ32" s="135"/>
      <c r="BK32" s="135"/>
      <c r="BL32" s="115">
        <v>1</v>
      </c>
      <c r="BM32" s="135"/>
      <c r="BN32" s="135"/>
      <c r="BO32" s="135"/>
      <c r="BP32" s="135"/>
      <c r="BQ32" s="135"/>
      <c r="BR32" s="115">
        <v>15</v>
      </c>
      <c r="BS32" s="115"/>
      <c r="BT32" s="115"/>
      <c r="BU32" s="115"/>
      <c r="BV32" s="115"/>
      <c r="BW32" s="115"/>
      <c r="BX32" s="40"/>
      <c r="BY32" s="40"/>
      <c r="BZ32" s="40"/>
      <c r="CA32" s="115">
        <v>16</v>
      </c>
      <c r="CB32" s="135"/>
      <c r="CC32" s="135"/>
      <c r="CD32" s="135"/>
      <c r="CE32" s="135"/>
      <c r="CF32" s="135"/>
      <c r="CG32" s="156">
        <v>22</v>
      </c>
      <c r="CH32" s="135"/>
      <c r="CI32" s="135"/>
      <c r="CJ32" s="135"/>
      <c r="CK32" s="135"/>
      <c r="CL32" s="135"/>
      <c r="CM32" s="115">
        <v>105</v>
      </c>
      <c r="CN32" s="135"/>
      <c r="CO32" s="135"/>
      <c r="CP32" s="135"/>
      <c r="CQ32" s="135"/>
      <c r="CR32" s="135"/>
      <c r="CS32" s="115">
        <v>19</v>
      </c>
      <c r="CT32" s="135"/>
      <c r="CU32" s="135"/>
      <c r="CV32" s="135"/>
      <c r="CW32" s="135"/>
      <c r="CX32" s="135"/>
      <c r="CY32" s="115">
        <v>17</v>
      </c>
      <c r="CZ32" s="135"/>
      <c r="DA32" s="135"/>
      <c r="DB32" s="135"/>
      <c r="DC32" s="135"/>
      <c r="DD32" s="135"/>
      <c r="DE32" s="106">
        <v>2</v>
      </c>
      <c r="DF32" s="159"/>
      <c r="DG32" s="159"/>
      <c r="DH32" s="159"/>
      <c r="DI32" s="159"/>
      <c r="DJ32" s="159"/>
      <c r="DK32" s="115">
        <v>3</v>
      </c>
      <c r="DL32" s="135"/>
      <c r="DM32" s="135"/>
      <c r="DN32" s="135"/>
      <c r="DO32" s="135"/>
      <c r="DP32" s="135"/>
      <c r="DQ32" s="115">
        <v>11</v>
      </c>
      <c r="DR32" s="135"/>
      <c r="DS32" s="135"/>
      <c r="DT32" s="135"/>
      <c r="DU32" s="135"/>
      <c r="DV32" s="135"/>
      <c r="DW32" s="115">
        <v>48</v>
      </c>
      <c r="DX32" s="115"/>
      <c r="DY32" s="115"/>
      <c r="DZ32" s="115"/>
      <c r="EA32" s="115"/>
      <c r="EB32" s="115"/>
      <c r="EC32" s="115">
        <v>15</v>
      </c>
      <c r="ED32" s="135"/>
      <c r="EE32" s="135"/>
      <c r="EF32" s="135"/>
      <c r="EG32" s="135"/>
      <c r="EH32" s="135"/>
      <c r="EI32" s="115">
        <v>203</v>
      </c>
      <c r="EJ32" s="135"/>
      <c r="EK32" s="135"/>
      <c r="EL32" s="135"/>
      <c r="EM32" s="135"/>
      <c r="EN32" s="135"/>
      <c r="EO32" s="135"/>
      <c r="EP32" s="135"/>
      <c r="EQ32" s="106">
        <v>11</v>
      </c>
      <c r="ER32" s="159"/>
      <c r="ES32" s="159"/>
      <c r="ET32" s="159"/>
      <c r="EU32" s="159"/>
      <c r="EV32" s="159"/>
      <c r="EW32" s="159"/>
      <c r="EX32" s="13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</row>
    <row r="33" spans="1:195" ht="16.7" customHeight="1" x14ac:dyDescent="0.15">
      <c r="A33" s="1"/>
      <c r="C33" s="111" t="s">
        <v>79</v>
      </c>
      <c r="D33" s="111"/>
      <c r="E33" s="111"/>
      <c r="F33" s="111"/>
      <c r="G33" s="111"/>
      <c r="H33" s="111"/>
      <c r="I33" s="30"/>
      <c r="J33" s="112">
        <v>1079</v>
      </c>
      <c r="K33" s="113"/>
      <c r="L33" s="113"/>
      <c r="M33" s="113"/>
      <c r="N33" s="113"/>
      <c r="O33" s="113"/>
      <c r="P33" s="115">
        <v>7</v>
      </c>
      <c r="Q33" s="135"/>
      <c r="R33" s="135"/>
      <c r="S33" s="135"/>
      <c r="T33" s="135"/>
      <c r="U33" s="135"/>
      <c r="V33" s="115">
        <v>583</v>
      </c>
      <c r="W33" s="135"/>
      <c r="X33" s="135"/>
      <c r="Y33" s="135"/>
      <c r="Z33" s="135"/>
      <c r="AA33" s="135"/>
      <c r="AB33" s="156">
        <v>8</v>
      </c>
      <c r="AC33" s="135"/>
      <c r="AD33" s="135"/>
      <c r="AE33" s="135"/>
      <c r="AF33" s="135"/>
      <c r="AG33" s="135"/>
      <c r="AH33" s="156">
        <v>0</v>
      </c>
      <c r="AI33" s="135"/>
      <c r="AJ33" s="135"/>
      <c r="AK33" s="135"/>
      <c r="AL33" s="135"/>
      <c r="AM33" s="135"/>
      <c r="AN33" s="115">
        <v>6</v>
      </c>
      <c r="AO33" s="135"/>
      <c r="AP33" s="135"/>
      <c r="AQ33" s="135"/>
      <c r="AR33" s="135"/>
      <c r="AS33" s="135"/>
      <c r="AT33" s="156">
        <v>28</v>
      </c>
      <c r="AU33" s="135"/>
      <c r="AV33" s="135"/>
      <c r="AW33" s="135"/>
      <c r="AX33" s="135"/>
      <c r="AY33" s="135"/>
      <c r="AZ33" s="158"/>
      <c r="BA33" s="135"/>
      <c r="BB33" s="135"/>
      <c r="BC33" s="135"/>
      <c r="BD33" s="135"/>
      <c r="BE33" s="135"/>
      <c r="BF33" s="115">
        <v>4</v>
      </c>
      <c r="BG33" s="135"/>
      <c r="BH33" s="135"/>
      <c r="BI33" s="135"/>
      <c r="BJ33" s="135"/>
      <c r="BK33" s="135"/>
      <c r="BL33" s="115">
        <v>1</v>
      </c>
      <c r="BM33" s="135"/>
      <c r="BN33" s="135"/>
      <c r="BO33" s="135"/>
      <c r="BP33" s="135"/>
      <c r="BQ33" s="135"/>
      <c r="BR33" s="115">
        <v>15</v>
      </c>
      <c r="BS33" s="115"/>
      <c r="BT33" s="115"/>
      <c r="BU33" s="115"/>
      <c r="BV33" s="115"/>
      <c r="BW33" s="115"/>
      <c r="BX33" s="40"/>
      <c r="BY33" s="40"/>
      <c r="BZ33" s="40"/>
      <c r="CA33" s="115">
        <v>12</v>
      </c>
      <c r="CB33" s="135"/>
      <c r="CC33" s="135"/>
      <c r="CD33" s="135"/>
      <c r="CE33" s="135"/>
      <c r="CF33" s="135"/>
      <c r="CG33" s="156">
        <v>21</v>
      </c>
      <c r="CH33" s="135"/>
      <c r="CI33" s="135"/>
      <c r="CJ33" s="135"/>
      <c r="CK33" s="135"/>
      <c r="CL33" s="135"/>
      <c r="CM33" s="115">
        <v>100</v>
      </c>
      <c r="CN33" s="135"/>
      <c r="CO33" s="135"/>
      <c r="CP33" s="135"/>
      <c r="CQ33" s="135"/>
      <c r="CR33" s="135"/>
      <c r="CS33" s="115">
        <v>15</v>
      </c>
      <c r="CT33" s="135"/>
      <c r="CU33" s="135"/>
      <c r="CV33" s="135"/>
      <c r="CW33" s="135"/>
      <c r="CX33" s="135"/>
      <c r="CY33" s="115">
        <v>19</v>
      </c>
      <c r="CZ33" s="135"/>
      <c r="DA33" s="135"/>
      <c r="DB33" s="135"/>
      <c r="DC33" s="135"/>
      <c r="DD33" s="135"/>
      <c r="DE33" s="115">
        <v>4</v>
      </c>
      <c r="DF33" s="135"/>
      <c r="DG33" s="135"/>
      <c r="DH33" s="135"/>
      <c r="DI33" s="135"/>
      <c r="DJ33" s="135"/>
      <c r="DK33" s="115">
        <v>4</v>
      </c>
      <c r="DL33" s="135"/>
      <c r="DM33" s="135"/>
      <c r="DN33" s="135"/>
      <c r="DO33" s="135"/>
      <c r="DP33" s="135"/>
      <c r="DQ33" s="115">
        <v>6</v>
      </c>
      <c r="DR33" s="135"/>
      <c r="DS33" s="135"/>
      <c r="DT33" s="135"/>
      <c r="DU33" s="135"/>
      <c r="DV33" s="135"/>
      <c r="DW33" s="115">
        <v>43</v>
      </c>
      <c r="DX33" s="115"/>
      <c r="DY33" s="115"/>
      <c r="DZ33" s="115"/>
      <c r="EA33" s="115"/>
      <c r="EB33" s="115"/>
      <c r="EC33" s="115">
        <v>14</v>
      </c>
      <c r="ED33" s="135"/>
      <c r="EE33" s="135"/>
      <c r="EF33" s="135"/>
      <c r="EG33" s="135"/>
      <c r="EH33" s="135"/>
      <c r="EI33" s="115">
        <v>180</v>
      </c>
      <c r="EJ33" s="135"/>
      <c r="EK33" s="135"/>
      <c r="EL33" s="135"/>
      <c r="EM33" s="135"/>
      <c r="EN33" s="135"/>
      <c r="EO33" s="135"/>
      <c r="EP33" s="135"/>
      <c r="EQ33" s="115">
        <v>10</v>
      </c>
      <c r="ER33" s="135"/>
      <c r="ES33" s="135"/>
      <c r="ET33" s="135"/>
      <c r="EU33" s="135"/>
      <c r="EV33" s="135"/>
      <c r="EW33" s="135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</row>
    <row r="34" spans="1:195" ht="16.7" customHeight="1" x14ac:dyDescent="0.15">
      <c r="C34" s="111" t="s">
        <v>80</v>
      </c>
      <c r="D34" s="111"/>
      <c r="E34" s="111"/>
      <c r="F34" s="111"/>
      <c r="G34" s="111"/>
      <c r="H34" s="111"/>
      <c r="I34" s="3"/>
      <c r="J34" s="112">
        <v>959</v>
      </c>
      <c r="K34" s="114"/>
      <c r="L34" s="114"/>
      <c r="M34" s="114"/>
      <c r="N34" s="114"/>
      <c r="O34" s="114"/>
      <c r="P34" s="115">
        <v>29</v>
      </c>
      <c r="Q34" s="116"/>
      <c r="R34" s="116"/>
      <c r="S34" s="116"/>
      <c r="T34" s="116"/>
      <c r="U34" s="116"/>
      <c r="V34" s="115">
        <v>457</v>
      </c>
      <c r="W34" s="116"/>
      <c r="X34" s="116"/>
      <c r="Y34" s="116"/>
      <c r="Z34" s="116"/>
      <c r="AA34" s="116"/>
      <c r="AB34" s="156">
        <v>14</v>
      </c>
      <c r="AC34" s="116"/>
      <c r="AD34" s="116"/>
      <c r="AE34" s="116"/>
      <c r="AF34" s="116"/>
      <c r="AG34" s="116"/>
      <c r="AH34" s="156">
        <v>0</v>
      </c>
      <c r="AI34" s="116"/>
      <c r="AJ34" s="116"/>
      <c r="AK34" s="116"/>
      <c r="AL34" s="116"/>
      <c r="AM34" s="116"/>
      <c r="AN34" s="115">
        <v>7</v>
      </c>
      <c r="AO34" s="116"/>
      <c r="AP34" s="116"/>
      <c r="AQ34" s="116"/>
      <c r="AR34" s="116"/>
      <c r="AS34" s="116"/>
      <c r="AT34" s="156">
        <v>24</v>
      </c>
      <c r="AU34" s="116"/>
      <c r="AV34" s="116"/>
      <c r="AW34" s="116"/>
      <c r="AX34" s="116"/>
      <c r="AY34" s="116"/>
      <c r="AZ34" s="158"/>
      <c r="BA34" s="116"/>
      <c r="BB34" s="116"/>
      <c r="BC34" s="116"/>
      <c r="BD34" s="116"/>
      <c r="BE34" s="116"/>
      <c r="BF34" s="115">
        <v>3</v>
      </c>
      <c r="BG34" s="116"/>
      <c r="BH34" s="116"/>
      <c r="BI34" s="116"/>
      <c r="BJ34" s="116"/>
      <c r="BK34" s="116"/>
      <c r="BL34" s="115">
        <v>1</v>
      </c>
      <c r="BM34" s="116"/>
      <c r="BN34" s="116"/>
      <c r="BO34" s="116"/>
      <c r="BP34" s="116"/>
      <c r="BQ34" s="116"/>
      <c r="BR34" s="115">
        <v>14</v>
      </c>
      <c r="BS34" s="115"/>
      <c r="BT34" s="115"/>
      <c r="BU34" s="115"/>
      <c r="BV34" s="115"/>
      <c r="BW34" s="115"/>
      <c r="BX34" s="40"/>
      <c r="BY34" s="40"/>
      <c r="BZ34" s="40"/>
      <c r="CA34" s="115">
        <v>12</v>
      </c>
      <c r="CB34" s="116"/>
      <c r="CC34" s="116"/>
      <c r="CD34" s="116"/>
      <c r="CE34" s="116"/>
      <c r="CF34" s="116"/>
      <c r="CG34" s="156">
        <v>20</v>
      </c>
      <c r="CH34" s="116"/>
      <c r="CI34" s="116"/>
      <c r="CJ34" s="116"/>
      <c r="CK34" s="116"/>
      <c r="CL34" s="116"/>
      <c r="CM34" s="115">
        <v>89</v>
      </c>
      <c r="CN34" s="116"/>
      <c r="CO34" s="116"/>
      <c r="CP34" s="116"/>
      <c r="CQ34" s="116"/>
      <c r="CR34" s="116"/>
      <c r="CS34" s="115">
        <v>13</v>
      </c>
      <c r="CT34" s="116"/>
      <c r="CU34" s="116"/>
      <c r="CV34" s="116"/>
      <c r="CW34" s="116"/>
      <c r="CX34" s="116"/>
      <c r="CY34" s="115">
        <v>18</v>
      </c>
      <c r="CZ34" s="116"/>
      <c r="DA34" s="116"/>
      <c r="DB34" s="116"/>
      <c r="DC34" s="116"/>
      <c r="DD34" s="116"/>
      <c r="DE34" s="115">
        <v>1</v>
      </c>
      <c r="DF34" s="116"/>
      <c r="DG34" s="116"/>
      <c r="DH34" s="116"/>
      <c r="DI34" s="116"/>
      <c r="DJ34" s="116"/>
      <c r="DK34" s="115">
        <v>2</v>
      </c>
      <c r="DL34" s="116"/>
      <c r="DM34" s="116"/>
      <c r="DN34" s="116"/>
      <c r="DO34" s="116"/>
      <c r="DP34" s="116"/>
      <c r="DQ34" s="115">
        <v>7</v>
      </c>
      <c r="DR34" s="116"/>
      <c r="DS34" s="116"/>
      <c r="DT34" s="116"/>
      <c r="DU34" s="116"/>
      <c r="DV34" s="116"/>
      <c r="DW34" s="115">
        <v>43</v>
      </c>
      <c r="DX34" s="115"/>
      <c r="DY34" s="115"/>
      <c r="DZ34" s="115"/>
      <c r="EA34" s="115"/>
      <c r="EB34" s="115"/>
      <c r="EC34" s="115">
        <v>11</v>
      </c>
      <c r="ED34" s="116"/>
      <c r="EE34" s="116"/>
      <c r="EF34" s="116"/>
      <c r="EG34" s="116"/>
      <c r="EH34" s="116"/>
      <c r="EI34" s="115">
        <v>191</v>
      </c>
      <c r="EJ34" s="116"/>
      <c r="EK34" s="116"/>
      <c r="EL34" s="116"/>
      <c r="EM34" s="116"/>
      <c r="EN34" s="116"/>
      <c r="EO34" s="116"/>
      <c r="EP34" s="116"/>
      <c r="EQ34" s="115">
        <v>5</v>
      </c>
      <c r="ER34" s="116"/>
      <c r="ES34" s="116"/>
      <c r="ET34" s="116"/>
      <c r="EU34" s="116"/>
      <c r="EV34" s="116"/>
      <c r="EW34" s="116"/>
      <c r="EX34" s="3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</row>
    <row r="35" spans="1:195" ht="16.7" customHeight="1" x14ac:dyDescent="0.15">
      <c r="A35" s="1"/>
      <c r="C35" s="111">
        <v>29</v>
      </c>
      <c r="D35" s="111"/>
      <c r="E35" s="111"/>
      <c r="F35" s="111"/>
      <c r="G35" s="111"/>
      <c r="H35" s="111"/>
      <c r="I35" s="3"/>
      <c r="J35" s="112">
        <v>735</v>
      </c>
      <c r="K35" s="114"/>
      <c r="L35" s="114"/>
      <c r="M35" s="114"/>
      <c r="N35" s="114"/>
      <c r="O35" s="114"/>
      <c r="P35" s="115">
        <v>42</v>
      </c>
      <c r="Q35" s="116"/>
      <c r="R35" s="116"/>
      <c r="S35" s="116"/>
      <c r="T35" s="116"/>
      <c r="U35" s="116"/>
      <c r="V35" s="115">
        <v>1</v>
      </c>
      <c r="W35" s="116"/>
      <c r="X35" s="116"/>
      <c r="Y35" s="116"/>
      <c r="Z35" s="116"/>
      <c r="AA35" s="116"/>
      <c r="AB35" s="156">
        <v>35</v>
      </c>
      <c r="AC35" s="116"/>
      <c r="AD35" s="116"/>
      <c r="AE35" s="116"/>
      <c r="AF35" s="116"/>
      <c r="AG35" s="116"/>
      <c r="AH35" s="156">
        <v>0</v>
      </c>
      <c r="AI35" s="116"/>
      <c r="AJ35" s="116"/>
      <c r="AK35" s="116"/>
      <c r="AL35" s="116"/>
      <c r="AM35" s="116"/>
      <c r="AN35" s="115">
        <v>8</v>
      </c>
      <c r="AO35" s="116"/>
      <c r="AP35" s="116"/>
      <c r="AQ35" s="116"/>
      <c r="AR35" s="116"/>
      <c r="AS35" s="116"/>
      <c r="AT35" s="156">
        <v>22</v>
      </c>
      <c r="AU35" s="116"/>
      <c r="AV35" s="116"/>
      <c r="AW35" s="116"/>
      <c r="AX35" s="116"/>
      <c r="AY35" s="116"/>
      <c r="AZ35" s="158"/>
      <c r="BA35" s="116"/>
      <c r="BB35" s="116"/>
      <c r="BC35" s="116"/>
      <c r="BD35" s="116"/>
      <c r="BE35" s="116"/>
      <c r="BF35" s="115">
        <v>5</v>
      </c>
      <c r="BG35" s="116"/>
      <c r="BH35" s="116"/>
      <c r="BI35" s="116"/>
      <c r="BJ35" s="116"/>
      <c r="BK35" s="116"/>
      <c r="BL35" s="115">
        <v>0</v>
      </c>
      <c r="BM35" s="116"/>
      <c r="BN35" s="116"/>
      <c r="BO35" s="116"/>
      <c r="BP35" s="116"/>
      <c r="BQ35" s="116"/>
      <c r="BR35" s="115">
        <v>14</v>
      </c>
      <c r="BS35" s="115"/>
      <c r="BT35" s="115"/>
      <c r="BU35" s="115"/>
      <c r="BV35" s="115"/>
      <c r="BW35" s="115"/>
      <c r="BX35" s="40"/>
      <c r="BY35" s="40"/>
      <c r="BZ35" s="40"/>
      <c r="CA35" s="115">
        <v>14</v>
      </c>
      <c r="CB35" s="116"/>
      <c r="CC35" s="116"/>
      <c r="CD35" s="116"/>
      <c r="CE35" s="116"/>
      <c r="CF35" s="116"/>
      <c r="CG35" s="156">
        <v>26</v>
      </c>
      <c r="CH35" s="116"/>
      <c r="CI35" s="116"/>
      <c r="CJ35" s="116"/>
      <c r="CK35" s="116"/>
      <c r="CL35" s="116"/>
      <c r="CM35" s="115">
        <v>103</v>
      </c>
      <c r="CN35" s="116"/>
      <c r="CO35" s="116"/>
      <c r="CP35" s="116"/>
      <c r="CQ35" s="116"/>
      <c r="CR35" s="116"/>
      <c r="CS35" s="115">
        <f>9+4</f>
        <v>13</v>
      </c>
      <c r="CT35" s="116"/>
      <c r="CU35" s="116"/>
      <c r="CV35" s="116"/>
      <c r="CW35" s="116"/>
      <c r="CX35" s="116"/>
      <c r="CY35" s="115">
        <v>14</v>
      </c>
      <c r="CZ35" s="116"/>
      <c r="DA35" s="116"/>
      <c r="DB35" s="116"/>
      <c r="DC35" s="116"/>
      <c r="DD35" s="116"/>
      <c r="DE35" s="115">
        <v>1</v>
      </c>
      <c r="DF35" s="116"/>
      <c r="DG35" s="116"/>
      <c r="DH35" s="116"/>
      <c r="DI35" s="116"/>
      <c r="DJ35" s="116"/>
      <c r="DK35" s="115">
        <v>3</v>
      </c>
      <c r="DL35" s="116"/>
      <c r="DM35" s="116"/>
      <c r="DN35" s="116"/>
      <c r="DO35" s="116"/>
      <c r="DP35" s="116"/>
      <c r="DQ35" s="115">
        <v>7</v>
      </c>
      <c r="DR35" s="116"/>
      <c r="DS35" s="116"/>
      <c r="DT35" s="116"/>
      <c r="DU35" s="116"/>
      <c r="DV35" s="116"/>
      <c r="DW35" s="115">
        <v>42</v>
      </c>
      <c r="DX35" s="115"/>
      <c r="DY35" s="115"/>
      <c r="DZ35" s="115"/>
      <c r="EA35" s="115"/>
      <c r="EB35" s="115"/>
      <c r="EC35" s="115">
        <v>10</v>
      </c>
      <c r="ED35" s="116"/>
      <c r="EE35" s="116"/>
      <c r="EF35" s="116"/>
      <c r="EG35" s="116"/>
      <c r="EH35" s="116"/>
      <c r="EI35" s="115">
        <v>229</v>
      </c>
      <c r="EJ35" s="116"/>
      <c r="EK35" s="116"/>
      <c r="EL35" s="116"/>
      <c r="EM35" s="116"/>
      <c r="EN35" s="116"/>
      <c r="EO35" s="116"/>
      <c r="EP35" s="116"/>
      <c r="EQ35" s="115">
        <v>8</v>
      </c>
      <c r="ER35" s="116"/>
      <c r="ES35" s="116"/>
      <c r="ET35" s="116"/>
      <c r="EU35" s="116"/>
      <c r="EV35" s="116"/>
      <c r="EW35" s="116"/>
      <c r="EX35" s="3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</row>
    <row r="36" spans="1:195" s="49" customFormat="1" ht="16.7" customHeight="1" x14ac:dyDescent="0.15">
      <c r="A36" s="41"/>
      <c r="C36" s="120">
        <v>30</v>
      </c>
      <c r="D36" s="120"/>
      <c r="E36" s="120"/>
      <c r="F36" s="120"/>
      <c r="G36" s="120"/>
      <c r="H36" s="120"/>
      <c r="I36" s="92"/>
      <c r="J36" s="121">
        <v>563</v>
      </c>
      <c r="K36" s="122"/>
      <c r="L36" s="122"/>
      <c r="M36" s="122"/>
      <c r="N36" s="122"/>
      <c r="O36" s="122"/>
      <c r="P36" s="117">
        <v>16</v>
      </c>
      <c r="Q36" s="118"/>
      <c r="R36" s="118"/>
      <c r="S36" s="118"/>
      <c r="T36" s="118"/>
      <c r="U36" s="118"/>
      <c r="V36" s="117">
        <v>60</v>
      </c>
      <c r="W36" s="118"/>
      <c r="X36" s="118"/>
      <c r="Y36" s="118"/>
      <c r="Z36" s="118"/>
      <c r="AA36" s="118"/>
      <c r="AB36" s="119">
        <v>13</v>
      </c>
      <c r="AC36" s="118"/>
      <c r="AD36" s="118"/>
      <c r="AE36" s="118"/>
      <c r="AF36" s="118"/>
      <c r="AG36" s="118"/>
      <c r="AH36" s="119">
        <v>0</v>
      </c>
      <c r="AI36" s="118"/>
      <c r="AJ36" s="118"/>
      <c r="AK36" s="118"/>
      <c r="AL36" s="118"/>
      <c r="AM36" s="118"/>
      <c r="AN36" s="117">
        <v>9</v>
      </c>
      <c r="AO36" s="118"/>
      <c r="AP36" s="118"/>
      <c r="AQ36" s="118"/>
      <c r="AR36" s="118"/>
      <c r="AS36" s="118"/>
      <c r="AT36" s="119">
        <v>17</v>
      </c>
      <c r="AU36" s="118"/>
      <c r="AV36" s="118"/>
      <c r="AW36" s="118"/>
      <c r="AX36" s="118"/>
      <c r="AY36" s="118"/>
      <c r="AZ36" s="157"/>
      <c r="BA36" s="118"/>
      <c r="BB36" s="118"/>
      <c r="BC36" s="118"/>
      <c r="BD36" s="118"/>
      <c r="BE36" s="118"/>
      <c r="BF36" s="117">
        <v>3</v>
      </c>
      <c r="BG36" s="118"/>
      <c r="BH36" s="118"/>
      <c r="BI36" s="118"/>
      <c r="BJ36" s="118"/>
      <c r="BK36" s="118"/>
      <c r="BL36" s="117">
        <v>0</v>
      </c>
      <c r="BM36" s="118"/>
      <c r="BN36" s="118"/>
      <c r="BO36" s="118"/>
      <c r="BP36" s="118"/>
      <c r="BQ36" s="118"/>
      <c r="BR36" s="117">
        <v>20</v>
      </c>
      <c r="BS36" s="117"/>
      <c r="BT36" s="117"/>
      <c r="BU36" s="117"/>
      <c r="BV36" s="117"/>
      <c r="BW36" s="117"/>
      <c r="BX36" s="93"/>
      <c r="BY36" s="93"/>
      <c r="BZ36" s="93"/>
      <c r="CA36" s="117">
        <v>15</v>
      </c>
      <c r="CB36" s="118"/>
      <c r="CC36" s="118"/>
      <c r="CD36" s="118"/>
      <c r="CE36" s="118"/>
      <c r="CF36" s="118"/>
      <c r="CG36" s="119">
        <v>43</v>
      </c>
      <c r="CH36" s="118"/>
      <c r="CI36" s="118"/>
      <c r="CJ36" s="118"/>
      <c r="CK36" s="118"/>
      <c r="CL36" s="118"/>
      <c r="CM36" s="117">
        <v>81</v>
      </c>
      <c r="CN36" s="118"/>
      <c r="CO36" s="118"/>
      <c r="CP36" s="118"/>
      <c r="CQ36" s="118"/>
      <c r="CR36" s="118"/>
      <c r="CS36" s="117">
        <f>6+4</f>
        <v>10</v>
      </c>
      <c r="CT36" s="118"/>
      <c r="CU36" s="118"/>
      <c r="CV36" s="118"/>
      <c r="CW36" s="118"/>
      <c r="CX36" s="118"/>
      <c r="CY36" s="117">
        <v>18</v>
      </c>
      <c r="CZ36" s="118"/>
      <c r="DA36" s="118"/>
      <c r="DB36" s="118"/>
      <c r="DC36" s="118"/>
      <c r="DD36" s="118"/>
      <c r="DE36" s="117">
        <v>0</v>
      </c>
      <c r="DF36" s="118"/>
      <c r="DG36" s="118"/>
      <c r="DH36" s="118"/>
      <c r="DI36" s="118"/>
      <c r="DJ36" s="118"/>
      <c r="DK36" s="117">
        <v>2</v>
      </c>
      <c r="DL36" s="118"/>
      <c r="DM36" s="118"/>
      <c r="DN36" s="118"/>
      <c r="DO36" s="118"/>
      <c r="DP36" s="118"/>
      <c r="DQ36" s="117">
        <v>6</v>
      </c>
      <c r="DR36" s="118"/>
      <c r="DS36" s="118"/>
      <c r="DT36" s="118"/>
      <c r="DU36" s="118"/>
      <c r="DV36" s="118"/>
      <c r="DW36" s="117">
        <v>40</v>
      </c>
      <c r="DX36" s="117"/>
      <c r="DY36" s="117"/>
      <c r="DZ36" s="117"/>
      <c r="EA36" s="117"/>
      <c r="EB36" s="117"/>
      <c r="EC36" s="117">
        <v>0</v>
      </c>
      <c r="ED36" s="118"/>
      <c r="EE36" s="118"/>
      <c r="EF36" s="118"/>
      <c r="EG36" s="118"/>
      <c r="EH36" s="118"/>
      <c r="EI36" s="117">
        <v>191</v>
      </c>
      <c r="EJ36" s="118"/>
      <c r="EK36" s="118"/>
      <c r="EL36" s="118"/>
      <c r="EM36" s="118"/>
      <c r="EN36" s="118"/>
      <c r="EO36" s="118"/>
      <c r="EP36" s="118"/>
      <c r="EQ36" s="117">
        <v>20</v>
      </c>
      <c r="ER36" s="118"/>
      <c r="ES36" s="118"/>
      <c r="ET36" s="118"/>
      <c r="EU36" s="118"/>
      <c r="EV36" s="118"/>
      <c r="EW36" s="118"/>
      <c r="EX36" s="92"/>
    </row>
    <row r="37" spans="1:195" ht="16.7" customHeight="1" thickBot="1" x14ac:dyDescent="0.2">
      <c r="A37" s="1"/>
      <c r="B37" s="38"/>
      <c r="C37" s="5"/>
      <c r="D37" s="5"/>
      <c r="E37" s="5"/>
      <c r="F37" s="5"/>
      <c r="G37" s="5"/>
      <c r="H37" s="5"/>
      <c r="I37" s="5"/>
      <c r="J37" s="39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3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</row>
    <row r="38" spans="1:195" ht="16.7" customHeight="1" x14ac:dyDescent="0.15">
      <c r="A38" s="1"/>
      <c r="B38" s="37" t="s">
        <v>84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</row>
    <row r="39" spans="1:195" ht="16.7" customHeight="1" x14ac:dyDescent="0.15">
      <c r="A39" s="2"/>
      <c r="B39" s="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</row>
    <row r="40" spans="1:195" ht="16.7" customHeight="1" x14ac:dyDescent="0.15">
      <c r="A40" s="1"/>
      <c r="B40" s="8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</row>
    <row r="41" spans="1:195" ht="16.7" customHeight="1" thickBot="1" x14ac:dyDescent="0.2">
      <c r="A41" s="1"/>
      <c r="B41" s="10" t="s">
        <v>18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EP41" s="14"/>
      <c r="EQ41" s="14"/>
      <c r="ER41" s="14"/>
      <c r="ES41" s="14"/>
      <c r="ET41" s="14"/>
      <c r="EU41" s="14"/>
      <c r="EV41" s="14"/>
      <c r="EW41" s="14"/>
      <c r="EX41" s="34" t="s">
        <v>4</v>
      </c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</row>
    <row r="42" spans="1:195" ht="16.7" customHeight="1" x14ac:dyDescent="0.15">
      <c r="A42" s="1"/>
      <c r="B42" s="100" t="s">
        <v>12</v>
      </c>
      <c r="C42" s="101"/>
      <c r="D42" s="101"/>
      <c r="E42" s="101"/>
      <c r="F42" s="101"/>
      <c r="G42" s="101"/>
      <c r="H42" s="101"/>
      <c r="I42" s="102"/>
      <c r="J42" s="109" t="s">
        <v>19</v>
      </c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2"/>
      <c r="Y42" s="109" t="s">
        <v>53</v>
      </c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2"/>
      <c r="AN42" s="109" t="s">
        <v>54</v>
      </c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2"/>
      <c r="BC42" s="32" t="s">
        <v>20</v>
      </c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23"/>
      <c r="CA42" s="33" t="s">
        <v>55</v>
      </c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</row>
    <row r="43" spans="1:195" ht="16.7" customHeight="1" x14ac:dyDescent="0.15">
      <c r="A43" s="1"/>
      <c r="B43" s="103"/>
      <c r="C43" s="103"/>
      <c r="D43" s="103"/>
      <c r="E43" s="103"/>
      <c r="F43" s="103"/>
      <c r="G43" s="103"/>
      <c r="H43" s="103"/>
      <c r="I43" s="104"/>
      <c r="J43" s="110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4"/>
      <c r="Y43" s="110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4"/>
      <c r="AN43" s="110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4"/>
      <c r="BC43" s="6" t="s">
        <v>13</v>
      </c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6" t="s">
        <v>21</v>
      </c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23"/>
      <c r="CA43" s="7" t="s">
        <v>22</v>
      </c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6" t="s">
        <v>23</v>
      </c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6" t="s">
        <v>24</v>
      </c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6" t="s">
        <v>25</v>
      </c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6" t="s">
        <v>26</v>
      </c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6" t="s">
        <v>27</v>
      </c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</row>
    <row r="44" spans="1:195" ht="16.7" customHeight="1" x14ac:dyDescent="0.15">
      <c r="A44" s="1"/>
      <c r="B44" s="35"/>
      <c r="C44" s="35"/>
      <c r="D44" s="35"/>
      <c r="E44" s="35"/>
      <c r="F44" s="35"/>
      <c r="G44" s="35"/>
      <c r="H44" s="35"/>
      <c r="I44" s="36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2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</row>
    <row r="45" spans="1:195" ht="16.7" customHeight="1" x14ac:dyDescent="0.15">
      <c r="A45" s="1"/>
      <c r="B45" s="94" t="s">
        <v>78</v>
      </c>
      <c r="C45" s="14"/>
      <c r="D45" s="14"/>
      <c r="E45" s="14"/>
      <c r="F45" s="14"/>
      <c r="G45" s="14"/>
      <c r="H45" s="14"/>
      <c r="I45" s="30"/>
      <c r="J45" s="50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9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9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9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3"/>
      <c r="CA45" s="11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9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9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9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9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9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</row>
    <row r="46" spans="1:195" ht="16.7" customHeight="1" x14ac:dyDescent="0.15">
      <c r="A46" s="1"/>
      <c r="B46" s="95" t="s">
        <v>14</v>
      </c>
      <c r="C46" s="21"/>
      <c r="D46" s="21"/>
      <c r="E46" s="21"/>
      <c r="F46" s="21"/>
      <c r="G46" s="21"/>
      <c r="H46" s="21"/>
      <c r="I46" s="28"/>
      <c r="J46" s="107">
        <v>186</v>
      </c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86"/>
      <c r="V46" s="86"/>
      <c r="W46" s="86"/>
      <c r="X46" s="86"/>
      <c r="Y46" s="97">
        <v>2</v>
      </c>
      <c r="Z46" s="97"/>
      <c r="AA46" s="97"/>
      <c r="AB46" s="97"/>
      <c r="AC46" s="97"/>
      <c r="AD46" s="97"/>
      <c r="AE46" s="97"/>
      <c r="AF46" s="97"/>
      <c r="AG46" s="97"/>
      <c r="AH46" s="97"/>
      <c r="AI46" s="84"/>
      <c r="AJ46" s="84"/>
      <c r="AK46" s="84"/>
      <c r="AL46" s="84"/>
      <c r="AM46" s="84"/>
      <c r="AN46" s="97">
        <v>20</v>
      </c>
      <c r="AO46" s="97"/>
      <c r="AP46" s="97"/>
      <c r="AQ46" s="97"/>
      <c r="AR46" s="97"/>
      <c r="AS46" s="97"/>
      <c r="AT46" s="97"/>
      <c r="AU46" s="97"/>
      <c r="AV46" s="97"/>
      <c r="AW46" s="97"/>
      <c r="AX46" s="84"/>
      <c r="AY46" s="84"/>
      <c r="AZ46" s="84"/>
      <c r="BA46" s="84"/>
      <c r="BB46" s="84"/>
      <c r="BC46" s="97">
        <v>164</v>
      </c>
      <c r="BD46" s="97"/>
      <c r="BE46" s="97"/>
      <c r="BF46" s="97"/>
      <c r="BG46" s="97"/>
      <c r="BH46" s="97"/>
      <c r="BI46" s="97"/>
      <c r="BJ46" s="97"/>
      <c r="BK46" s="84"/>
      <c r="BL46" s="84"/>
      <c r="BM46" s="84"/>
      <c r="BN46" s="97">
        <v>9</v>
      </c>
      <c r="BO46" s="97"/>
      <c r="BP46" s="97"/>
      <c r="BQ46" s="97"/>
      <c r="BR46" s="97"/>
      <c r="BS46" s="97"/>
      <c r="BT46" s="97"/>
      <c r="BU46" s="97"/>
      <c r="BV46" s="84"/>
      <c r="BW46" s="84"/>
      <c r="BX46" s="84"/>
      <c r="BY46" s="84"/>
      <c r="BZ46" s="22"/>
      <c r="CA46" s="97">
        <v>85</v>
      </c>
      <c r="CB46" s="97"/>
      <c r="CC46" s="97"/>
      <c r="CD46" s="97"/>
      <c r="CE46" s="97"/>
      <c r="CF46" s="97"/>
      <c r="CG46" s="97"/>
      <c r="CH46" s="97"/>
      <c r="CI46" s="97"/>
      <c r="CJ46" s="97"/>
      <c r="CK46" s="84"/>
      <c r="CL46" s="84"/>
      <c r="CM46" s="84"/>
      <c r="CN46" s="97">
        <v>65</v>
      </c>
      <c r="CO46" s="97"/>
      <c r="CP46" s="97"/>
      <c r="CQ46" s="97"/>
      <c r="CR46" s="97"/>
      <c r="CS46" s="97"/>
      <c r="CT46" s="97"/>
      <c r="CU46" s="97"/>
      <c r="CV46" s="97"/>
      <c r="CW46" s="97"/>
      <c r="CX46" s="84"/>
      <c r="CY46" s="84"/>
      <c r="CZ46" s="84"/>
      <c r="DA46" s="97">
        <v>4</v>
      </c>
      <c r="DB46" s="97"/>
      <c r="DC46" s="97"/>
      <c r="DD46" s="97"/>
      <c r="DE46" s="97"/>
      <c r="DF46" s="97"/>
      <c r="DG46" s="97"/>
      <c r="DH46" s="97"/>
      <c r="DI46" s="97"/>
      <c r="DJ46" s="84"/>
      <c r="DK46" s="84"/>
      <c r="DL46" s="84"/>
      <c r="DM46" s="84"/>
      <c r="DN46" s="97">
        <v>1</v>
      </c>
      <c r="DO46" s="97"/>
      <c r="DP46" s="97"/>
      <c r="DQ46" s="97"/>
      <c r="DR46" s="97"/>
      <c r="DS46" s="97"/>
      <c r="DT46" s="97"/>
      <c r="DU46" s="97"/>
      <c r="DV46" s="97"/>
      <c r="DW46" s="16"/>
      <c r="DX46" s="16"/>
      <c r="DY46" s="16"/>
      <c r="DZ46" s="16"/>
      <c r="EA46" s="97">
        <v>0</v>
      </c>
      <c r="EB46" s="97"/>
      <c r="EC46" s="97"/>
      <c r="ED46" s="97"/>
      <c r="EE46" s="97"/>
      <c r="EF46" s="97"/>
      <c r="EG46" s="97"/>
      <c r="EH46" s="97"/>
      <c r="EI46" s="16"/>
      <c r="EJ46" s="16"/>
      <c r="EK46" s="16"/>
      <c r="EL46" s="16"/>
      <c r="EM46" s="97">
        <v>0</v>
      </c>
      <c r="EN46" s="97"/>
      <c r="EO46" s="97"/>
      <c r="EP46" s="97"/>
      <c r="EQ46" s="97"/>
      <c r="ER46" s="97"/>
      <c r="ES46" s="97"/>
      <c r="ET46" s="97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</row>
    <row r="47" spans="1:195" ht="16.7" customHeight="1" x14ac:dyDescent="0.15">
      <c r="A47" s="1"/>
      <c r="B47" s="13" t="s">
        <v>15</v>
      </c>
      <c r="C47" s="13"/>
      <c r="D47" s="13"/>
      <c r="E47" s="13"/>
      <c r="F47" s="13"/>
      <c r="G47" s="13"/>
      <c r="H47" s="13"/>
      <c r="I47" s="29"/>
      <c r="J47" s="105">
        <v>42</v>
      </c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85"/>
      <c r="V47" s="85"/>
      <c r="W47" s="85"/>
      <c r="X47" s="85"/>
      <c r="Y47" s="96">
        <v>0</v>
      </c>
      <c r="Z47" s="96"/>
      <c r="AA47" s="96"/>
      <c r="AB47" s="96"/>
      <c r="AC47" s="96"/>
      <c r="AD47" s="96"/>
      <c r="AE47" s="96"/>
      <c r="AF47" s="96"/>
      <c r="AG47" s="96"/>
      <c r="AH47" s="96"/>
      <c r="AI47" s="83"/>
      <c r="AJ47" s="83"/>
      <c r="AK47" s="83"/>
      <c r="AL47" s="83"/>
      <c r="AM47" s="83"/>
      <c r="AN47" s="96">
        <v>8</v>
      </c>
      <c r="AO47" s="96"/>
      <c r="AP47" s="96"/>
      <c r="AQ47" s="96"/>
      <c r="AR47" s="96"/>
      <c r="AS47" s="96"/>
      <c r="AT47" s="96"/>
      <c r="AU47" s="96"/>
      <c r="AV47" s="96"/>
      <c r="AW47" s="96"/>
      <c r="AX47" s="83"/>
      <c r="AY47" s="83"/>
      <c r="AZ47" s="83"/>
      <c r="BA47" s="83"/>
      <c r="BB47" s="83"/>
      <c r="BC47" s="96">
        <v>34</v>
      </c>
      <c r="BD47" s="96"/>
      <c r="BE47" s="96"/>
      <c r="BF47" s="96"/>
      <c r="BG47" s="96"/>
      <c r="BH47" s="96"/>
      <c r="BI47" s="96"/>
      <c r="BJ47" s="96"/>
      <c r="BK47" s="83"/>
      <c r="BL47" s="83"/>
      <c r="BM47" s="83"/>
      <c r="BN47" s="96">
        <v>5</v>
      </c>
      <c r="BO47" s="96"/>
      <c r="BP47" s="96"/>
      <c r="BQ47" s="96"/>
      <c r="BR47" s="96"/>
      <c r="BS47" s="96"/>
      <c r="BT47" s="96"/>
      <c r="BU47" s="96"/>
      <c r="BV47" s="83"/>
      <c r="BW47" s="83"/>
      <c r="BX47" s="83"/>
      <c r="BY47" s="83"/>
      <c r="BZ47" s="23"/>
      <c r="CA47" s="96">
        <v>15</v>
      </c>
      <c r="CB47" s="96"/>
      <c r="CC47" s="96"/>
      <c r="CD47" s="96"/>
      <c r="CE47" s="96"/>
      <c r="CF47" s="96"/>
      <c r="CG47" s="96"/>
      <c r="CH47" s="96"/>
      <c r="CI47" s="96"/>
      <c r="CJ47" s="96"/>
      <c r="CK47" s="83"/>
      <c r="CL47" s="83"/>
      <c r="CM47" s="83"/>
      <c r="CN47" s="96">
        <v>14</v>
      </c>
      <c r="CO47" s="96"/>
      <c r="CP47" s="96"/>
      <c r="CQ47" s="96"/>
      <c r="CR47" s="96"/>
      <c r="CS47" s="96"/>
      <c r="CT47" s="96"/>
      <c r="CU47" s="96"/>
      <c r="CV47" s="96"/>
      <c r="CW47" s="96"/>
      <c r="CX47" s="83"/>
      <c r="CY47" s="83"/>
      <c r="CZ47" s="83"/>
      <c r="DA47" s="96">
        <v>0</v>
      </c>
      <c r="DB47" s="96"/>
      <c r="DC47" s="96"/>
      <c r="DD47" s="96"/>
      <c r="DE47" s="96"/>
      <c r="DF47" s="96"/>
      <c r="DG47" s="96"/>
      <c r="DH47" s="96"/>
      <c r="DI47" s="96"/>
      <c r="DJ47" s="83"/>
      <c r="DK47" s="83"/>
      <c r="DL47" s="83"/>
      <c r="DM47" s="83"/>
      <c r="DN47" s="96">
        <v>0</v>
      </c>
      <c r="DO47" s="96"/>
      <c r="DP47" s="96"/>
      <c r="DQ47" s="96"/>
      <c r="DR47" s="96"/>
      <c r="DS47" s="96"/>
      <c r="DT47" s="96"/>
      <c r="DU47" s="96"/>
      <c r="DV47" s="96"/>
      <c r="DW47" s="17"/>
      <c r="DX47" s="17"/>
      <c r="DY47" s="17"/>
      <c r="DZ47" s="17"/>
      <c r="EA47" s="96">
        <v>0</v>
      </c>
      <c r="EB47" s="96"/>
      <c r="EC47" s="96"/>
      <c r="ED47" s="96"/>
      <c r="EE47" s="96"/>
      <c r="EF47" s="96"/>
      <c r="EG47" s="96"/>
      <c r="EH47" s="96"/>
      <c r="EI47" s="17"/>
      <c r="EJ47" s="17"/>
      <c r="EK47" s="17"/>
      <c r="EL47" s="17"/>
      <c r="EM47" s="96">
        <v>0</v>
      </c>
      <c r="EN47" s="96"/>
      <c r="EO47" s="96"/>
      <c r="EP47" s="96"/>
      <c r="EQ47" s="96"/>
      <c r="ER47" s="96"/>
      <c r="ES47" s="96"/>
      <c r="ET47" s="96"/>
      <c r="EU47" s="16"/>
      <c r="EV47" s="16"/>
      <c r="EW47" s="16"/>
      <c r="EX47" s="16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</row>
    <row r="48" spans="1:195" ht="16.7" customHeight="1" x14ac:dyDescent="0.15">
      <c r="A48" s="1"/>
      <c r="B48" s="13" t="s">
        <v>16</v>
      </c>
      <c r="C48" s="13"/>
      <c r="D48" s="13"/>
      <c r="E48" s="13"/>
      <c r="F48" s="13"/>
      <c r="G48" s="13"/>
      <c r="H48" s="13"/>
      <c r="I48" s="29"/>
      <c r="J48" s="105">
        <v>66</v>
      </c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85"/>
      <c r="V48" s="85"/>
      <c r="W48" s="85"/>
      <c r="X48" s="85"/>
      <c r="Y48" s="96">
        <v>2</v>
      </c>
      <c r="Z48" s="96"/>
      <c r="AA48" s="96"/>
      <c r="AB48" s="96"/>
      <c r="AC48" s="96"/>
      <c r="AD48" s="96"/>
      <c r="AE48" s="96"/>
      <c r="AF48" s="96"/>
      <c r="AG48" s="96"/>
      <c r="AH48" s="96"/>
      <c r="AI48" s="83"/>
      <c r="AJ48" s="83"/>
      <c r="AK48" s="83"/>
      <c r="AL48" s="83"/>
      <c r="AM48" s="83"/>
      <c r="AN48" s="96">
        <v>7</v>
      </c>
      <c r="AO48" s="96"/>
      <c r="AP48" s="96"/>
      <c r="AQ48" s="96"/>
      <c r="AR48" s="96"/>
      <c r="AS48" s="96"/>
      <c r="AT48" s="96"/>
      <c r="AU48" s="96"/>
      <c r="AV48" s="96"/>
      <c r="AW48" s="96"/>
      <c r="AX48" s="83"/>
      <c r="AY48" s="83"/>
      <c r="AZ48" s="83"/>
      <c r="BA48" s="83"/>
      <c r="BB48" s="83"/>
      <c r="BC48" s="96">
        <v>57</v>
      </c>
      <c r="BD48" s="96"/>
      <c r="BE48" s="96"/>
      <c r="BF48" s="96"/>
      <c r="BG48" s="96"/>
      <c r="BH48" s="96"/>
      <c r="BI48" s="96"/>
      <c r="BJ48" s="96"/>
      <c r="BK48" s="83"/>
      <c r="BL48" s="83"/>
      <c r="BM48" s="83"/>
      <c r="BN48" s="96">
        <v>1</v>
      </c>
      <c r="BO48" s="96"/>
      <c r="BP48" s="96"/>
      <c r="BQ48" s="96"/>
      <c r="BR48" s="96"/>
      <c r="BS48" s="96"/>
      <c r="BT48" s="96"/>
      <c r="BU48" s="96"/>
      <c r="BV48" s="83"/>
      <c r="BW48" s="83"/>
      <c r="BX48" s="83"/>
      <c r="BY48" s="83"/>
      <c r="BZ48" s="23"/>
      <c r="CA48" s="96">
        <v>22</v>
      </c>
      <c r="CB48" s="96"/>
      <c r="CC48" s="96"/>
      <c r="CD48" s="96"/>
      <c r="CE48" s="96"/>
      <c r="CF48" s="96"/>
      <c r="CG48" s="96"/>
      <c r="CH48" s="96"/>
      <c r="CI48" s="96"/>
      <c r="CJ48" s="96"/>
      <c r="CK48" s="83"/>
      <c r="CL48" s="83"/>
      <c r="CM48" s="83"/>
      <c r="CN48" s="96">
        <v>30</v>
      </c>
      <c r="CO48" s="96"/>
      <c r="CP48" s="96"/>
      <c r="CQ48" s="96"/>
      <c r="CR48" s="96"/>
      <c r="CS48" s="96"/>
      <c r="CT48" s="96"/>
      <c r="CU48" s="96"/>
      <c r="CV48" s="96"/>
      <c r="CW48" s="96"/>
      <c r="CX48" s="83"/>
      <c r="CY48" s="83"/>
      <c r="CZ48" s="83"/>
      <c r="DA48" s="96">
        <v>3</v>
      </c>
      <c r="DB48" s="96"/>
      <c r="DC48" s="96"/>
      <c r="DD48" s="96"/>
      <c r="DE48" s="96"/>
      <c r="DF48" s="96"/>
      <c r="DG48" s="96"/>
      <c r="DH48" s="96"/>
      <c r="DI48" s="96"/>
      <c r="DJ48" s="83"/>
      <c r="DK48" s="83"/>
      <c r="DL48" s="83"/>
      <c r="DM48" s="83"/>
      <c r="DN48" s="96">
        <v>1</v>
      </c>
      <c r="DO48" s="96"/>
      <c r="DP48" s="96"/>
      <c r="DQ48" s="96"/>
      <c r="DR48" s="96"/>
      <c r="DS48" s="96"/>
      <c r="DT48" s="96"/>
      <c r="DU48" s="96"/>
      <c r="DV48" s="96"/>
      <c r="DW48" s="17"/>
      <c r="DX48" s="17"/>
      <c r="DY48" s="17"/>
      <c r="DZ48" s="17"/>
      <c r="EA48" s="96">
        <v>0</v>
      </c>
      <c r="EB48" s="96"/>
      <c r="EC48" s="96"/>
      <c r="ED48" s="96"/>
      <c r="EE48" s="96"/>
      <c r="EF48" s="96"/>
      <c r="EG48" s="96"/>
      <c r="EH48" s="96"/>
      <c r="EI48" s="17"/>
      <c r="EJ48" s="17"/>
      <c r="EK48" s="17"/>
      <c r="EL48" s="17"/>
      <c r="EM48" s="96">
        <v>0</v>
      </c>
      <c r="EN48" s="96"/>
      <c r="EO48" s="96"/>
      <c r="EP48" s="96"/>
      <c r="EQ48" s="96"/>
      <c r="ER48" s="96"/>
      <c r="ES48" s="96"/>
      <c r="ET48" s="96"/>
      <c r="EU48" s="17"/>
      <c r="EV48" s="17"/>
      <c r="EW48" s="17"/>
      <c r="EX48" s="17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</row>
    <row r="49" spans="1:195" ht="16.7" customHeight="1" x14ac:dyDescent="0.15">
      <c r="A49" s="1"/>
      <c r="B49" s="13" t="s">
        <v>17</v>
      </c>
      <c r="C49" s="13"/>
      <c r="D49" s="13"/>
      <c r="E49" s="13"/>
      <c r="F49" s="13"/>
      <c r="G49" s="13"/>
      <c r="H49" s="13"/>
      <c r="I49" s="29"/>
      <c r="J49" s="105">
        <v>26</v>
      </c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85"/>
      <c r="V49" s="85"/>
      <c r="W49" s="85"/>
      <c r="X49" s="85"/>
      <c r="Y49" s="96">
        <v>0</v>
      </c>
      <c r="Z49" s="96"/>
      <c r="AA49" s="96"/>
      <c r="AB49" s="96"/>
      <c r="AC49" s="96"/>
      <c r="AD49" s="96"/>
      <c r="AE49" s="96"/>
      <c r="AF49" s="96"/>
      <c r="AG49" s="96"/>
      <c r="AH49" s="96"/>
      <c r="AI49" s="83"/>
      <c r="AJ49" s="83"/>
      <c r="AK49" s="83"/>
      <c r="AL49" s="83"/>
      <c r="AM49" s="83"/>
      <c r="AN49" s="96">
        <v>0</v>
      </c>
      <c r="AO49" s="96"/>
      <c r="AP49" s="96"/>
      <c r="AQ49" s="96"/>
      <c r="AR49" s="96"/>
      <c r="AS49" s="96"/>
      <c r="AT49" s="96"/>
      <c r="AU49" s="96"/>
      <c r="AV49" s="96"/>
      <c r="AW49" s="96"/>
      <c r="AX49" s="83"/>
      <c r="AY49" s="83"/>
      <c r="AZ49" s="83"/>
      <c r="BA49" s="83"/>
      <c r="BB49" s="83"/>
      <c r="BC49" s="96">
        <v>26</v>
      </c>
      <c r="BD49" s="96"/>
      <c r="BE49" s="96"/>
      <c r="BF49" s="96"/>
      <c r="BG49" s="96"/>
      <c r="BH49" s="96"/>
      <c r="BI49" s="96"/>
      <c r="BJ49" s="96"/>
      <c r="BK49" s="83"/>
      <c r="BL49" s="83"/>
      <c r="BM49" s="83"/>
      <c r="BN49" s="96">
        <v>0</v>
      </c>
      <c r="BO49" s="96"/>
      <c r="BP49" s="96"/>
      <c r="BQ49" s="96"/>
      <c r="BR49" s="96"/>
      <c r="BS49" s="96"/>
      <c r="BT49" s="96"/>
      <c r="BU49" s="96"/>
      <c r="BV49" s="83"/>
      <c r="BW49" s="83"/>
      <c r="BX49" s="83"/>
      <c r="BY49" s="83"/>
      <c r="BZ49" s="23"/>
      <c r="CA49" s="96">
        <v>22</v>
      </c>
      <c r="CB49" s="96"/>
      <c r="CC49" s="96"/>
      <c r="CD49" s="96"/>
      <c r="CE49" s="96"/>
      <c r="CF49" s="96"/>
      <c r="CG49" s="96"/>
      <c r="CH49" s="96"/>
      <c r="CI49" s="96"/>
      <c r="CJ49" s="96"/>
      <c r="CK49" s="83"/>
      <c r="CL49" s="83"/>
      <c r="CM49" s="83"/>
      <c r="CN49" s="96">
        <v>4</v>
      </c>
      <c r="CO49" s="96"/>
      <c r="CP49" s="96"/>
      <c r="CQ49" s="96"/>
      <c r="CR49" s="96"/>
      <c r="CS49" s="96"/>
      <c r="CT49" s="96"/>
      <c r="CU49" s="96"/>
      <c r="CV49" s="96"/>
      <c r="CW49" s="96"/>
      <c r="CX49" s="83"/>
      <c r="CY49" s="83"/>
      <c r="CZ49" s="83"/>
      <c r="DA49" s="96">
        <v>0</v>
      </c>
      <c r="DB49" s="96"/>
      <c r="DC49" s="96"/>
      <c r="DD49" s="96"/>
      <c r="DE49" s="96"/>
      <c r="DF49" s="96"/>
      <c r="DG49" s="96"/>
      <c r="DH49" s="96"/>
      <c r="DI49" s="96"/>
      <c r="DJ49" s="83"/>
      <c r="DK49" s="83"/>
      <c r="DL49" s="83"/>
      <c r="DM49" s="83"/>
      <c r="DN49" s="96">
        <v>0</v>
      </c>
      <c r="DO49" s="96"/>
      <c r="DP49" s="96"/>
      <c r="DQ49" s="96"/>
      <c r="DR49" s="96"/>
      <c r="DS49" s="96"/>
      <c r="DT49" s="96"/>
      <c r="DU49" s="96"/>
      <c r="DV49" s="96"/>
      <c r="DW49" s="17"/>
      <c r="DX49" s="17"/>
      <c r="DY49" s="17"/>
      <c r="DZ49" s="17"/>
      <c r="EA49" s="96">
        <v>0</v>
      </c>
      <c r="EB49" s="96"/>
      <c r="EC49" s="96"/>
      <c r="ED49" s="96"/>
      <c r="EE49" s="96"/>
      <c r="EF49" s="96"/>
      <c r="EG49" s="96"/>
      <c r="EH49" s="96"/>
      <c r="EI49" s="17"/>
      <c r="EJ49" s="17"/>
      <c r="EK49" s="17"/>
      <c r="EL49" s="17"/>
      <c r="EM49" s="96">
        <v>0</v>
      </c>
      <c r="EN49" s="96"/>
      <c r="EO49" s="96"/>
      <c r="EP49" s="96"/>
      <c r="EQ49" s="96"/>
      <c r="ER49" s="96"/>
      <c r="ES49" s="96"/>
      <c r="ET49" s="96"/>
      <c r="EU49" s="17"/>
      <c r="EV49" s="17"/>
      <c r="EW49" s="17"/>
      <c r="EX49" s="17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</row>
    <row r="50" spans="1:195" ht="16.7" customHeight="1" x14ac:dyDescent="0.15">
      <c r="A50" s="1"/>
      <c r="B50" s="98" t="s">
        <v>28</v>
      </c>
      <c r="C50" s="98"/>
      <c r="D50" s="98"/>
      <c r="E50" s="98"/>
      <c r="F50" s="98"/>
      <c r="G50" s="98"/>
      <c r="H50" s="98"/>
      <c r="I50" s="99"/>
      <c r="J50" s="105">
        <v>19</v>
      </c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85"/>
      <c r="V50" s="85"/>
      <c r="W50" s="85"/>
      <c r="X50" s="85"/>
      <c r="Y50" s="96">
        <v>0</v>
      </c>
      <c r="Z50" s="96"/>
      <c r="AA50" s="96"/>
      <c r="AB50" s="96"/>
      <c r="AC50" s="96"/>
      <c r="AD50" s="96"/>
      <c r="AE50" s="96"/>
      <c r="AF50" s="96"/>
      <c r="AG50" s="96"/>
      <c r="AH50" s="96"/>
      <c r="AI50" s="83"/>
      <c r="AJ50" s="83"/>
      <c r="AK50" s="83"/>
      <c r="AL50" s="83"/>
      <c r="AM50" s="83"/>
      <c r="AN50" s="96">
        <v>1</v>
      </c>
      <c r="AO50" s="96"/>
      <c r="AP50" s="96"/>
      <c r="AQ50" s="96"/>
      <c r="AR50" s="96"/>
      <c r="AS50" s="96"/>
      <c r="AT50" s="96"/>
      <c r="AU50" s="96"/>
      <c r="AV50" s="96"/>
      <c r="AW50" s="96"/>
      <c r="AX50" s="83"/>
      <c r="AY50" s="83"/>
      <c r="AZ50" s="83"/>
      <c r="BA50" s="83"/>
      <c r="BB50" s="83"/>
      <c r="BC50" s="96">
        <v>18</v>
      </c>
      <c r="BD50" s="96"/>
      <c r="BE50" s="96"/>
      <c r="BF50" s="96"/>
      <c r="BG50" s="96"/>
      <c r="BH50" s="96"/>
      <c r="BI50" s="96"/>
      <c r="BJ50" s="96"/>
      <c r="BK50" s="83"/>
      <c r="BL50" s="83"/>
      <c r="BM50" s="83"/>
      <c r="BN50" s="96">
        <v>2</v>
      </c>
      <c r="BO50" s="96"/>
      <c r="BP50" s="96"/>
      <c r="BQ50" s="96"/>
      <c r="BR50" s="96"/>
      <c r="BS50" s="96"/>
      <c r="BT50" s="96"/>
      <c r="BU50" s="96"/>
      <c r="BV50" s="83"/>
      <c r="BW50" s="83"/>
      <c r="BX50" s="83"/>
      <c r="BY50" s="83"/>
      <c r="BZ50" s="23"/>
      <c r="CA50" s="96">
        <v>10</v>
      </c>
      <c r="CB50" s="96"/>
      <c r="CC50" s="96"/>
      <c r="CD50" s="96"/>
      <c r="CE50" s="96"/>
      <c r="CF50" s="96"/>
      <c r="CG50" s="96"/>
      <c r="CH50" s="96"/>
      <c r="CI50" s="96"/>
      <c r="CJ50" s="96"/>
      <c r="CK50" s="83"/>
      <c r="CL50" s="83"/>
      <c r="CM50" s="83"/>
      <c r="CN50" s="96">
        <v>6</v>
      </c>
      <c r="CO50" s="96"/>
      <c r="CP50" s="96"/>
      <c r="CQ50" s="96"/>
      <c r="CR50" s="96"/>
      <c r="CS50" s="96"/>
      <c r="CT50" s="96"/>
      <c r="CU50" s="96"/>
      <c r="CV50" s="96"/>
      <c r="CW50" s="96"/>
      <c r="CX50" s="83"/>
      <c r="CY50" s="83"/>
      <c r="CZ50" s="83"/>
      <c r="DA50" s="96">
        <v>0</v>
      </c>
      <c r="DB50" s="96"/>
      <c r="DC50" s="96"/>
      <c r="DD50" s="96"/>
      <c r="DE50" s="96"/>
      <c r="DF50" s="96"/>
      <c r="DG50" s="96"/>
      <c r="DH50" s="96"/>
      <c r="DI50" s="96"/>
      <c r="DJ50" s="83"/>
      <c r="DK50" s="83"/>
      <c r="DL50" s="83"/>
      <c r="DM50" s="83"/>
      <c r="DN50" s="96">
        <v>0</v>
      </c>
      <c r="DO50" s="96"/>
      <c r="DP50" s="96"/>
      <c r="DQ50" s="96"/>
      <c r="DR50" s="96"/>
      <c r="DS50" s="96"/>
      <c r="DT50" s="96"/>
      <c r="DU50" s="96"/>
      <c r="DV50" s="96"/>
      <c r="DW50" s="17"/>
      <c r="DX50" s="17"/>
      <c r="DY50" s="17"/>
      <c r="DZ50" s="17"/>
      <c r="EA50" s="96">
        <v>0</v>
      </c>
      <c r="EB50" s="96"/>
      <c r="EC50" s="96"/>
      <c r="ED50" s="96"/>
      <c r="EE50" s="96"/>
      <c r="EF50" s="96"/>
      <c r="EG50" s="96"/>
      <c r="EH50" s="96"/>
      <c r="EI50" s="17"/>
      <c r="EJ50" s="17"/>
      <c r="EK50" s="17"/>
      <c r="EL50" s="17"/>
      <c r="EM50" s="96">
        <v>0</v>
      </c>
      <c r="EN50" s="96"/>
      <c r="EO50" s="96"/>
      <c r="EP50" s="96"/>
      <c r="EQ50" s="96"/>
      <c r="ER50" s="96"/>
      <c r="ES50" s="96"/>
      <c r="ET50" s="96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</row>
    <row r="51" spans="1:195" ht="16.7" customHeight="1" x14ac:dyDescent="0.15">
      <c r="A51" s="1"/>
      <c r="B51" s="98" t="s">
        <v>29</v>
      </c>
      <c r="C51" s="98"/>
      <c r="D51" s="98"/>
      <c r="E51" s="98"/>
      <c r="F51" s="98"/>
      <c r="G51" s="98"/>
      <c r="H51" s="98"/>
      <c r="I51" s="99"/>
      <c r="J51" s="105">
        <v>33</v>
      </c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85"/>
      <c r="V51" s="85"/>
      <c r="W51" s="85"/>
      <c r="X51" s="85"/>
      <c r="Y51" s="96">
        <v>0</v>
      </c>
      <c r="Z51" s="96"/>
      <c r="AA51" s="96"/>
      <c r="AB51" s="96"/>
      <c r="AC51" s="96"/>
      <c r="AD51" s="96"/>
      <c r="AE51" s="96"/>
      <c r="AF51" s="96"/>
      <c r="AG51" s="96"/>
      <c r="AH51" s="96"/>
      <c r="AI51" s="83"/>
      <c r="AJ51" s="83"/>
      <c r="AK51" s="83"/>
      <c r="AL51" s="83"/>
      <c r="AM51" s="83"/>
      <c r="AN51" s="96">
        <v>4</v>
      </c>
      <c r="AO51" s="96"/>
      <c r="AP51" s="96"/>
      <c r="AQ51" s="96"/>
      <c r="AR51" s="96"/>
      <c r="AS51" s="96"/>
      <c r="AT51" s="96"/>
      <c r="AU51" s="96"/>
      <c r="AV51" s="96"/>
      <c r="AW51" s="96"/>
      <c r="AX51" s="83"/>
      <c r="AY51" s="83"/>
      <c r="AZ51" s="83"/>
      <c r="BA51" s="83"/>
      <c r="BB51" s="83"/>
      <c r="BC51" s="96">
        <v>29</v>
      </c>
      <c r="BD51" s="96"/>
      <c r="BE51" s="96"/>
      <c r="BF51" s="96"/>
      <c r="BG51" s="96"/>
      <c r="BH51" s="96"/>
      <c r="BI51" s="96"/>
      <c r="BJ51" s="96"/>
      <c r="BK51" s="83"/>
      <c r="BL51" s="83"/>
      <c r="BM51" s="83"/>
      <c r="BN51" s="96">
        <v>1</v>
      </c>
      <c r="BO51" s="96"/>
      <c r="BP51" s="96"/>
      <c r="BQ51" s="96"/>
      <c r="BR51" s="96"/>
      <c r="BS51" s="96"/>
      <c r="BT51" s="96"/>
      <c r="BU51" s="96"/>
      <c r="BV51" s="83"/>
      <c r="BW51" s="83"/>
      <c r="BX51" s="83"/>
      <c r="BY51" s="83"/>
      <c r="BZ51" s="23"/>
      <c r="CA51" s="96">
        <v>16</v>
      </c>
      <c r="CB51" s="96"/>
      <c r="CC51" s="96"/>
      <c r="CD51" s="96"/>
      <c r="CE51" s="96"/>
      <c r="CF51" s="96"/>
      <c r="CG51" s="96"/>
      <c r="CH51" s="96"/>
      <c r="CI51" s="96"/>
      <c r="CJ51" s="96"/>
      <c r="CK51" s="83"/>
      <c r="CL51" s="83"/>
      <c r="CM51" s="83"/>
      <c r="CN51" s="96">
        <v>11</v>
      </c>
      <c r="CO51" s="96"/>
      <c r="CP51" s="96"/>
      <c r="CQ51" s="96"/>
      <c r="CR51" s="96"/>
      <c r="CS51" s="96"/>
      <c r="CT51" s="96"/>
      <c r="CU51" s="96"/>
      <c r="CV51" s="96"/>
      <c r="CW51" s="96"/>
      <c r="CX51" s="83"/>
      <c r="CY51" s="83"/>
      <c r="CZ51" s="83"/>
      <c r="DA51" s="96">
        <v>1</v>
      </c>
      <c r="DB51" s="96"/>
      <c r="DC51" s="96"/>
      <c r="DD51" s="96"/>
      <c r="DE51" s="96"/>
      <c r="DF51" s="96"/>
      <c r="DG51" s="96"/>
      <c r="DH51" s="96"/>
      <c r="DI51" s="96"/>
      <c r="DJ51" s="83"/>
      <c r="DK51" s="83"/>
      <c r="DL51" s="83"/>
      <c r="DM51" s="83"/>
      <c r="DN51" s="96">
        <v>0</v>
      </c>
      <c r="DO51" s="96"/>
      <c r="DP51" s="96"/>
      <c r="DQ51" s="96"/>
      <c r="DR51" s="96"/>
      <c r="DS51" s="96"/>
      <c r="DT51" s="96"/>
      <c r="DU51" s="96"/>
      <c r="DV51" s="96"/>
      <c r="DW51" s="17"/>
      <c r="DX51" s="17"/>
      <c r="DY51" s="17"/>
      <c r="DZ51" s="17"/>
      <c r="EA51" s="96">
        <v>0</v>
      </c>
      <c r="EB51" s="96"/>
      <c r="EC51" s="96"/>
      <c r="ED51" s="96"/>
      <c r="EE51" s="96"/>
      <c r="EF51" s="96"/>
      <c r="EG51" s="96"/>
      <c r="EH51" s="96"/>
      <c r="EI51" s="17"/>
      <c r="EJ51" s="17"/>
      <c r="EK51" s="17"/>
      <c r="EL51" s="17"/>
      <c r="EM51" s="96">
        <v>0</v>
      </c>
      <c r="EN51" s="96"/>
      <c r="EO51" s="96"/>
      <c r="EP51" s="96"/>
      <c r="EQ51" s="96"/>
      <c r="ER51" s="96"/>
      <c r="ES51" s="96"/>
      <c r="ET51" s="96"/>
      <c r="EU51" s="19"/>
      <c r="EV51" s="19"/>
      <c r="EW51" s="19"/>
      <c r="EX51" s="19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</row>
    <row r="52" spans="1:195" ht="16.7" customHeight="1" x14ac:dyDescent="0.15">
      <c r="A52" s="1"/>
      <c r="J52" s="42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</row>
    <row r="53" spans="1:195" ht="16.7" customHeight="1" x14ac:dyDescent="0.15">
      <c r="A53" s="1"/>
      <c r="B53" s="94" t="s">
        <v>82</v>
      </c>
      <c r="C53" s="14"/>
      <c r="D53" s="14"/>
      <c r="E53" s="14"/>
      <c r="F53" s="14"/>
      <c r="G53" s="14"/>
      <c r="H53" s="14"/>
      <c r="I53" s="30"/>
      <c r="J53" s="27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9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9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9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3"/>
      <c r="CA53" s="43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5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5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5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5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5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</row>
    <row r="54" spans="1:195" ht="16.7" customHeight="1" x14ac:dyDescent="0.15">
      <c r="A54" s="1"/>
      <c r="B54" s="95" t="s">
        <v>14</v>
      </c>
      <c r="C54" s="21"/>
      <c r="D54" s="21"/>
      <c r="E54" s="21"/>
      <c r="F54" s="21"/>
      <c r="G54" s="21"/>
      <c r="H54" s="21"/>
      <c r="I54" s="28"/>
      <c r="J54" s="107">
        <f>SUM(J55:T59)</f>
        <v>239</v>
      </c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20"/>
      <c r="V54" s="20"/>
      <c r="W54" s="20"/>
      <c r="X54" s="20"/>
      <c r="Y54" s="97">
        <f>SUM(Y55:AH59)</f>
        <v>0</v>
      </c>
      <c r="Z54" s="97"/>
      <c r="AA54" s="97"/>
      <c r="AB54" s="97"/>
      <c r="AC54" s="97"/>
      <c r="AD54" s="97"/>
      <c r="AE54" s="97"/>
      <c r="AF54" s="97"/>
      <c r="AG54" s="97"/>
      <c r="AH54" s="97"/>
      <c r="AI54" s="16"/>
      <c r="AJ54" s="16"/>
      <c r="AK54" s="16"/>
      <c r="AL54" s="16"/>
      <c r="AM54" s="16"/>
      <c r="AN54" s="97">
        <f>SUM(AN55:AW59)</f>
        <v>5</v>
      </c>
      <c r="AO54" s="97"/>
      <c r="AP54" s="97"/>
      <c r="AQ54" s="97"/>
      <c r="AR54" s="97"/>
      <c r="AS54" s="97"/>
      <c r="AT54" s="97"/>
      <c r="AU54" s="97"/>
      <c r="AV54" s="97"/>
      <c r="AW54" s="97"/>
      <c r="AX54" s="16"/>
      <c r="AY54" s="16"/>
      <c r="AZ54" s="16"/>
      <c r="BA54" s="16"/>
      <c r="BB54" s="16"/>
      <c r="BC54" s="97">
        <f>SUM(BC55:BJ59)</f>
        <v>234</v>
      </c>
      <c r="BD54" s="97"/>
      <c r="BE54" s="97"/>
      <c r="BF54" s="97"/>
      <c r="BG54" s="97"/>
      <c r="BH54" s="97"/>
      <c r="BI54" s="97"/>
      <c r="BJ54" s="97"/>
      <c r="BK54" s="16"/>
      <c r="BL54" s="16"/>
      <c r="BM54" s="16"/>
      <c r="BN54" s="97">
        <f>SUM(BN55:BU59)</f>
        <v>15</v>
      </c>
      <c r="BO54" s="97"/>
      <c r="BP54" s="97"/>
      <c r="BQ54" s="97"/>
      <c r="BR54" s="97"/>
      <c r="BS54" s="97"/>
      <c r="BT54" s="97"/>
      <c r="BU54" s="97"/>
      <c r="BV54" s="16"/>
      <c r="BW54" s="16"/>
      <c r="BX54" s="16"/>
      <c r="BY54" s="16"/>
      <c r="BZ54" s="22"/>
      <c r="CA54" s="97">
        <f>SUM(CA55:CJ59)</f>
        <v>125</v>
      </c>
      <c r="CB54" s="97"/>
      <c r="CC54" s="97"/>
      <c r="CD54" s="97"/>
      <c r="CE54" s="97"/>
      <c r="CF54" s="97"/>
      <c r="CG54" s="97"/>
      <c r="CH54" s="97"/>
      <c r="CI54" s="97"/>
      <c r="CJ54" s="97"/>
      <c r="CK54" s="16"/>
      <c r="CL54" s="16"/>
      <c r="CM54" s="16"/>
      <c r="CN54" s="97">
        <f>SUM(CN55:CW59)</f>
        <v>90</v>
      </c>
      <c r="CO54" s="97"/>
      <c r="CP54" s="97"/>
      <c r="CQ54" s="97"/>
      <c r="CR54" s="97"/>
      <c r="CS54" s="97"/>
      <c r="CT54" s="97"/>
      <c r="CU54" s="97"/>
      <c r="CV54" s="97"/>
      <c r="CW54" s="97"/>
      <c r="CX54" s="16"/>
      <c r="CY54" s="16"/>
      <c r="CZ54" s="16"/>
      <c r="DA54" s="97">
        <f>SUM(DA55:DI59)</f>
        <v>2</v>
      </c>
      <c r="DB54" s="97"/>
      <c r="DC54" s="97"/>
      <c r="DD54" s="97"/>
      <c r="DE54" s="97"/>
      <c r="DF54" s="97"/>
      <c r="DG54" s="97"/>
      <c r="DH54" s="97"/>
      <c r="DI54" s="97"/>
      <c r="DJ54" s="16"/>
      <c r="DK54" s="16"/>
      <c r="DL54" s="16"/>
      <c r="DM54" s="16"/>
      <c r="DN54" s="97">
        <f>SUM(DN55:DV59)</f>
        <v>2</v>
      </c>
      <c r="DO54" s="97"/>
      <c r="DP54" s="97"/>
      <c r="DQ54" s="97"/>
      <c r="DR54" s="97"/>
      <c r="DS54" s="97"/>
      <c r="DT54" s="97"/>
      <c r="DU54" s="97"/>
      <c r="DV54" s="97"/>
      <c r="DW54" s="16"/>
      <c r="DX54" s="16"/>
      <c r="DY54" s="16"/>
      <c r="DZ54" s="16"/>
      <c r="EA54" s="97">
        <v>0</v>
      </c>
      <c r="EB54" s="97"/>
      <c r="EC54" s="97"/>
      <c r="ED54" s="97"/>
      <c r="EE54" s="97"/>
      <c r="EF54" s="97"/>
      <c r="EG54" s="97"/>
      <c r="EH54" s="97"/>
      <c r="EI54" s="16"/>
      <c r="EJ54" s="16"/>
      <c r="EK54" s="16"/>
      <c r="EL54" s="16"/>
      <c r="EM54" s="97">
        <v>0</v>
      </c>
      <c r="EN54" s="97"/>
      <c r="EO54" s="97"/>
      <c r="EP54" s="97"/>
      <c r="EQ54" s="97"/>
      <c r="ER54" s="97"/>
      <c r="ES54" s="97"/>
      <c r="ET54" s="97"/>
      <c r="EU54" s="16"/>
      <c r="EV54" s="16"/>
      <c r="EW54" s="16"/>
      <c r="EX54" s="16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</row>
    <row r="55" spans="1:195" ht="16.7" customHeight="1" x14ac:dyDescent="0.15">
      <c r="A55" s="1"/>
      <c r="B55" s="13" t="s">
        <v>15</v>
      </c>
      <c r="C55" s="13"/>
      <c r="D55" s="13"/>
      <c r="E55" s="13"/>
      <c r="F55" s="13"/>
      <c r="G55" s="13"/>
      <c r="H55" s="13"/>
      <c r="I55" s="29"/>
      <c r="J55" s="105">
        <f>Y55+AN55+BC55</f>
        <v>44</v>
      </c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9"/>
      <c r="V55" s="19"/>
      <c r="W55" s="19"/>
      <c r="X55" s="19"/>
      <c r="Y55" s="96">
        <v>0</v>
      </c>
      <c r="Z55" s="96"/>
      <c r="AA55" s="96"/>
      <c r="AB55" s="96"/>
      <c r="AC55" s="96"/>
      <c r="AD55" s="96"/>
      <c r="AE55" s="96"/>
      <c r="AF55" s="96"/>
      <c r="AG55" s="96"/>
      <c r="AH55" s="96"/>
      <c r="AI55" s="17"/>
      <c r="AJ55" s="17"/>
      <c r="AK55" s="17"/>
      <c r="AL55" s="17"/>
      <c r="AM55" s="17"/>
      <c r="AN55" s="96">
        <v>0</v>
      </c>
      <c r="AO55" s="96"/>
      <c r="AP55" s="96"/>
      <c r="AQ55" s="96"/>
      <c r="AR55" s="96"/>
      <c r="AS55" s="96"/>
      <c r="AT55" s="96"/>
      <c r="AU55" s="96"/>
      <c r="AV55" s="96"/>
      <c r="AW55" s="96"/>
      <c r="AX55" s="17"/>
      <c r="AY55" s="17"/>
      <c r="AZ55" s="17"/>
      <c r="BA55" s="17"/>
      <c r="BB55" s="17"/>
      <c r="BC55" s="96">
        <f>BN55+CA55+CN55+DA55+DN55+EA55+EM55</f>
        <v>44</v>
      </c>
      <c r="BD55" s="96"/>
      <c r="BE55" s="96"/>
      <c r="BF55" s="96"/>
      <c r="BG55" s="96"/>
      <c r="BH55" s="96"/>
      <c r="BI55" s="96"/>
      <c r="BJ55" s="96"/>
      <c r="BK55" s="17"/>
      <c r="BL55" s="17"/>
      <c r="BM55" s="17"/>
      <c r="BN55" s="96">
        <v>0</v>
      </c>
      <c r="BO55" s="96"/>
      <c r="BP55" s="96"/>
      <c r="BQ55" s="96"/>
      <c r="BR55" s="96"/>
      <c r="BS55" s="96"/>
      <c r="BT55" s="96"/>
      <c r="BU55" s="96"/>
      <c r="BV55" s="17"/>
      <c r="BW55" s="17"/>
      <c r="BX55" s="17"/>
      <c r="BY55" s="17"/>
      <c r="BZ55" s="23"/>
      <c r="CA55" s="96">
        <v>24</v>
      </c>
      <c r="CB55" s="96"/>
      <c r="CC55" s="96"/>
      <c r="CD55" s="96"/>
      <c r="CE55" s="96"/>
      <c r="CF55" s="96"/>
      <c r="CG55" s="96"/>
      <c r="CH55" s="96"/>
      <c r="CI55" s="96"/>
      <c r="CJ55" s="96"/>
      <c r="CK55" s="17"/>
      <c r="CL55" s="17"/>
      <c r="CM55" s="17"/>
      <c r="CN55" s="96">
        <v>20</v>
      </c>
      <c r="CO55" s="96"/>
      <c r="CP55" s="96"/>
      <c r="CQ55" s="96"/>
      <c r="CR55" s="96"/>
      <c r="CS55" s="96"/>
      <c r="CT55" s="96"/>
      <c r="CU55" s="96"/>
      <c r="CV55" s="96"/>
      <c r="CW55" s="96"/>
      <c r="CX55" s="17"/>
      <c r="CY55" s="17"/>
      <c r="CZ55" s="17"/>
      <c r="DA55" s="96">
        <v>0</v>
      </c>
      <c r="DB55" s="96"/>
      <c r="DC55" s="96"/>
      <c r="DD55" s="96"/>
      <c r="DE55" s="96"/>
      <c r="DF55" s="96"/>
      <c r="DG55" s="96"/>
      <c r="DH55" s="96"/>
      <c r="DI55" s="96"/>
      <c r="DJ55" s="17"/>
      <c r="DK55" s="17"/>
      <c r="DL55" s="17"/>
      <c r="DM55" s="17"/>
      <c r="DN55" s="96">
        <v>0</v>
      </c>
      <c r="DO55" s="96"/>
      <c r="DP55" s="96"/>
      <c r="DQ55" s="96"/>
      <c r="DR55" s="96"/>
      <c r="DS55" s="96"/>
      <c r="DT55" s="96"/>
      <c r="DU55" s="96"/>
      <c r="DV55" s="96"/>
      <c r="DW55" s="17"/>
      <c r="DX55" s="17"/>
      <c r="DY55" s="17"/>
      <c r="DZ55" s="17"/>
      <c r="EA55" s="96">
        <v>0</v>
      </c>
      <c r="EB55" s="96"/>
      <c r="EC55" s="96"/>
      <c r="ED55" s="96"/>
      <c r="EE55" s="96"/>
      <c r="EF55" s="96"/>
      <c r="EG55" s="96"/>
      <c r="EH55" s="96"/>
      <c r="EI55" s="17"/>
      <c r="EJ55" s="17"/>
      <c r="EK55" s="17"/>
      <c r="EL55" s="17"/>
      <c r="EM55" s="96">
        <v>0</v>
      </c>
      <c r="EN55" s="96"/>
      <c r="EO55" s="96"/>
      <c r="EP55" s="96"/>
      <c r="EQ55" s="96"/>
      <c r="ER55" s="96"/>
      <c r="ES55" s="96"/>
      <c r="ET55" s="96"/>
      <c r="EU55" s="17"/>
      <c r="EV55" s="17"/>
      <c r="EW55" s="17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</row>
    <row r="56" spans="1:195" ht="16.7" customHeight="1" x14ac:dyDescent="0.15">
      <c r="A56" s="1"/>
      <c r="B56" s="13" t="s">
        <v>16</v>
      </c>
      <c r="C56" s="13"/>
      <c r="D56" s="13"/>
      <c r="E56" s="13"/>
      <c r="F56" s="13"/>
      <c r="G56" s="13"/>
      <c r="H56" s="13"/>
      <c r="I56" s="29"/>
      <c r="J56" s="105">
        <f>Y56+AN56+BC56</f>
        <v>68</v>
      </c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9"/>
      <c r="V56" s="19"/>
      <c r="W56" s="19"/>
      <c r="X56" s="19"/>
      <c r="Y56" s="96">
        <v>0</v>
      </c>
      <c r="Z56" s="96"/>
      <c r="AA56" s="96"/>
      <c r="AB56" s="96"/>
      <c r="AC56" s="96"/>
      <c r="AD56" s="96"/>
      <c r="AE56" s="96"/>
      <c r="AF56" s="96"/>
      <c r="AG56" s="96"/>
      <c r="AH56" s="96"/>
      <c r="AI56" s="17"/>
      <c r="AJ56" s="17"/>
      <c r="AK56" s="17"/>
      <c r="AL56" s="17"/>
      <c r="AM56" s="17"/>
      <c r="AN56" s="96">
        <v>0</v>
      </c>
      <c r="AO56" s="96"/>
      <c r="AP56" s="96"/>
      <c r="AQ56" s="96"/>
      <c r="AR56" s="96"/>
      <c r="AS56" s="96"/>
      <c r="AT56" s="96"/>
      <c r="AU56" s="96"/>
      <c r="AV56" s="96"/>
      <c r="AW56" s="96"/>
      <c r="AX56" s="17"/>
      <c r="AY56" s="17"/>
      <c r="AZ56" s="17"/>
      <c r="BA56" s="17"/>
      <c r="BB56" s="17"/>
      <c r="BC56" s="96">
        <f>BN56+CA56+CN56+DA56+DN56+EA56+EM56</f>
        <v>68</v>
      </c>
      <c r="BD56" s="96"/>
      <c r="BE56" s="96"/>
      <c r="BF56" s="96"/>
      <c r="BG56" s="96"/>
      <c r="BH56" s="96"/>
      <c r="BI56" s="96"/>
      <c r="BJ56" s="96"/>
      <c r="BK56" s="17"/>
      <c r="BL56" s="17"/>
      <c r="BM56" s="17"/>
      <c r="BN56" s="96">
        <v>4</v>
      </c>
      <c r="BO56" s="96"/>
      <c r="BP56" s="96"/>
      <c r="BQ56" s="96"/>
      <c r="BR56" s="96"/>
      <c r="BS56" s="96"/>
      <c r="BT56" s="96"/>
      <c r="BU56" s="96"/>
      <c r="BV56" s="17"/>
      <c r="BW56" s="17"/>
      <c r="BX56" s="17"/>
      <c r="BY56" s="17"/>
      <c r="BZ56" s="23"/>
      <c r="CA56" s="96">
        <v>20</v>
      </c>
      <c r="CB56" s="96"/>
      <c r="CC56" s="96"/>
      <c r="CD56" s="96"/>
      <c r="CE56" s="96"/>
      <c r="CF56" s="96"/>
      <c r="CG56" s="96"/>
      <c r="CH56" s="96"/>
      <c r="CI56" s="96"/>
      <c r="CJ56" s="96"/>
      <c r="CK56" s="17"/>
      <c r="CL56" s="17"/>
      <c r="CM56" s="17"/>
      <c r="CN56" s="96">
        <v>40</v>
      </c>
      <c r="CO56" s="96"/>
      <c r="CP56" s="96"/>
      <c r="CQ56" s="96"/>
      <c r="CR56" s="96"/>
      <c r="CS56" s="96"/>
      <c r="CT56" s="96"/>
      <c r="CU56" s="96"/>
      <c r="CV56" s="96"/>
      <c r="CW56" s="96"/>
      <c r="CX56" s="17"/>
      <c r="CY56" s="17"/>
      <c r="CZ56" s="17"/>
      <c r="DA56" s="96">
        <v>2</v>
      </c>
      <c r="DB56" s="96"/>
      <c r="DC56" s="96"/>
      <c r="DD56" s="96"/>
      <c r="DE56" s="96"/>
      <c r="DF56" s="96"/>
      <c r="DG56" s="96"/>
      <c r="DH56" s="96"/>
      <c r="DI56" s="96"/>
      <c r="DJ56" s="17"/>
      <c r="DK56" s="17"/>
      <c r="DL56" s="17"/>
      <c r="DM56" s="17"/>
      <c r="DN56" s="96">
        <v>2</v>
      </c>
      <c r="DO56" s="96"/>
      <c r="DP56" s="96"/>
      <c r="DQ56" s="96"/>
      <c r="DR56" s="96"/>
      <c r="DS56" s="96"/>
      <c r="DT56" s="96"/>
      <c r="DU56" s="96"/>
      <c r="DV56" s="96"/>
      <c r="DW56" s="17"/>
      <c r="DX56" s="17"/>
      <c r="DY56" s="17"/>
      <c r="DZ56" s="17"/>
      <c r="EA56" s="96">
        <v>0</v>
      </c>
      <c r="EB56" s="96"/>
      <c r="EC56" s="96"/>
      <c r="ED56" s="96"/>
      <c r="EE56" s="96"/>
      <c r="EF56" s="96"/>
      <c r="EG56" s="96"/>
      <c r="EH56" s="96"/>
      <c r="EI56" s="17"/>
      <c r="EJ56" s="17"/>
      <c r="EK56" s="17"/>
      <c r="EL56" s="17"/>
      <c r="EM56" s="96">
        <v>0</v>
      </c>
      <c r="EN56" s="96"/>
      <c r="EO56" s="96"/>
      <c r="EP56" s="96"/>
      <c r="EQ56" s="96"/>
      <c r="ER56" s="96"/>
      <c r="ES56" s="96"/>
      <c r="ET56" s="96"/>
      <c r="EU56" s="17"/>
      <c r="EV56" s="17"/>
      <c r="EW56" s="17"/>
      <c r="EX56" s="17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</row>
    <row r="57" spans="1:195" ht="16.7" customHeight="1" x14ac:dyDescent="0.15">
      <c r="A57" s="1"/>
      <c r="B57" s="13" t="s">
        <v>17</v>
      </c>
      <c r="C57" s="13"/>
      <c r="D57" s="13"/>
      <c r="E57" s="13"/>
      <c r="F57" s="13"/>
      <c r="G57" s="13"/>
      <c r="H57" s="13"/>
      <c r="I57" s="29"/>
      <c r="J57" s="105">
        <f>Y57+AN57+BC57</f>
        <v>32</v>
      </c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9"/>
      <c r="V57" s="19"/>
      <c r="W57" s="19"/>
      <c r="X57" s="19"/>
      <c r="Y57" s="96">
        <v>0</v>
      </c>
      <c r="Z57" s="96"/>
      <c r="AA57" s="96"/>
      <c r="AB57" s="96"/>
      <c r="AC57" s="96"/>
      <c r="AD57" s="96"/>
      <c r="AE57" s="96"/>
      <c r="AF57" s="96"/>
      <c r="AG57" s="96"/>
      <c r="AH57" s="96"/>
      <c r="AI57" s="17"/>
      <c r="AJ57" s="17"/>
      <c r="AK57" s="17"/>
      <c r="AL57" s="17"/>
      <c r="AM57" s="17"/>
      <c r="AN57" s="96">
        <v>3</v>
      </c>
      <c r="AO57" s="96"/>
      <c r="AP57" s="96"/>
      <c r="AQ57" s="96"/>
      <c r="AR57" s="96"/>
      <c r="AS57" s="96"/>
      <c r="AT57" s="96"/>
      <c r="AU57" s="96"/>
      <c r="AV57" s="96"/>
      <c r="AW57" s="96"/>
      <c r="AX57" s="17"/>
      <c r="AY57" s="17"/>
      <c r="AZ57" s="17"/>
      <c r="BA57" s="17"/>
      <c r="BB57" s="17"/>
      <c r="BC57" s="96">
        <f>BN57+CA57+CN57+DA57+DN57+EA57+EM57</f>
        <v>29</v>
      </c>
      <c r="BD57" s="96"/>
      <c r="BE57" s="96"/>
      <c r="BF57" s="96"/>
      <c r="BG57" s="96"/>
      <c r="BH57" s="96"/>
      <c r="BI57" s="96"/>
      <c r="BJ57" s="96"/>
      <c r="BK57" s="17"/>
      <c r="BL57" s="17"/>
      <c r="BM57" s="17"/>
      <c r="BN57" s="96">
        <v>0</v>
      </c>
      <c r="BO57" s="96"/>
      <c r="BP57" s="96"/>
      <c r="BQ57" s="96"/>
      <c r="BR57" s="96"/>
      <c r="BS57" s="96"/>
      <c r="BT57" s="96"/>
      <c r="BU57" s="96"/>
      <c r="BV57" s="17"/>
      <c r="BW57" s="17"/>
      <c r="BX57" s="17"/>
      <c r="BY57" s="17"/>
      <c r="BZ57" s="23"/>
      <c r="CA57" s="96">
        <v>26</v>
      </c>
      <c r="CB57" s="96"/>
      <c r="CC57" s="96"/>
      <c r="CD57" s="96"/>
      <c r="CE57" s="96"/>
      <c r="CF57" s="96"/>
      <c r="CG57" s="96"/>
      <c r="CH57" s="96"/>
      <c r="CI57" s="96"/>
      <c r="CJ57" s="96"/>
      <c r="CK57" s="17"/>
      <c r="CL57" s="17"/>
      <c r="CM57" s="17"/>
      <c r="CN57" s="96">
        <v>3</v>
      </c>
      <c r="CO57" s="96"/>
      <c r="CP57" s="96"/>
      <c r="CQ57" s="96"/>
      <c r="CR57" s="96"/>
      <c r="CS57" s="96"/>
      <c r="CT57" s="96"/>
      <c r="CU57" s="96"/>
      <c r="CV57" s="96"/>
      <c r="CW57" s="96"/>
      <c r="CX57" s="17"/>
      <c r="CY57" s="17"/>
      <c r="CZ57" s="17"/>
      <c r="DA57" s="96">
        <v>0</v>
      </c>
      <c r="DB57" s="96"/>
      <c r="DC57" s="96"/>
      <c r="DD57" s="96"/>
      <c r="DE57" s="96"/>
      <c r="DF57" s="96"/>
      <c r="DG57" s="96"/>
      <c r="DH57" s="96"/>
      <c r="DI57" s="96"/>
      <c r="DJ57" s="17"/>
      <c r="DK57" s="17"/>
      <c r="DL57" s="17"/>
      <c r="DM57" s="17"/>
      <c r="DN57" s="96">
        <v>0</v>
      </c>
      <c r="DO57" s="96"/>
      <c r="DP57" s="96"/>
      <c r="DQ57" s="96"/>
      <c r="DR57" s="96"/>
      <c r="DS57" s="96"/>
      <c r="DT57" s="96"/>
      <c r="DU57" s="96"/>
      <c r="DV57" s="96"/>
      <c r="DW57" s="17"/>
      <c r="DX57" s="17"/>
      <c r="DY57" s="17"/>
      <c r="DZ57" s="17"/>
      <c r="EA57" s="96">
        <v>0</v>
      </c>
      <c r="EB57" s="96"/>
      <c r="EC57" s="96"/>
      <c r="ED57" s="96"/>
      <c r="EE57" s="96"/>
      <c r="EF57" s="96"/>
      <c r="EG57" s="96"/>
      <c r="EH57" s="96"/>
      <c r="EI57" s="17"/>
      <c r="EJ57" s="17"/>
      <c r="EK57" s="17"/>
      <c r="EL57" s="17"/>
      <c r="EM57" s="96">
        <v>0</v>
      </c>
      <c r="EN57" s="96"/>
      <c r="EO57" s="96"/>
      <c r="EP57" s="96"/>
      <c r="EQ57" s="96"/>
      <c r="ER57" s="96"/>
      <c r="ES57" s="96"/>
      <c r="ET57" s="96"/>
      <c r="EU57" s="19"/>
      <c r="EV57" s="19"/>
      <c r="EW57" s="19"/>
      <c r="EX57" s="19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</row>
    <row r="58" spans="1:195" ht="16.7" customHeight="1" x14ac:dyDescent="0.15">
      <c r="A58" s="1"/>
      <c r="B58" s="98" t="s">
        <v>28</v>
      </c>
      <c r="C58" s="98"/>
      <c r="D58" s="98"/>
      <c r="E58" s="98"/>
      <c r="F58" s="98"/>
      <c r="G58" s="98"/>
      <c r="H58" s="98"/>
      <c r="I58" s="99"/>
      <c r="J58" s="105">
        <f>Y58+AN58+BC58</f>
        <v>21</v>
      </c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9"/>
      <c r="V58" s="19"/>
      <c r="W58" s="19"/>
      <c r="X58" s="19"/>
      <c r="Y58" s="96">
        <v>0</v>
      </c>
      <c r="Z58" s="96"/>
      <c r="AA58" s="96"/>
      <c r="AB58" s="96"/>
      <c r="AC58" s="96"/>
      <c r="AD58" s="96"/>
      <c r="AE58" s="96"/>
      <c r="AF58" s="96"/>
      <c r="AG58" s="96"/>
      <c r="AH58" s="96"/>
      <c r="AI58" s="17"/>
      <c r="AJ58" s="17"/>
      <c r="AK58" s="17"/>
      <c r="AL58" s="17"/>
      <c r="AM58" s="17"/>
      <c r="AN58" s="96">
        <v>0</v>
      </c>
      <c r="AO58" s="96"/>
      <c r="AP58" s="96"/>
      <c r="AQ58" s="96"/>
      <c r="AR58" s="96"/>
      <c r="AS58" s="96"/>
      <c r="AT58" s="96"/>
      <c r="AU58" s="96"/>
      <c r="AV58" s="96"/>
      <c r="AW58" s="96"/>
      <c r="AX58" s="17"/>
      <c r="AY58" s="17"/>
      <c r="AZ58" s="17"/>
      <c r="BA58" s="17"/>
      <c r="BB58" s="17"/>
      <c r="BC58" s="96">
        <f>BN58+CA58+CN58+DA58+DN58+EA58+EM58</f>
        <v>21</v>
      </c>
      <c r="BD58" s="96"/>
      <c r="BE58" s="96"/>
      <c r="BF58" s="96"/>
      <c r="BG58" s="96"/>
      <c r="BH58" s="96"/>
      <c r="BI58" s="96"/>
      <c r="BJ58" s="96"/>
      <c r="BK58" s="17"/>
      <c r="BL58" s="17"/>
      <c r="BM58" s="17"/>
      <c r="BN58" s="96">
        <v>3</v>
      </c>
      <c r="BO58" s="96"/>
      <c r="BP58" s="96"/>
      <c r="BQ58" s="96"/>
      <c r="BR58" s="96"/>
      <c r="BS58" s="96"/>
      <c r="BT58" s="96"/>
      <c r="BU58" s="96"/>
      <c r="BV58" s="17"/>
      <c r="BW58" s="17"/>
      <c r="BX58" s="17"/>
      <c r="BY58" s="17"/>
      <c r="BZ58" s="23"/>
      <c r="CA58" s="96">
        <v>11</v>
      </c>
      <c r="CB58" s="96"/>
      <c r="CC58" s="96"/>
      <c r="CD58" s="96"/>
      <c r="CE58" s="96"/>
      <c r="CF58" s="96"/>
      <c r="CG58" s="96"/>
      <c r="CH58" s="96"/>
      <c r="CI58" s="96"/>
      <c r="CJ58" s="96"/>
      <c r="CK58" s="17"/>
      <c r="CL58" s="17"/>
      <c r="CM58" s="17"/>
      <c r="CN58" s="96">
        <v>7</v>
      </c>
      <c r="CO58" s="96"/>
      <c r="CP58" s="96"/>
      <c r="CQ58" s="96"/>
      <c r="CR58" s="96"/>
      <c r="CS58" s="96"/>
      <c r="CT58" s="96"/>
      <c r="CU58" s="96"/>
      <c r="CV58" s="96"/>
      <c r="CW58" s="96"/>
      <c r="CX58" s="17"/>
      <c r="CY58" s="17"/>
      <c r="CZ58" s="17"/>
      <c r="DA58" s="96">
        <v>0</v>
      </c>
      <c r="DB58" s="96"/>
      <c r="DC58" s="96"/>
      <c r="DD58" s="96"/>
      <c r="DE58" s="96"/>
      <c r="DF58" s="96"/>
      <c r="DG58" s="96"/>
      <c r="DH58" s="96"/>
      <c r="DI58" s="96"/>
      <c r="DJ58" s="17"/>
      <c r="DK58" s="17"/>
      <c r="DL58" s="17"/>
      <c r="DM58" s="17"/>
      <c r="DN58" s="96">
        <v>0</v>
      </c>
      <c r="DO58" s="96"/>
      <c r="DP58" s="96"/>
      <c r="DQ58" s="96"/>
      <c r="DR58" s="96"/>
      <c r="DS58" s="96"/>
      <c r="DT58" s="96"/>
      <c r="DU58" s="96"/>
      <c r="DV58" s="96"/>
      <c r="DW58" s="17"/>
      <c r="DX58" s="17"/>
      <c r="DY58" s="17"/>
      <c r="DZ58" s="17"/>
      <c r="EA58" s="96">
        <v>0</v>
      </c>
      <c r="EB58" s="96"/>
      <c r="EC58" s="96"/>
      <c r="ED58" s="96"/>
      <c r="EE58" s="96"/>
      <c r="EF58" s="96"/>
      <c r="EG58" s="96"/>
      <c r="EH58" s="96"/>
      <c r="EI58" s="17"/>
      <c r="EJ58" s="17"/>
      <c r="EK58" s="17"/>
      <c r="EL58" s="17"/>
      <c r="EM58" s="96">
        <v>0</v>
      </c>
      <c r="EN58" s="96"/>
      <c r="EO58" s="96"/>
      <c r="EP58" s="96"/>
      <c r="EQ58" s="96"/>
      <c r="ER58" s="96"/>
      <c r="ES58" s="96"/>
      <c r="ET58" s="96"/>
      <c r="EU58" s="26"/>
      <c r="EV58" s="26"/>
      <c r="EW58" s="26"/>
      <c r="EX58" s="26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</row>
    <row r="59" spans="1:195" ht="16.7" customHeight="1" x14ac:dyDescent="0.15">
      <c r="A59" s="1"/>
      <c r="B59" s="98" t="s">
        <v>29</v>
      </c>
      <c r="C59" s="98"/>
      <c r="D59" s="98"/>
      <c r="E59" s="98"/>
      <c r="F59" s="98"/>
      <c r="G59" s="98"/>
      <c r="H59" s="98"/>
      <c r="I59" s="99"/>
      <c r="J59" s="105">
        <f>Y59+AN59+BC59</f>
        <v>74</v>
      </c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9"/>
      <c r="V59" s="19"/>
      <c r="W59" s="19"/>
      <c r="X59" s="19"/>
      <c r="Y59" s="96">
        <v>0</v>
      </c>
      <c r="Z59" s="96"/>
      <c r="AA59" s="96"/>
      <c r="AB59" s="96"/>
      <c r="AC59" s="96"/>
      <c r="AD59" s="96"/>
      <c r="AE59" s="96"/>
      <c r="AF59" s="96"/>
      <c r="AG59" s="96"/>
      <c r="AH59" s="96"/>
      <c r="AI59" s="17"/>
      <c r="AJ59" s="17"/>
      <c r="AK59" s="17"/>
      <c r="AL59" s="17"/>
      <c r="AM59" s="17"/>
      <c r="AN59" s="96">
        <v>2</v>
      </c>
      <c r="AO59" s="96"/>
      <c r="AP59" s="96"/>
      <c r="AQ59" s="96"/>
      <c r="AR59" s="96"/>
      <c r="AS59" s="96"/>
      <c r="AT59" s="96"/>
      <c r="AU59" s="96"/>
      <c r="AV59" s="96"/>
      <c r="AW59" s="96"/>
      <c r="AX59" s="17"/>
      <c r="AY59" s="17"/>
      <c r="AZ59" s="17"/>
      <c r="BA59" s="17"/>
      <c r="BB59" s="17"/>
      <c r="BC59" s="96">
        <f>BN59+CA59+CN59+DA59+DN59+EA59+EM59</f>
        <v>72</v>
      </c>
      <c r="BD59" s="96"/>
      <c r="BE59" s="96"/>
      <c r="BF59" s="96"/>
      <c r="BG59" s="96"/>
      <c r="BH59" s="96"/>
      <c r="BI59" s="96"/>
      <c r="BJ59" s="96"/>
      <c r="BK59" s="17"/>
      <c r="BL59" s="17"/>
      <c r="BM59" s="17"/>
      <c r="BN59" s="96">
        <v>8</v>
      </c>
      <c r="BO59" s="96"/>
      <c r="BP59" s="96"/>
      <c r="BQ59" s="96"/>
      <c r="BR59" s="96"/>
      <c r="BS59" s="96"/>
      <c r="BT59" s="96"/>
      <c r="BU59" s="96"/>
      <c r="BV59" s="17"/>
      <c r="BW59" s="17"/>
      <c r="BX59" s="17"/>
      <c r="BY59" s="17"/>
      <c r="BZ59" s="23"/>
      <c r="CA59" s="96">
        <v>44</v>
      </c>
      <c r="CB59" s="96"/>
      <c r="CC59" s="96"/>
      <c r="CD59" s="96"/>
      <c r="CE59" s="96"/>
      <c r="CF59" s="96"/>
      <c r="CG59" s="96"/>
      <c r="CH59" s="96"/>
      <c r="CI59" s="96"/>
      <c r="CJ59" s="96"/>
      <c r="CK59" s="17"/>
      <c r="CL59" s="17"/>
      <c r="CM59" s="17"/>
      <c r="CN59" s="96">
        <v>20</v>
      </c>
      <c r="CO59" s="96"/>
      <c r="CP59" s="96"/>
      <c r="CQ59" s="96"/>
      <c r="CR59" s="96"/>
      <c r="CS59" s="96"/>
      <c r="CT59" s="96"/>
      <c r="CU59" s="96"/>
      <c r="CV59" s="96"/>
      <c r="CW59" s="96"/>
      <c r="CX59" s="17"/>
      <c r="CY59" s="17"/>
      <c r="CZ59" s="17"/>
      <c r="DA59" s="96">
        <v>0</v>
      </c>
      <c r="DB59" s="96"/>
      <c r="DC59" s="96"/>
      <c r="DD59" s="96"/>
      <c r="DE59" s="96"/>
      <c r="DF59" s="96"/>
      <c r="DG59" s="96"/>
      <c r="DH59" s="96"/>
      <c r="DI59" s="96"/>
      <c r="DJ59" s="17"/>
      <c r="DK59" s="17"/>
      <c r="DL59" s="17"/>
      <c r="DM59" s="17"/>
      <c r="DN59" s="96">
        <v>0</v>
      </c>
      <c r="DO59" s="96"/>
      <c r="DP59" s="96"/>
      <c r="DQ59" s="96"/>
      <c r="DR59" s="96"/>
      <c r="DS59" s="96"/>
      <c r="DT59" s="96"/>
      <c r="DU59" s="96"/>
      <c r="DV59" s="96"/>
      <c r="DW59" s="17"/>
      <c r="DX59" s="17"/>
      <c r="DY59" s="17"/>
      <c r="DZ59" s="17"/>
      <c r="EA59" s="96">
        <v>0</v>
      </c>
      <c r="EB59" s="96"/>
      <c r="EC59" s="96"/>
      <c r="ED59" s="96"/>
      <c r="EE59" s="96"/>
      <c r="EF59" s="96"/>
      <c r="EG59" s="96"/>
      <c r="EH59" s="96"/>
      <c r="EI59" s="17"/>
      <c r="EJ59" s="17"/>
      <c r="EK59" s="17"/>
      <c r="EL59" s="17"/>
      <c r="EM59" s="96">
        <v>0</v>
      </c>
      <c r="EN59" s="96"/>
      <c r="EO59" s="96"/>
      <c r="EP59" s="96"/>
      <c r="EQ59" s="96"/>
      <c r="ER59" s="96"/>
      <c r="ES59" s="96"/>
      <c r="ET59" s="96"/>
      <c r="EU59" s="26"/>
      <c r="EV59" s="26"/>
      <c r="EW59" s="26"/>
      <c r="EX59" s="26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</row>
    <row r="60" spans="1:195" ht="16.7" customHeight="1" thickBot="1" x14ac:dyDescent="0.2">
      <c r="A60" s="1"/>
      <c r="B60" s="15"/>
      <c r="C60" s="15"/>
      <c r="D60" s="15"/>
      <c r="E60" s="15"/>
      <c r="F60" s="15"/>
      <c r="G60" s="15"/>
      <c r="H60" s="15"/>
      <c r="I60" s="18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2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</row>
    <row r="61" spans="1:195" ht="15" customHeight="1" x14ac:dyDescent="0.15">
      <c r="A61" s="1"/>
      <c r="B61" s="3" t="s">
        <v>83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3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/>
      <c r="CV61" s="52"/>
      <c r="CW61" s="52"/>
      <c r="CX61" s="52"/>
      <c r="CY61" s="52"/>
      <c r="CZ61" s="52"/>
      <c r="DA61" s="52"/>
      <c r="DB61" s="52"/>
      <c r="DC61" s="52"/>
      <c r="DD61" s="52"/>
      <c r="DE61" s="52"/>
      <c r="DF61" s="52"/>
      <c r="DG61" s="52"/>
      <c r="DH61" s="52"/>
      <c r="DI61" s="52"/>
      <c r="DJ61" s="52"/>
      <c r="DK61" s="52"/>
      <c r="DL61" s="52"/>
      <c r="DM61" s="52"/>
      <c r="DN61" s="52"/>
      <c r="DO61" s="52"/>
      <c r="DP61" s="52"/>
      <c r="DQ61" s="52"/>
      <c r="DR61" s="52"/>
      <c r="DS61" s="52"/>
      <c r="DT61" s="52"/>
      <c r="DU61" s="52"/>
      <c r="DV61" s="52"/>
      <c r="DW61" s="52"/>
      <c r="DX61" s="52"/>
      <c r="DY61" s="52"/>
      <c r="DZ61" s="52"/>
      <c r="EA61" s="52"/>
      <c r="EB61" s="52"/>
      <c r="EC61" s="52"/>
      <c r="ED61" s="52"/>
      <c r="EE61" s="52"/>
      <c r="EF61" s="52"/>
      <c r="EG61" s="52"/>
      <c r="EH61" s="52"/>
      <c r="EI61" s="52"/>
      <c r="EJ61" s="52"/>
      <c r="EK61" s="52"/>
      <c r="EL61" s="52"/>
      <c r="EM61" s="52"/>
      <c r="EN61" s="52"/>
      <c r="EO61" s="52"/>
      <c r="EP61" s="52"/>
      <c r="EQ61" s="52"/>
      <c r="ER61" s="52"/>
      <c r="ES61" s="52"/>
      <c r="ET61" s="52"/>
      <c r="EU61" s="52"/>
      <c r="EV61" s="52"/>
      <c r="EW61" s="52"/>
      <c r="EX61" s="52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</row>
    <row r="62" spans="1:195" ht="12.95" customHeight="1" x14ac:dyDescent="0.15">
      <c r="A62" s="1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</row>
    <row r="63" spans="1:195" ht="15" customHeight="1" x14ac:dyDescent="0.15">
      <c r="A63" s="1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</row>
    <row r="64" spans="1:195" ht="15" customHeight="1" x14ac:dyDescent="0.15">
      <c r="A64" s="1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</row>
    <row r="65" spans="1:195" ht="14.25" customHeight="1" x14ac:dyDescent="0.15">
      <c r="A65" s="1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</row>
    <row r="66" spans="1:195" ht="15" customHeight="1" x14ac:dyDescent="0.15">
      <c r="A66" s="1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</row>
    <row r="67" spans="1:195" ht="13.9" customHeight="1" x14ac:dyDescent="0.15"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</row>
    <row r="68" spans="1:195" ht="6.75" customHeight="1" x14ac:dyDescent="0.15"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</row>
    <row r="69" spans="1:195" ht="14.25" customHeight="1" x14ac:dyDescent="0.15"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</row>
    <row r="70" spans="1:195" ht="13.9" customHeight="1" x14ac:dyDescent="0.15"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</row>
    <row r="71" spans="1:195" ht="13.9" customHeight="1" x14ac:dyDescent="0.15"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</row>
    <row r="72" spans="1:195" ht="13.9" customHeight="1" x14ac:dyDescent="0.15"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</row>
    <row r="73" spans="1:195" ht="13.9" customHeight="1" x14ac:dyDescent="0.15"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</row>
    <row r="74" spans="1:195" ht="13.9" customHeight="1" x14ac:dyDescent="0.15"/>
    <row r="75" spans="1:195" ht="13.9" customHeight="1" x14ac:dyDescent="0.15"/>
  </sheetData>
  <mergeCells count="618">
    <mergeCell ref="EN21:ES21"/>
    <mergeCell ref="EN22:ES22"/>
    <mergeCell ref="AN17:AS17"/>
    <mergeCell ref="AT17:AY17"/>
    <mergeCell ref="BF17:BK17"/>
    <mergeCell ref="J4:BK4"/>
    <mergeCell ref="BL4:BY4"/>
    <mergeCell ref="CA4:EX4"/>
    <mergeCell ref="BL5:BQ6"/>
    <mergeCell ref="CA5:DI5"/>
    <mergeCell ref="BR5:BY5"/>
    <mergeCell ref="DJ5:EX5"/>
    <mergeCell ref="EQ32:EW32"/>
    <mergeCell ref="EQ33:EW33"/>
    <mergeCell ref="DW33:EB33"/>
    <mergeCell ref="CS32:CX32"/>
    <mergeCell ref="CS33:CX33"/>
    <mergeCell ref="CA32:CF32"/>
    <mergeCell ref="CA33:CF33"/>
    <mergeCell ref="V32:AA32"/>
    <mergeCell ref="V33:AA33"/>
    <mergeCell ref="AH32:AM32"/>
    <mergeCell ref="AH33:AM33"/>
    <mergeCell ref="AT32:AY32"/>
    <mergeCell ref="AT33:AY33"/>
    <mergeCell ref="AB32:AG32"/>
    <mergeCell ref="AB33:AG33"/>
    <mergeCell ref="AN32:AS32"/>
    <mergeCell ref="AN33:AS33"/>
    <mergeCell ref="EQ34:EW34"/>
    <mergeCell ref="EQ35:EW35"/>
    <mergeCell ref="EC35:EH35"/>
    <mergeCell ref="EC36:EH36"/>
    <mergeCell ref="EI32:EP32"/>
    <mergeCell ref="EI33:EP33"/>
    <mergeCell ref="EI34:EP34"/>
    <mergeCell ref="EI35:EP35"/>
    <mergeCell ref="EI36:EP36"/>
    <mergeCell ref="DW34:EB34"/>
    <mergeCell ref="EC32:EH32"/>
    <mergeCell ref="EC33:EH33"/>
    <mergeCell ref="EC34:EH34"/>
    <mergeCell ref="DW32:EB32"/>
    <mergeCell ref="DK36:DP36"/>
    <mergeCell ref="DQ32:DV32"/>
    <mergeCell ref="DQ33:DV33"/>
    <mergeCell ref="DQ34:DV34"/>
    <mergeCell ref="DQ35:DV35"/>
    <mergeCell ref="DQ36:DV36"/>
    <mergeCell ref="DK32:DP32"/>
    <mergeCell ref="DK33:DP33"/>
    <mergeCell ref="DK34:DP34"/>
    <mergeCell ref="CY36:DD36"/>
    <mergeCell ref="DE32:DJ32"/>
    <mergeCell ref="DE33:DJ33"/>
    <mergeCell ref="DE34:DJ34"/>
    <mergeCell ref="DE35:DJ35"/>
    <mergeCell ref="DE36:DJ36"/>
    <mergeCell ref="CY32:DD32"/>
    <mergeCell ref="CY33:DD33"/>
    <mergeCell ref="CY34:DD34"/>
    <mergeCell ref="CY35:DD35"/>
    <mergeCell ref="CS34:CX34"/>
    <mergeCell ref="CS35:CX35"/>
    <mergeCell ref="CM32:CR32"/>
    <mergeCell ref="CM33:CR33"/>
    <mergeCell ref="CM34:CR34"/>
    <mergeCell ref="CM35:CR35"/>
    <mergeCell ref="CG32:CL32"/>
    <mergeCell ref="CG33:CL33"/>
    <mergeCell ref="CG34:CL34"/>
    <mergeCell ref="CG35:CL35"/>
    <mergeCell ref="CA34:CF34"/>
    <mergeCell ref="CA35:CF35"/>
    <mergeCell ref="BR32:BW32"/>
    <mergeCell ref="BR33:BW33"/>
    <mergeCell ref="BR34:BW34"/>
    <mergeCell ref="BR35:BW35"/>
    <mergeCell ref="BL32:BQ32"/>
    <mergeCell ref="BL33:BQ33"/>
    <mergeCell ref="BL34:BQ34"/>
    <mergeCell ref="BL35:BQ35"/>
    <mergeCell ref="AZ36:BE36"/>
    <mergeCell ref="BF32:BK32"/>
    <mergeCell ref="BF33:BK33"/>
    <mergeCell ref="BF34:BK34"/>
    <mergeCell ref="BF35:BK35"/>
    <mergeCell ref="AZ32:BE32"/>
    <mergeCell ref="AZ33:BE33"/>
    <mergeCell ref="AZ34:BE34"/>
    <mergeCell ref="AZ35:BE35"/>
    <mergeCell ref="BF36:BK36"/>
    <mergeCell ref="AN34:AS34"/>
    <mergeCell ref="AN35:AS35"/>
    <mergeCell ref="AN36:AS36"/>
    <mergeCell ref="AT34:AY34"/>
    <mergeCell ref="AT35:AY35"/>
    <mergeCell ref="AT36:AY36"/>
    <mergeCell ref="AB34:AG34"/>
    <mergeCell ref="AB35:AG35"/>
    <mergeCell ref="AB36:AG36"/>
    <mergeCell ref="AH34:AM34"/>
    <mergeCell ref="AH35:AM35"/>
    <mergeCell ref="AH36:AM36"/>
    <mergeCell ref="EC29:EH29"/>
    <mergeCell ref="EC30:EH30"/>
    <mergeCell ref="EI29:EP29"/>
    <mergeCell ref="EI30:EP30"/>
    <mergeCell ref="EQ29:EW29"/>
    <mergeCell ref="EQ30:EW30"/>
    <mergeCell ref="DK29:DP29"/>
    <mergeCell ref="DK30:DP30"/>
    <mergeCell ref="DQ29:DV29"/>
    <mergeCell ref="DQ30:DV30"/>
    <mergeCell ref="DW29:EB29"/>
    <mergeCell ref="DW30:EB30"/>
    <mergeCell ref="CY30:DD30"/>
    <mergeCell ref="DE29:DJ29"/>
    <mergeCell ref="DE30:DJ30"/>
    <mergeCell ref="CA29:CF29"/>
    <mergeCell ref="CA30:CF30"/>
    <mergeCell ref="CG29:CL29"/>
    <mergeCell ref="CG30:CL30"/>
    <mergeCell ref="CM29:CR29"/>
    <mergeCell ref="CM30:CR30"/>
    <mergeCell ref="V29:AA29"/>
    <mergeCell ref="V30:AA30"/>
    <mergeCell ref="AB29:AG29"/>
    <mergeCell ref="AB30:AG30"/>
    <mergeCell ref="AH29:AM29"/>
    <mergeCell ref="AH30:AM30"/>
    <mergeCell ref="CR22:CV22"/>
    <mergeCell ref="CX22:DB22"/>
    <mergeCell ref="DD22:DH22"/>
    <mergeCell ref="BF29:BK29"/>
    <mergeCell ref="BF30:BK30"/>
    <mergeCell ref="BL29:BQ29"/>
    <mergeCell ref="BL30:BQ30"/>
    <mergeCell ref="BR29:BW29"/>
    <mergeCell ref="BR30:BW30"/>
    <mergeCell ref="AN29:AS29"/>
    <mergeCell ref="AN30:AS30"/>
    <mergeCell ref="AT29:AY29"/>
    <mergeCell ref="AT30:AY30"/>
    <mergeCell ref="AZ29:BE29"/>
    <mergeCell ref="AZ30:BE30"/>
    <mergeCell ref="CS29:CX29"/>
    <mergeCell ref="CS30:CX30"/>
    <mergeCell ref="CY29:DD29"/>
    <mergeCell ref="DJ22:DN22"/>
    <mergeCell ref="DP22:DT22"/>
    <mergeCell ref="ET22:EX22"/>
    <mergeCell ref="DV22:DZ22"/>
    <mergeCell ref="EB22:EF22"/>
    <mergeCell ref="EH22:EM22"/>
    <mergeCell ref="BF22:BJ22"/>
    <mergeCell ref="BL22:BP22"/>
    <mergeCell ref="BR22:BX22"/>
    <mergeCell ref="CA22:CE22"/>
    <mergeCell ref="CF22:CJ22"/>
    <mergeCell ref="CL22:CP22"/>
    <mergeCell ref="ET21:EX21"/>
    <mergeCell ref="B22:I22"/>
    <mergeCell ref="J22:O22"/>
    <mergeCell ref="P22:U22"/>
    <mergeCell ref="V22:AA22"/>
    <mergeCell ref="AB22:AG22"/>
    <mergeCell ref="AH22:AM22"/>
    <mergeCell ref="AN22:AR22"/>
    <mergeCell ref="AT22:AX22"/>
    <mergeCell ref="AZ22:BD22"/>
    <mergeCell ref="DJ21:DN21"/>
    <mergeCell ref="DP21:DT21"/>
    <mergeCell ref="DV21:DZ21"/>
    <mergeCell ref="EB21:EF21"/>
    <mergeCell ref="EH21:EM21"/>
    <mergeCell ref="CA21:CE21"/>
    <mergeCell ref="CF21:CJ21"/>
    <mergeCell ref="CL21:CP21"/>
    <mergeCell ref="CR21:CV21"/>
    <mergeCell ref="CX21:DB21"/>
    <mergeCell ref="DD21:DH21"/>
    <mergeCell ref="AN21:AR21"/>
    <mergeCell ref="AT21:AX21"/>
    <mergeCell ref="AZ21:BD21"/>
    <mergeCell ref="BF21:BJ21"/>
    <mergeCell ref="BL21:BP21"/>
    <mergeCell ref="BR21:BX21"/>
    <mergeCell ref="B21:I21"/>
    <mergeCell ref="J21:O21"/>
    <mergeCell ref="P21:U21"/>
    <mergeCell ref="V21:AA21"/>
    <mergeCell ref="AB21:AG21"/>
    <mergeCell ref="AH21:AM21"/>
    <mergeCell ref="DP20:DT20"/>
    <mergeCell ref="DV20:DZ20"/>
    <mergeCell ref="EB20:EF20"/>
    <mergeCell ref="EH20:EM20"/>
    <mergeCell ref="ET20:EX20"/>
    <mergeCell ref="CF20:CJ20"/>
    <mergeCell ref="CL20:CP20"/>
    <mergeCell ref="CR20:CV20"/>
    <mergeCell ref="CX20:DB20"/>
    <mergeCell ref="DD20:DH20"/>
    <mergeCell ref="DJ20:DN20"/>
    <mergeCell ref="EN20:ES20"/>
    <mergeCell ref="AT20:AX20"/>
    <mergeCell ref="AZ20:BD20"/>
    <mergeCell ref="BF20:BJ20"/>
    <mergeCell ref="BL20:BP20"/>
    <mergeCell ref="BR20:BX20"/>
    <mergeCell ref="CA20:CE20"/>
    <mergeCell ref="J20:O20"/>
    <mergeCell ref="P20:U20"/>
    <mergeCell ref="V20:AA20"/>
    <mergeCell ref="AB20:AG20"/>
    <mergeCell ref="AH20:AM20"/>
    <mergeCell ref="AN20:AR20"/>
    <mergeCell ref="DP19:DT19"/>
    <mergeCell ref="DV19:DZ19"/>
    <mergeCell ref="EB19:EF19"/>
    <mergeCell ref="EH19:EM19"/>
    <mergeCell ref="ET19:EX19"/>
    <mergeCell ref="CF19:CJ19"/>
    <mergeCell ref="CL19:CP19"/>
    <mergeCell ref="CR19:CV19"/>
    <mergeCell ref="CX19:DB19"/>
    <mergeCell ref="DD19:DH19"/>
    <mergeCell ref="DJ19:DN19"/>
    <mergeCell ref="EN19:ES19"/>
    <mergeCell ref="AT19:AX19"/>
    <mergeCell ref="AZ19:BD19"/>
    <mergeCell ref="BF19:BJ19"/>
    <mergeCell ref="BL19:BP19"/>
    <mergeCell ref="BR19:BX19"/>
    <mergeCell ref="CA19:CE19"/>
    <mergeCell ref="J19:O19"/>
    <mergeCell ref="P19:U19"/>
    <mergeCell ref="V19:AA19"/>
    <mergeCell ref="AB19:AG19"/>
    <mergeCell ref="AH19:AM19"/>
    <mergeCell ref="AN19:AR19"/>
    <mergeCell ref="DP18:DT18"/>
    <mergeCell ref="DV18:DZ18"/>
    <mergeCell ref="EB18:EF18"/>
    <mergeCell ref="EH18:EM18"/>
    <mergeCell ref="ET18:EX18"/>
    <mergeCell ref="CF18:CJ18"/>
    <mergeCell ref="CL18:CP18"/>
    <mergeCell ref="CR18:CV18"/>
    <mergeCell ref="CX18:DB18"/>
    <mergeCell ref="DD18:DH18"/>
    <mergeCell ref="DJ18:DN18"/>
    <mergeCell ref="EN18:ES18"/>
    <mergeCell ref="AT18:AX18"/>
    <mergeCell ref="AZ18:BD18"/>
    <mergeCell ref="BF18:BJ18"/>
    <mergeCell ref="BL18:BP18"/>
    <mergeCell ref="BR18:BX18"/>
    <mergeCell ref="CA18:CE18"/>
    <mergeCell ref="J18:O18"/>
    <mergeCell ref="P18:U18"/>
    <mergeCell ref="V18:AA18"/>
    <mergeCell ref="AB18:AG18"/>
    <mergeCell ref="AH18:AM18"/>
    <mergeCell ref="AN18:AR18"/>
    <mergeCell ref="V17:AA17"/>
    <mergeCell ref="AB17:AG17"/>
    <mergeCell ref="AH17:AM17"/>
    <mergeCell ref="CA16:EX16"/>
    <mergeCell ref="DP14:DT14"/>
    <mergeCell ref="DV14:DZ14"/>
    <mergeCell ref="EB14:EF14"/>
    <mergeCell ref="EH14:EM14"/>
    <mergeCell ref="CR14:CV14"/>
    <mergeCell ref="CX14:DB14"/>
    <mergeCell ref="DD14:DH14"/>
    <mergeCell ref="DJ14:DN14"/>
    <mergeCell ref="CA14:CE14"/>
    <mergeCell ref="DP17:DT17"/>
    <mergeCell ref="DV17:DZ17"/>
    <mergeCell ref="EB17:EF17"/>
    <mergeCell ref="EH17:EM17"/>
    <mergeCell ref="ET17:EX17"/>
    <mergeCell ref="CF17:CJ17"/>
    <mergeCell ref="CL17:CP17"/>
    <mergeCell ref="CR17:CV17"/>
    <mergeCell ref="CX17:DB17"/>
    <mergeCell ref="EN14:ER14"/>
    <mergeCell ref="ET14:EX14"/>
    <mergeCell ref="BF14:BJ14"/>
    <mergeCell ref="BL14:BP14"/>
    <mergeCell ref="AZ17:BD17"/>
    <mergeCell ref="BL17:BP17"/>
    <mergeCell ref="BR17:BX17"/>
    <mergeCell ref="CA17:CE17"/>
    <mergeCell ref="DD17:DH17"/>
    <mergeCell ref="DJ17:DN17"/>
    <mergeCell ref="EN17:ES17"/>
    <mergeCell ref="AT12:AX12"/>
    <mergeCell ref="AZ12:BD12"/>
    <mergeCell ref="BF12:BJ12"/>
    <mergeCell ref="BL12:BP12"/>
    <mergeCell ref="BR12:BX12"/>
    <mergeCell ref="CA12:CE12"/>
    <mergeCell ref="V14:AA14"/>
    <mergeCell ref="AB14:AG14"/>
    <mergeCell ref="CL13:CP13"/>
    <mergeCell ref="AZ13:BD13"/>
    <mergeCell ref="BF13:BJ13"/>
    <mergeCell ref="BL13:BP13"/>
    <mergeCell ref="BR13:BX13"/>
    <mergeCell ref="CA13:CE13"/>
    <mergeCell ref="CF13:CJ13"/>
    <mergeCell ref="V13:AA13"/>
    <mergeCell ref="AH14:AM14"/>
    <mergeCell ref="AB13:AG13"/>
    <mergeCell ref="AH13:AM13"/>
    <mergeCell ref="AN13:AR13"/>
    <mergeCell ref="AT13:AX13"/>
    <mergeCell ref="CF14:CJ14"/>
    <mergeCell ref="CL14:CP14"/>
    <mergeCell ref="ET12:EX12"/>
    <mergeCell ref="CF12:CJ12"/>
    <mergeCell ref="CL12:CP12"/>
    <mergeCell ref="EH12:EM12"/>
    <mergeCell ref="EN12:ER12"/>
    <mergeCell ref="DV13:DZ13"/>
    <mergeCell ref="EB13:EF13"/>
    <mergeCell ref="EH13:EM13"/>
    <mergeCell ref="EN13:ER13"/>
    <mergeCell ref="CR12:CV12"/>
    <mergeCell ref="CX12:DB12"/>
    <mergeCell ref="DD12:DH12"/>
    <mergeCell ref="DJ12:DN12"/>
    <mergeCell ref="ET13:EX13"/>
    <mergeCell ref="DP12:DT12"/>
    <mergeCell ref="DV12:DZ12"/>
    <mergeCell ref="EB12:EF12"/>
    <mergeCell ref="CR13:CV13"/>
    <mergeCell ref="CX13:DB13"/>
    <mergeCell ref="DD13:DH13"/>
    <mergeCell ref="DJ13:DN13"/>
    <mergeCell ref="DP13:DT13"/>
    <mergeCell ref="EB11:EF11"/>
    <mergeCell ref="EH11:EM11"/>
    <mergeCell ref="EN11:ER11"/>
    <mergeCell ref="ET11:EX11"/>
    <mergeCell ref="J12:O12"/>
    <mergeCell ref="P12:U12"/>
    <mergeCell ref="V12:AA12"/>
    <mergeCell ref="AB12:AG12"/>
    <mergeCell ref="AH12:AM12"/>
    <mergeCell ref="AN12:AR12"/>
    <mergeCell ref="CR11:CV11"/>
    <mergeCell ref="CX11:DB11"/>
    <mergeCell ref="DD11:DH11"/>
    <mergeCell ref="DJ11:DN11"/>
    <mergeCell ref="DP11:DT11"/>
    <mergeCell ref="DV11:DZ11"/>
    <mergeCell ref="BF11:BJ11"/>
    <mergeCell ref="BL11:BP11"/>
    <mergeCell ref="BR11:BX11"/>
    <mergeCell ref="CA11:CE11"/>
    <mergeCell ref="CF11:CJ11"/>
    <mergeCell ref="CL11:CP11"/>
    <mergeCell ref="V11:AA11"/>
    <mergeCell ref="AB11:AG11"/>
    <mergeCell ref="BR9:BX9"/>
    <mergeCell ref="CA9:CE9"/>
    <mergeCell ref="CF9:CJ9"/>
    <mergeCell ref="CL9:CP9"/>
    <mergeCell ref="ET10:EX10"/>
    <mergeCell ref="CF10:CJ10"/>
    <mergeCell ref="CL10:CP10"/>
    <mergeCell ref="CR10:CV10"/>
    <mergeCell ref="CX10:DB10"/>
    <mergeCell ref="DD10:DH10"/>
    <mergeCell ref="DJ10:DN10"/>
    <mergeCell ref="BR10:BX10"/>
    <mergeCell ref="CA10:CE10"/>
    <mergeCell ref="DP10:DT10"/>
    <mergeCell ref="DV10:DZ10"/>
    <mergeCell ref="EB10:EF10"/>
    <mergeCell ref="EH10:EM10"/>
    <mergeCell ref="EN10:ER10"/>
    <mergeCell ref="V5:AA6"/>
    <mergeCell ref="J8:BY8"/>
    <mergeCell ref="CA8:EX8"/>
    <mergeCell ref="V9:AA9"/>
    <mergeCell ref="AB9:AG9"/>
    <mergeCell ref="AH9:AM9"/>
    <mergeCell ref="AN9:AR9"/>
    <mergeCell ref="AT9:AX9"/>
    <mergeCell ref="AZ9:BD9"/>
    <mergeCell ref="EB9:EF9"/>
    <mergeCell ref="EH9:EM9"/>
    <mergeCell ref="EN9:ER9"/>
    <mergeCell ref="ET9:EX9"/>
    <mergeCell ref="DV9:DZ9"/>
    <mergeCell ref="AB6:AG6"/>
    <mergeCell ref="AB5:AS5"/>
    <mergeCell ref="AT5:BK5"/>
    <mergeCell ref="CR9:CV9"/>
    <mergeCell ref="CX9:DB9"/>
    <mergeCell ref="DD9:DH9"/>
    <mergeCell ref="DJ9:DN9"/>
    <mergeCell ref="DP9:DT9"/>
    <mergeCell ref="BF9:BJ9"/>
    <mergeCell ref="BL9:BP9"/>
    <mergeCell ref="C34:H34"/>
    <mergeCell ref="J34:O34"/>
    <mergeCell ref="C33:H33"/>
    <mergeCell ref="P32:U32"/>
    <mergeCell ref="P33:U33"/>
    <mergeCell ref="J10:O10"/>
    <mergeCell ref="P10:U10"/>
    <mergeCell ref="J16:BY16"/>
    <mergeCell ref="AN14:AR14"/>
    <mergeCell ref="AT14:AX14"/>
    <mergeCell ref="AZ14:BD14"/>
    <mergeCell ref="V10:AA10"/>
    <mergeCell ref="AB10:AG10"/>
    <mergeCell ref="AH10:AM10"/>
    <mergeCell ref="AN10:AR10"/>
    <mergeCell ref="AT10:AX10"/>
    <mergeCell ref="AZ10:BD10"/>
    <mergeCell ref="BF10:BJ10"/>
    <mergeCell ref="BL10:BP10"/>
    <mergeCell ref="AH11:AM11"/>
    <mergeCell ref="AN11:AR11"/>
    <mergeCell ref="AT11:AX11"/>
    <mergeCell ref="AZ11:BD11"/>
    <mergeCell ref="BR14:BX14"/>
    <mergeCell ref="J9:O9"/>
    <mergeCell ref="P9:U9"/>
    <mergeCell ref="J11:O11"/>
    <mergeCell ref="P11:U11"/>
    <mergeCell ref="B13:I13"/>
    <mergeCell ref="J13:O13"/>
    <mergeCell ref="J29:O30"/>
    <mergeCell ref="P29:U29"/>
    <mergeCell ref="P30:U30"/>
    <mergeCell ref="B14:I14"/>
    <mergeCell ref="J14:O14"/>
    <mergeCell ref="P14:U14"/>
    <mergeCell ref="P13:U13"/>
    <mergeCell ref="J17:O17"/>
    <mergeCell ref="P17:U17"/>
    <mergeCell ref="B2:BY2"/>
    <mergeCell ref="CA2:EX2"/>
    <mergeCell ref="DW36:EB36"/>
    <mergeCell ref="EQ36:EW36"/>
    <mergeCell ref="DK35:DP35"/>
    <mergeCell ref="BL36:BQ36"/>
    <mergeCell ref="BR36:BW36"/>
    <mergeCell ref="CA36:CF36"/>
    <mergeCell ref="CG36:CL36"/>
    <mergeCell ref="CM36:CR36"/>
    <mergeCell ref="CS36:CX36"/>
    <mergeCell ref="DW35:EB35"/>
    <mergeCell ref="V34:AA34"/>
    <mergeCell ref="C36:H36"/>
    <mergeCell ref="J36:O36"/>
    <mergeCell ref="P36:U36"/>
    <mergeCell ref="C35:H35"/>
    <mergeCell ref="V35:AA35"/>
    <mergeCell ref="V36:AA36"/>
    <mergeCell ref="B29:I30"/>
    <mergeCell ref="B5:I5"/>
    <mergeCell ref="J5:O6"/>
    <mergeCell ref="P34:U34"/>
    <mergeCell ref="P5:U6"/>
    <mergeCell ref="EM59:ET59"/>
    <mergeCell ref="CN59:CW59"/>
    <mergeCell ref="DA59:DI59"/>
    <mergeCell ref="DN59:DV59"/>
    <mergeCell ref="EA59:EH59"/>
    <mergeCell ref="C32:H32"/>
    <mergeCell ref="J32:O32"/>
    <mergeCell ref="J33:O33"/>
    <mergeCell ref="J35:O35"/>
    <mergeCell ref="P35:U35"/>
    <mergeCell ref="DN58:DV58"/>
    <mergeCell ref="EA58:EH58"/>
    <mergeCell ref="EM58:ET58"/>
    <mergeCell ref="B59:I59"/>
    <mergeCell ref="J59:T59"/>
    <mergeCell ref="Y59:AH59"/>
    <mergeCell ref="AN59:AW59"/>
    <mergeCell ref="BC59:BJ59"/>
    <mergeCell ref="BN59:BU59"/>
    <mergeCell ref="CA59:CJ59"/>
    <mergeCell ref="DN57:DV57"/>
    <mergeCell ref="EA57:EH57"/>
    <mergeCell ref="EM57:ET57"/>
    <mergeCell ref="B58:I58"/>
    <mergeCell ref="EM56:ET56"/>
    <mergeCell ref="J57:T57"/>
    <mergeCell ref="Y57:AH57"/>
    <mergeCell ref="AN57:AW57"/>
    <mergeCell ref="BC57:BJ57"/>
    <mergeCell ref="BN57:BU57"/>
    <mergeCell ref="CA57:CJ57"/>
    <mergeCell ref="CN57:CW57"/>
    <mergeCell ref="DA57:DI57"/>
    <mergeCell ref="DA56:DI56"/>
    <mergeCell ref="DN56:DV56"/>
    <mergeCell ref="J56:T56"/>
    <mergeCell ref="Y56:AH56"/>
    <mergeCell ref="AN56:AW56"/>
    <mergeCell ref="BC56:BJ56"/>
    <mergeCell ref="BN46:BU46"/>
    <mergeCell ref="BN47:BU47"/>
    <mergeCell ref="BN48:BU48"/>
    <mergeCell ref="BC48:BJ48"/>
    <mergeCell ref="AN47:AW47"/>
    <mergeCell ref="J58:T58"/>
    <mergeCell ref="Y58:AH58"/>
    <mergeCell ref="AN58:AW58"/>
    <mergeCell ref="CA58:CJ58"/>
    <mergeCell ref="BC46:BJ46"/>
    <mergeCell ref="BN49:BU49"/>
    <mergeCell ref="BC49:BJ49"/>
    <mergeCell ref="BC47:BJ47"/>
    <mergeCell ref="BC58:BJ58"/>
    <mergeCell ref="BC50:BJ50"/>
    <mergeCell ref="BC51:BJ51"/>
    <mergeCell ref="BN51:BU51"/>
    <mergeCell ref="BN58:BU58"/>
    <mergeCell ref="AN42:BB43"/>
    <mergeCell ref="J50:T50"/>
    <mergeCell ref="Y50:AH50"/>
    <mergeCell ref="Y51:AH51"/>
    <mergeCell ref="Y46:AH46"/>
    <mergeCell ref="Y47:AH47"/>
    <mergeCell ref="Y48:AH48"/>
    <mergeCell ref="Y42:AM43"/>
    <mergeCell ref="AN50:AW50"/>
    <mergeCell ref="AN51:AW51"/>
    <mergeCell ref="AN48:AW48"/>
    <mergeCell ref="AN46:AW46"/>
    <mergeCell ref="EM55:ET55"/>
    <mergeCell ref="Y49:AH49"/>
    <mergeCell ref="AN49:AW49"/>
    <mergeCell ref="J54:T54"/>
    <mergeCell ref="Y54:AH54"/>
    <mergeCell ref="AN54:AW54"/>
    <mergeCell ref="BC54:BJ54"/>
    <mergeCell ref="J55:T55"/>
    <mergeCell ref="Y55:AH55"/>
    <mergeCell ref="EA55:EH55"/>
    <mergeCell ref="DA49:DI49"/>
    <mergeCell ref="EA54:EH54"/>
    <mergeCell ref="EM54:ET54"/>
    <mergeCell ref="DN50:DV50"/>
    <mergeCell ref="DN49:DV49"/>
    <mergeCell ref="EM49:ET49"/>
    <mergeCell ref="DA54:DI54"/>
    <mergeCell ref="DA50:DI50"/>
    <mergeCell ref="DN54:DV54"/>
    <mergeCell ref="DN55:DV55"/>
    <mergeCell ref="BN54:BU54"/>
    <mergeCell ref="AN55:AW55"/>
    <mergeCell ref="BC55:BJ55"/>
    <mergeCell ref="CA54:CJ54"/>
    <mergeCell ref="B51:I51"/>
    <mergeCell ref="B50:I50"/>
    <mergeCell ref="B42:I43"/>
    <mergeCell ref="J51:T51"/>
    <mergeCell ref="J46:T46"/>
    <mergeCell ref="J47:T47"/>
    <mergeCell ref="J48:T48"/>
    <mergeCell ref="J49:T49"/>
    <mergeCell ref="J42:X43"/>
    <mergeCell ref="EM50:ET50"/>
    <mergeCell ref="EM51:ET51"/>
    <mergeCell ref="CA46:CJ46"/>
    <mergeCell ref="CA47:CJ47"/>
    <mergeCell ref="CA48:CJ48"/>
    <mergeCell ref="CN46:CW46"/>
    <mergeCell ref="CN47:CW47"/>
    <mergeCell ref="CN48:CW48"/>
    <mergeCell ref="CN49:CW49"/>
    <mergeCell ref="CA49:CJ49"/>
    <mergeCell ref="EA50:EH50"/>
    <mergeCell ref="EA51:EH51"/>
    <mergeCell ref="CN50:CW50"/>
    <mergeCell ref="CN51:CW51"/>
    <mergeCell ref="DA51:DI51"/>
    <mergeCell ref="DN51:DV51"/>
    <mergeCell ref="EA46:EH46"/>
    <mergeCell ref="EM46:ET46"/>
    <mergeCell ref="DN46:DV46"/>
    <mergeCell ref="DA46:DI46"/>
    <mergeCell ref="EM47:ET47"/>
    <mergeCell ref="EM48:ET48"/>
    <mergeCell ref="DN47:DV47"/>
    <mergeCell ref="DA47:DI47"/>
    <mergeCell ref="EA47:EH47"/>
    <mergeCell ref="CN55:CW55"/>
    <mergeCell ref="CN56:CW56"/>
    <mergeCell ref="CA51:CJ51"/>
    <mergeCell ref="BN50:BU50"/>
    <mergeCell ref="CA55:CJ55"/>
    <mergeCell ref="CA50:CJ50"/>
    <mergeCell ref="CN58:CW58"/>
    <mergeCell ref="EA48:EH48"/>
    <mergeCell ref="EA49:EH49"/>
    <mergeCell ref="DN48:DV48"/>
    <mergeCell ref="BN56:BU56"/>
    <mergeCell ref="CA56:CJ56"/>
    <mergeCell ref="BN55:BU55"/>
    <mergeCell ref="DA48:DI48"/>
    <mergeCell ref="CN54:CW54"/>
    <mergeCell ref="DA55:DI55"/>
    <mergeCell ref="DA58:DI58"/>
    <mergeCell ref="EA56:EH56"/>
  </mergeCells>
  <phoneticPr fontId="5"/>
  <printOptions horizontalCentered="1"/>
  <pageMargins left="0.31496062992125984" right="0.15748031496062992" top="0.39370078740157483" bottom="0.23622047244094491" header="0" footer="0"/>
  <pageSetup paperSize="9" scale="90" orientation="portrait" r:id="rId1"/>
  <headerFooter alignWithMargins="0"/>
  <colBreaks count="1" manualBreakCount="1">
    <brk id="77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R1-082</vt:lpstr>
      <vt:lpstr>'R1-082'!Print_Area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PC200211</cp:lastModifiedBy>
  <cp:lastPrinted>2016-03-07T08:59:44Z</cp:lastPrinted>
  <dcterms:created xsi:type="dcterms:W3CDTF">2001-05-23T00:48:46Z</dcterms:created>
  <dcterms:modified xsi:type="dcterms:W3CDTF">2021-07-08T08:36:04Z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7CF0319">
    <vt:lpwstr/>
  </property>
  <property fmtid="{D5CDD505-2E9C-101B-9397-08002B2CF9AE}" pid="3" name="IVID7CF0908">
    <vt:lpwstr/>
  </property>
  <property fmtid="{D5CDD505-2E9C-101B-9397-08002B2CF9AE}" pid="4" name="IVID203E15F5">
    <vt:lpwstr/>
  </property>
  <property fmtid="{D5CDD505-2E9C-101B-9397-08002B2CF9AE}" pid="5" name="IVID174311F8">
    <vt:lpwstr/>
  </property>
  <property fmtid="{D5CDD505-2E9C-101B-9397-08002B2CF9AE}" pid="6" name="IVID2D660FD2">
    <vt:lpwstr/>
  </property>
  <property fmtid="{D5CDD505-2E9C-101B-9397-08002B2CF9AE}" pid="7" name="IVID94718ED">
    <vt:lpwstr/>
  </property>
  <property fmtid="{D5CDD505-2E9C-101B-9397-08002B2CF9AE}" pid="8" name="IVID9C10928D">
    <vt:lpwstr/>
  </property>
  <property fmtid="{D5CDD505-2E9C-101B-9397-08002B2CF9AE}" pid="9" name="IVIDA466063B">
    <vt:lpwstr/>
  </property>
  <property fmtid="{D5CDD505-2E9C-101B-9397-08002B2CF9AE}" pid="10" name="IVID403614CF">
    <vt:lpwstr/>
  </property>
  <property fmtid="{D5CDD505-2E9C-101B-9397-08002B2CF9AE}" pid="11" name="IVIDF4514F4">
    <vt:lpwstr/>
  </property>
  <property fmtid="{D5CDD505-2E9C-101B-9397-08002B2CF9AE}" pid="12" name="IVID32681200">
    <vt:lpwstr/>
  </property>
  <property fmtid="{D5CDD505-2E9C-101B-9397-08002B2CF9AE}" pid="13" name="IVID3E2D08E9">
    <vt:lpwstr/>
  </property>
  <property fmtid="{D5CDD505-2E9C-101B-9397-08002B2CF9AE}" pid="14" name="IVID432017FB">
    <vt:lpwstr/>
  </property>
  <property fmtid="{D5CDD505-2E9C-101B-9397-08002B2CF9AE}" pid="15" name="IVID36D182BF">
    <vt:lpwstr/>
  </property>
  <property fmtid="{D5CDD505-2E9C-101B-9397-08002B2CF9AE}" pid="16" name="IVID265A16F2">
    <vt:lpwstr/>
  </property>
  <property fmtid="{D5CDD505-2E9C-101B-9397-08002B2CF9AE}" pid="17" name="IVID1C072208">
    <vt:lpwstr/>
  </property>
  <property fmtid="{D5CDD505-2E9C-101B-9397-08002B2CF9AE}" pid="18" name="IVID213215FD">
    <vt:lpwstr/>
  </property>
  <property fmtid="{D5CDD505-2E9C-101B-9397-08002B2CF9AE}" pid="19" name="IVID1B1816D0">
    <vt:lpwstr/>
  </property>
  <property fmtid="{D5CDD505-2E9C-101B-9397-08002B2CF9AE}" pid="20" name="IVID241C13CF">
    <vt:lpwstr/>
  </property>
  <property fmtid="{D5CDD505-2E9C-101B-9397-08002B2CF9AE}" pid="21" name="IVID105812E0">
    <vt:lpwstr/>
  </property>
  <property fmtid="{D5CDD505-2E9C-101B-9397-08002B2CF9AE}" pid="22" name="IVID2F431AEB">
    <vt:lpwstr/>
  </property>
  <property fmtid="{D5CDD505-2E9C-101B-9397-08002B2CF9AE}" pid="23" name="IVID1D6A18EC">
    <vt:lpwstr/>
  </property>
  <property fmtid="{D5CDD505-2E9C-101B-9397-08002B2CF9AE}" pid="24" name="IVID1D3915EA">
    <vt:lpwstr/>
  </property>
  <property fmtid="{D5CDD505-2E9C-101B-9397-08002B2CF9AE}" pid="25" name="IVID2A081BED">
    <vt:lpwstr/>
  </property>
  <property fmtid="{D5CDD505-2E9C-101B-9397-08002B2CF9AE}" pid="26" name="IVID186913E8">
    <vt:lpwstr/>
  </property>
  <property fmtid="{D5CDD505-2E9C-101B-9397-08002B2CF9AE}" pid="27" name="IVID332F1BD6">
    <vt:lpwstr/>
  </property>
  <property fmtid="{D5CDD505-2E9C-101B-9397-08002B2CF9AE}" pid="28" name="IVID5781BD4">
    <vt:lpwstr/>
  </property>
  <property fmtid="{D5CDD505-2E9C-101B-9397-08002B2CF9AE}" pid="29" name="IVID150110F8">
    <vt:lpwstr/>
  </property>
  <property fmtid="{D5CDD505-2E9C-101B-9397-08002B2CF9AE}" pid="30" name="IVID36271BEA">
    <vt:lpwstr/>
  </property>
  <property fmtid="{D5CDD505-2E9C-101B-9397-08002B2CF9AE}" pid="31" name="IVID17081554">
    <vt:lpwstr/>
  </property>
  <property fmtid="{D5CDD505-2E9C-101B-9397-08002B2CF9AE}" pid="32" name="IVID390F13E6">
    <vt:lpwstr/>
  </property>
  <property fmtid="{D5CDD505-2E9C-101B-9397-08002B2CF9AE}" pid="33" name="IVIDEC9A5675">
    <vt:lpwstr/>
  </property>
  <property fmtid="{D5CDD505-2E9C-101B-9397-08002B2CF9AE}" pid="34" name="IVIDC3312E4">
    <vt:lpwstr/>
  </property>
  <property fmtid="{D5CDD505-2E9C-101B-9397-08002B2CF9AE}" pid="35" name="IVID346714DF">
    <vt:lpwstr/>
  </property>
  <property fmtid="{D5CDD505-2E9C-101B-9397-08002B2CF9AE}" pid="36" name="IVID190F09CE">
    <vt:lpwstr/>
  </property>
  <property fmtid="{D5CDD505-2E9C-101B-9397-08002B2CF9AE}" pid="37" name="IVID26501208">
    <vt:lpwstr/>
  </property>
</Properties>
</file>