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統計担当_R2.4.1～\統計書\令和02年度版\R2版_その４\"/>
    </mc:Choice>
  </mc:AlternateContent>
  <xr:revisionPtr revIDLastSave="0" documentId="13_ncr:1_{3FEA812A-BCA0-49DE-A85A-814F10A73921}" xr6:coauthVersionLast="45" xr6:coauthVersionMax="45" xr10:uidLastSave="{00000000-0000-0000-0000-000000000000}"/>
  <bookViews>
    <workbookView xWindow="-120" yWindow="-120" windowWidth="19440" windowHeight="15000" tabRatio="499" xr2:uid="{00000000-000D-0000-FFFF-FFFF00000000}"/>
  </bookViews>
  <sheets>
    <sheet name="R2-178" sheetId="2" r:id="rId1"/>
  </sheets>
  <definedNames>
    <definedName name="\A" localSheetId="0">'R2-178'!#REF!</definedName>
    <definedName name="\A">#REF!</definedName>
    <definedName name="\D" localSheetId="0">'R2-178'!#REF!</definedName>
    <definedName name="\D">#REF!</definedName>
    <definedName name="\I" localSheetId="0">'R2-178'!#REF!</definedName>
    <definedName name="\I">#REF!</definedName>
    <definedName name="\S" localSheetId="0">'R2-178'!#REF!</definedName>
    <definedName name="\S">#REF!</definedName>
    <definedName name="\X" localSheetId="0">'R2-178'!#REF!</definedName>
    <definedName name="\X">#REF!</definedName>
    <definedName name="\Z" localSheetId="0">'R2-178'!#REF!</definedName>
    <definedName name="\Z">#REF!</definedName>
    <definedName name="_xlnm.Print_Area" localSheetId="0">'R2-178'!$A$1:$X$72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70" i="2" l="1"/>
  <c r="X68" i="2"/>
  <c r="X66" i="2"/>
  <c r="X64" i="2"/>
  <c r="X61" i="2"/>
  <c r="X57" i="2"/>
  <c r="X55" i="2"/>
  <c r="X53" i="2"/>
  <c r="X51" i="2"/>
  <c r="X47" i="2"/>
  <c r="X45" i="2"/>
  <c r="X43" i="2"/>
  <c r="X41" i="2"/>
  <c r="X39" i="2"/>
  <c r="X37" i="2"/>
  <c r="X35" i="2"/>
  <c r="X33" i="2"/>
  <c r="X31" i="2"/>
  <c r="X29" i="2"/>
  <c r="X25" i="2"/>
  <c r="X23" i="2"/>
  <c r="X21" i="2"/>
  <c r="X17" i="2"/>
  <c r="X13" i="2"/>
  <c r="L67" i="2"/>
  <c r="L65" i="2"/>
  <c r="L63" i="2"/>
  <c r="L61" i="2"/>
  <c r="L59" i="2"/>
  <c r="L57" i="2"/>
  <c r="L55" i="2"/>
  <c r="L53" i="2"/>
  <c r="L51" i="2"/>
  <c r="L49" i="2"/>
  <c r="L45" i="2"/>
  <c r="L43" i="2"/>
  <c r="L41" i="2"/>
  <c r="L38" i="2"/>
  <c r="L36" i="2"/>
  <c r="L31" i="2"/>
  <c r="L29" i="2"/>
  <c r="L27" i="2"/>
  <c r="L25" i="2"/>
  <c r="L23" i="2"/>
  <c r="L21" i="2"/>
  <c r="L19" i="2"/>
  <c r="L17" i="2"/>
  <c r="L15" i="2"/>
  <c r="U13" i="2" l="1"/>
  <c r="U15" i="2"/>
  <c r="X15" i="2" s="1"/>
  <c r="U17" i="2"/>
  <c r="I69" i="2"/>
  <c r="L69" i="2" s="1"/>
  <c r="I67" i="2"/>
  <c r="I65" i="2"/>
  <c r="U19" i="2" l="1"/>
  <c r="X19" i="2" s="1"/>
  <c r="U21" i="2"/>
  <c r="U25" i="2"/>
  <c r="U27" i="2"/>
  <c r="X27" i="2" s="1"/>
  <c r="U29" i="2"/>
  <c r="U31" i="2"/>
  <c r="U33" i="2"/>
  <c r="U35" i="2"/>
  <c r="U49" i="2"/>
  <c r="X49" i="2" s="1"/>
  <c r="U57" i="2"/>
  <c r="U59" i="2"/>
  <c r="X59" i="2" s="1"/>
  <c r="U61" i="2"/>
  <c r="U64" i="2"/>
  <c r="U66" i="2"/>
  <c r="U68" i="2"/>
  <c r="U70" i="2"/>
  <c r="I29" i="2" l="1"/>
  <c r="I31" i="2"/>
  <c r="I33" i="2"/>
  <c r="L33" i="2" s="1"/>
  <c r="I36" i="2"/>
  <c r="I38" i="2"/>
  <c r="I41" i="2"/>
  <c r="I47" i="2"/>
  <c r="L47" i="2" s="1"/>
  <c r="I49" i="2"/>
  <c r="I51" i="2"/>
  <c r="I53" i="2"/>
  <c r="I55" i="2"/>
  <c r="I57" i="2"/>
  <c r="I59" i="2"/>
  <c r="I61" i="2"/>
  <c r="I63" i="2"/>
  <c r="I11" i="2"/>
</calcChain>
</file>

<file path=xl/sharedStrings.xml><?xml version="1.0" encoding="utf-8"?>
<sst xmlns="http://schemas.openxmlformats.org/spreadsheetml/2006/main" count="141" uniqueCount="80">
  <si>
    <t xml:space="preserve"> 178 社会保障・公衆衛生</t>
  </si>
  <si>
    <t xml:space="preserve"> 社会保障・公衆衛生  179</t>
  </si>
  <si>
    <t xml:space="preserve">  201 主要死因別死亡者数</t>
  </si>
  <si>
    <t>その他の感染症及び寄生虫症</t>
  </si>
  <si>
    <t>その他の血液及び造血器の</t>
  </si>
  <si>
    <t>　   疾患並びに免疫機構の障害</t>
  </si>
  <si>
    <t>そ の 他 の 内 分 泌、栄 養</t>
  </si>
  <si>
    <t xml:space="preserve">              及 び 代 謝 疾 患</t>
  </si>
  <si>
    <t>その他の神経系の疾患</t>
  </si>
  <si>
    <t>その他の循環器系の疾患</t>
  </si>
  <si>
    <t>その他の呼吸器系の疾患</t>
  </si>
  <si>
    <t>その他の消化器系の疾患</t>
  </si>
  <si>
    <t>その他の尿路性器系の疾患</t>
  </si>
  <si>
    <t>胎児及び新生児の出血性障害及び血液障害</t>
  </si>
  <si>
    <t>循環器系の先天奇形</t>
  </si>
  <si>
    <t>その他の先天奇形及び変形</t>
  </si>
  <si>
    <t>染色体異常、他に分類されないもの</t>
  </si>
  <si>
    <t>異常検査所見で他に分類されないもの</t>
  </si>
  <si>
    <t>総数</t>
    <phoneticPr fontId="3"/>
  </si>
  <si>
    <t>項    　                    目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</si>
  <si>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</si>
  <si>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</si>
  <si>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比</t>
    <rPh sb="0" eb="1">
      <t>ヒ</t>
    </rPh>
    <phoneticPr fontId="3"/>
  </si>
  <si>
    <t>率</t>
    <rPh sb="0" eb="1">
      <t>リツ</t>
    </rPh>
    <phoneticPr fontId="3"/>
  </si>
  <si>
    <t>総</t>
    <rPh sb="0" eb="1">
      <t>ソウ</t>
    </rPh>
    <phoneticPr fontId="3"/>
  </si>
  <si>
    <t>数</t>
    <rPh sb="0" eb="1">
      <t>スウ</t>
    </rPh>
    <phoneticPr fontId="3"/>
  </si>
  <si>
    <t>項    　                    目</t>
  </si>
  <si>
    <t>インフルエンザ</t>
  </si>
  <si>
    <t>肺炎</t>
  </si>
  <si>
    <t>急性気管支炎</t>
  </si>
  <si>
    <t>腸管感染症</t>
  </si>
  <si>
    <t>慢性閉塞性肺疾患</t>
  </si>
  <si>
    <t>結核</t>
  </si>
  <si>
    <t>喘息</t>
  </si>
  <si>
    <t>胃潰瘍及び十二指腸潰瘍</t>
  </si>
  <si>
    <t>ヘルニア及び腸閉塞</t>
  </si>
  <si>
    <t>肝疾患</t>
  </si>
  <si>
    <t>悪性新生物</t>
  </si>
  <si>
    <t>皮膚及び皮下組織の疾患</t>
  </si>
  <si>
    <t>その他の新生物</t>
  </si>
  <si>
    <t>筋骨格系及び結合組織の疾患</t>
  </si>
  <si>
    <t>糸球体疾患及び腎尿細管間質性疾患</t>
  </si>
  <si>
    <t>貧血</t>
  </si>
  <si>
    <t>腎不全</t>
  </si>
  <si>
    <t>糖尿病</t>
  </si>
  <si>
    <t>その他の周産期に発生した病態</t>
  </si>
  <si>
    <t>血管性及び詳細不明の痴呆</t>
  </si>
  <si>
    <t>周産期に特異的な感染症</t>
  </si>
  <si>
    <t>その他の精神及び行動の障害</t>
  </si>
  <si>
    <t>髄膜炎</t>
  </si>
  <si>
    <t>脊髄性筋萎縮症及び関連症候群</t>
  </si>
  <si>
    <t>老衰</t>
  </si>
  <si>
    <t>パーキンソン病</t>
  </si>
  <si>
    <t>アルツハイマー病</t>
  </si>
  <si>
    <t>乳幼児突然死症候群</t>
  </si>
  <si>
    <t>高血圧性疾患</t>
  </si>
  <si>
    <t>不慮の事故</t>
  </si>
  <si>
    <t>心疾患(高血圧性を除く)</t>
  </si>
  <si>
    <t>自殺</t>
  </si>
  <si>
    <t>脳血管疾患</t>
  </si>
  <si>
    <t>大動脈瘤及び解離</t>
  </si>
  <si>
    <t>他殺</t>
  </si>
  <si>
    <t>その他の外因</t>
  </si>
  <si>
    <t xml:space="preserve">   (単位　人、 ％)</t>
    <rPh sb="7" eb="8">
      <t>ニン</t>
    </rPh>
    <phoneticPr fontId="3"/>
  </si>
  <si>
    <t xml:space="preserve"> 資料：県厚政課「保健統計年報」</t>
    <rPh sb="9" eb="11">
      <t>ホケン</t>
    </rPh>
    <rPh sb="11" eb="13">
      <t>トウケイ</t>
    </rPh>
    <rPh sb="13" eb="15">
      <t>ネンポウ</t>
    </rPh>
    <phoneticPr fontId="3"/>
  </si>
  <si>
    <t>敗血症</t>
    <phoneticPr fontId="3"/>
  </si>
  <si>
    <t>周産期に特異的な呼吸障害及び心血管障害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4" eb="15">
      <t>シン</t>
    </rPh>
    <rPh sb="15" eb="17">
      <t>ケッカン</t>
    </rPh>
    <rPh sb="17" eb="19">
      <t>ショウガイ</t>
    </rPh>
    <phoneticPr fontId="3"/>
  </si>
  <si>
    <t>その他の症状、徴候及び異常臨床所見・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phoneticPr fontId="3"/>
  </si>
  <si>
    <t>妊娠・分娩及び産じょく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3"/>
  </si>
  <si>
    <t>妊娠期間及び胎児発育に関連する障害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rPh sb="11" eb="13">
      <t>カンレン</t>
    </rPh>
    <rPh sb="15" eb="17">
      <t>ショウガイ</t>
    </rPh>
    <phoneticPr fontId="3"/>
  </si>
  <si>
    <t>消化器系の先天奇形</t>
    <rPh sb="0" eb="3">
      <t>ショウカキ</t>
    </rPh>
    <rPh sb="3" eb="4">
      <t>ケイ</t>
    </rPh>
    <rPh sb="5" eb="6">
      <t>セン</t>
    </rPh>
    <rPh sb="6" eb="7">
      <t>テン</t>
    </rPh>
    <rPh sb="7" eb="9">
      <t>キケイ</t>
    </rPh>
    <phoneticPr fontId="3"/>
  </si>
  <si>
    <t>ヒト免疫不全ウイルス〔ＨＩＶ〕病</t>
    <rPh sb="2" eb="4">
      <t>メンエキ</t>
    </rPh>
    <rPh sb="4" eb="6">
      <t>フゼン</t>
    </rPh>
    <rPh sb="15" eb="16">
      <t>ビョウ</t>
    </rPh>
    <phoneticPr fontId="3"/>
  </si>
  <si>
    <t>平成30年次</t>
    <phoneticPr fontId="3"/>
  </si>
  <si>
    <t>ウイルス肝炎</t>
    <phoneticPr fontId="3"/>
  </si>
  <si>
    <t>令和元年次</t>
    <rPh sb="0" eb="2">
      <t>レイワ</t>
    </rPh>
    <rPh sb="2" eb="3">
      <t>ガン</t>
    </rPh>
    <phoneticPr fontId="3"/>
  </si>
  <si>
    <t>令和元年次</t>
    <rPh sb="0" eb="2">
      <t>レイワ</t>
    </rPh>
    <rPh sb="2" eb="3">
      <t>ガン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</si>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</sst>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"/>
    <numFmt numFmtId="177" formatCode="0.0_ "/>
    <numFmt numFmtId="178" formatCode="#,##0.0_ "/>
    <numFmt numFmtId="179" formatCode="0.0_);[Red]\(0.0\)"/>
    <numFmt numFmtId="180" formatCode="#,##0_);[Red]\(#,##0\)"/>
    <numFmt numFmtId="181" formatCode="#,##0.0_);[Red]\(#,##0.0\)"/>
  </numFmts>
  <fonts count="8" x14ac:knownFonts="1"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</borders>
  <cellStyleXfs count="10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1" fontId="2" fillId="0" borderId="0"/>
  </cellStyleXfs>
  <cellXfs count="106">
    <xf numFmtId="0" fontId="0" fillId="0" borderId="0" xfId="0"/>
    <xf numFmtId="0" fontId="4" fillId="0" borderId="0" xfId="0" applyFont="1" applyProtection="1"/>
    <xf numFmtId="0" fontId="4" fillId="0" borderId="0" xfId="0" applyFont="1"/>
    <xf numFmtId="0" fontId="4" fillId="0" borderId="1" xfId="0" applyFont="1" applyBorder="1" applyProtection="1"/>
    <xf numFmtId="0" fontId="4" fillId="0" borderId="0" xfId="0" applyFont="1" applyAlignment="1" applyProtection="1">
      <alignment horizontal="centerContinuous"/>
    </xf>
    <xf numFmtId="1" fontId="4" fillId="0" borderId="0" xfId="0" applyNumberFormat="1" applyFont="1" applyProtection="1"/>
    <xf numFmtId="0" fontId="4" fillId="0" borderId="2" xfId="0" applyFont="1" applyBorder="1" applyProtection="1"/>
    <xf numFmtId="0" fontId="5" fillId="2" borderId="0" xfId="0" applyFont="1" applyFill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distributed"/>
    </xf>
    <xf numFmtId="176" fontId="4" fillId="0" borderId="0" xfId="0" applyNumberFormat="1" applyFont="1"/>
    <xf numFmtId="177" fontId="4" fillId="0" borderId="0" xfId="0" applyNumberFormat="1" applyFont="1"/>
    <xf numFmtId="0" fontId="4" fillId="0" borderId="0" xfId="0" applyFont="1" applyFill="1" applyAlignment="1" applyProtection="1">
      <alignment horizontal="distributed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0" fontId="4" fillId="0" borderId="0" xfId="0" applyFont="1" applyBorder="1" applyProtection="1"/>
    <xf numFmtId="0" fontId="4" fillId="0" borderId="7" xfId="0" applyFont="1" applyBorder="1" applyProtection="1"/>
    <xf numFmtId="1" fontId="4" fillId="0" borderId="0" xfId="0" applyNumberFormat="1" applyFont="1" applyBorder="1" applyProtection="1"/>
    <xf numFmtId="0" fontId="4" fillId="0" borderId="0" xfId="0" applyFont="1" applyAlignment="1" applyProtection="1">
      <alignment horizontal="right"/>
    </xf>
    <xf numFmtId="0" fontId="4" fillId="0" borderId="0" xfId="0" applyFont="1" applyFill="1" applyAlignment="1">
      <alignment horizontal="distributed"/>
    </xf>
    <xf numFmtId="0" fontId="4" fillId="0" borderId="0" xfId="0" applyFont="1" applyAlignment="1" applyProtection="1">
      <alignment horizontal="center"/>
    </xf>
    <xf numFmtId="0" fontId="0" fillId="0" borderId="0" xfId="0" applyFont="1"/>
    <xf numFmtId="0" fontId="0" fillId="0" borderId="4" xfId="0" applyFont="1" applyBorder="1"/>
    <xf numFmtId="0" fontId="0" fillId="0" borderId="7" xfId="0" applyFont="1" applyBorder="1"/>
    <xf numFmtId="0" fontId="0" fillId="0" borderId="0" xfId="0" applyFont="1" applyAlignment="1">
      <alignment horizontal="center"/>
    </xf>
    <xf numFmtId="0" fontId="0" fillId="0" borderId="8" xfId="0" applyFont="1" applyBorder="1"/>
    <xf numFmtId="41" fontId="4" fillId="0" borderId="8" xfId="0" applyNumberFormat="1" applyFont="1" applyBorder="1" applyProtection="1"/>
    <xf numFmtId="41" fontId="4" fillId="0" borderId="8" xfId="0" applyNumberFormat="1" applyFont="1" applyBorder="1" applyAlignment="1" applyProtection="1"/>
    <xf numFmtId="41" fontId="4" fillId="0" borderId="0" xfId="0" applyNumberFormat="1" applyFont="1" applyBorder="1" applyAlignment="1" applyProtection="1"/>
    <xf numFmtId="179" fontId="4" fillId="0" borderId="0" xfId="0" applyNumberFormat="1" applyFont="1" applyBorder="1" applyAlignment="1" applyProtection="1"/>
    <xf numFmtId="0" fontId="0" fillId="0" borderId="0" xfId="0" applyFont="1" applyAlignment="1"/>
    <xf numFmtId="41" fontId="0" fillId="0" borderId="8" xfId="0" applyNumberFormat="1" applyFont="1" applyBorder="1"/>
    <xf numFmtId="178" fontId="4" fillId="0" borderId="0" xfId="0" applyNumberFormat="1" applyFont="1" applyBorder="1" applyAlignment="1" applyProtection="1"/>
    <xf numFmtId="0" fontId="0" fillId="0" borderId="0" xfId="0" applyFont="1" applyBorder="1"/>
    <xf numFmtId="0" fontId="6" fillId="0" borderId="0" xfId="0" applyFont="1" applyProtection="1"/>
    <xf numFmtId="0" fontId="7" fillId="0" borderId="0" xfId="0" applyFont="1"/>
    <xf numFmtId="0" fontId="4" fillId="0" borderId="8" xfId="0" applyFont="1" applyBorder="1" applyProtection="1"/>
    <xf numFmtId="0" fontId="4" fillId="0" borderId="15" xfId="0" applyFont="1" applyBorder="1" applyProtection="1"/>
    <xf numFmtId="178" fontId="4" fillId="0" borderId="15" xfId="0" applyNumberFormat="1" applyFont="1" applyBorder="1" applyAlignment="1" applyProtection="1"/>
    <xf numFmtId="41" fontId="4" fillId="0" borderId="0" xfId="0" applyNumberFormat="1" applyFont="1" applyBorder="1" applyProtection="1"/>
    <xf numFmtId="178" fontId="4" fillId="0" borderId="15" xfId="0" applyNumberFormat="1" applyFont="1" applyBorder="1" applyProtection="1"/>
    <xf numFmtId="0" fontId="0" fillId="0" borderId="15" xfId="0" applyFont="1" applyBorder="1"/>
    <xf numFmtId="179" fontId="4" fillId="0" borderId="15" xfId="0" applyNumberFormat="1" applyFont="1" applyBorder="1" applyAlignment="1" applyProtection="1"/>
    <xf numFmtId="179" fontId="0" fillId="0" borderId="15" xfId="0" applyNumberFormat="1" applyFont="1" applyBorder="1"/>
    <xf numFmtId="41" fontId="0" fillId="0" borderId="0" xfId="0" applyNumberFormat="1" applyFont="1" applyBorder="1"/>
    <xf numFmtId="178" fontId="0" fillId="0" borderId="0" xfId="0" applyNumberFormat="1" applyFont="1" applyBorder="1"/>
    <xf numFmtId="0" fontId="4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0" fontId="4" fillId="4" borderId="0" xfId="0" applyFont="1" applyFill="1" applyProtection="1"/>
    <xf numFmtId="0" fontId="4" fillId="4" borderId="0" xfId="0" applyFont="1" applyFill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/>
    <xf numFmtId="0" fontId="0" fillId="0" borderId="0" xfId="0" applyFont="1" applyBorder="1" applyAlignment="1"/>
    <xf numFmtId="0" fontId="4" fillId="0" borderId="16" xfId="0" applyFont="1" applyBorder="1" applyAlignment="1" applyProtection="1"/>
    <xf numFmtId="0" fontId="4" fillId="0" borderId="16" xfId="0" applyFont="1" applyBorder="1" applyAlignment="1" applyProtection="1">
      <alignment horizontal="distributed"/>
    </xf>
    <xf numFmtId="0" fontId="4" fillId="0" borderId="16" xfId="0" applyFont="1" applyBorder="1" applyProtection="1"/>
    <xf numFmtId="41" fontId="4" fillId="0" borderId="16" xfId="0" applyNumberFormat="1" applyFont="1" applyBorder="1" applyAlignment="1" applyProtection="1"/>
    <xf numFmtId="41" fontId="4" fillId="0" borderId="17" xfId="0" applyNumberFormat="1" applyFont="1" applyBorder="1" applyAlignment="1" applyProtection="1"/>
    <xf numFmtId="179" fontId="4" fillId="0" borderId="18" xfId="0" applyNumberFormat="1" applyFont="1" applyBorder="1" applyAlignment="1" applyProtection="1"/>
    <xf numFmtId="41" fontId="4" fillId="0" borderId="19" xfId="0" applyNumberFormat="1" applyFont="1" applyBorder="1" applyAlignment="1" applyProtection="1"/>
    <xf numFmtId="179" fontId="4" fillId="0" borderId="20" xfId="0" applyNumberFormat="1" applyFont="1" applyBorder="1" applyAlignment="1" applyProtection="1"/>
    <xf numFmtId="180" fontId="6" fillId="0" borderId="0" xfId="0" applyNumberFormat="1" applyFont="1" applyBorder="1" applyAlignment="1" applyProtection="1">
      <alignment horizontal="right"/>
    </xf>
    <xf numFmtId="180" fontId="6" fillId="0" borderId="8" xfId="0" applyNumberFormat="1" applyFont="1" applyBorder="1" applyAlignment="1" applyProtection="1">
      <alignment horizontal="right"/>
    </xf>
    <xf numFmtId="180" fontId="7" fillId="0" borderId="0" xfId="0" applyNumberFormat="1" applyFont="1" applyAlignment="1">
      <alignment horizontal="right"/>
    </xf>
    <xf numFmtId="180" fontId="6" fillId="0" borderId="0" xfId="0" applyNumberFormat="1" applyFont="1" applyAlignment="1" applyProtection="1">
      <alignment horizontal="right"/>
    </xf>
    <xf numFmtId="180" fontId="4" fillId="0" borderId="8" xfId="0" applyNumberFormat="1" applyFont="1" applyBorder="1" applyAlignment="1" applyProtection="1">
      <alignment horizontal="right"/>
    </xf>
    <xf numFmtId="180" fontId="0" fillId="0" borderId="0" xfId="0" applyNumberFormat="1" applyFont="1" applyBorder="1" applyAlignment="1">
      <alignment horizontal="right"/>
    </xf>
    <xf numFmtId="180" fontId="6" fillId="0" borderId="16" xfId="0" applyNumberFormat="1" applyFont="1" applyBorder="1" applyAlignment="1" applyProtection="1">
      <alignment horizontal="right"/>
    </xf>
    <xf numFmtId="180" fontId="7" fillId="0" borderId="0" xfId="0" applyNumberFormat="1" applyFont="1" applyBorder="1" applyAlignment="1">
      <alignment horizontal="right"/>
    </xf>
    <xf numFmtId="180" fontId="6" fillId="0" borderId="2" xfId="0" applyNumberFormat="1" applyFont="1" applyBorder="1" applyAlignment="1" applyProtection="1">
      <alignment horizontal="right"/>
    </xf>
    <xf numFmtId="180" fontId="6" fillId="0" borderId="1" xfId="0" applyNumberFormat="1" applyFont="1" applyBorder="1" applyAlignment="1" applyProtection="1">
      <alignment horizontal="right"/>
    </xf>
    <xf numFmtId="180" fontId="6" fillId="0" borderId="0" xfId="0" applyNumberFormat="1" applyFont="1" applyBorder="1" applyAlignment="1" applyProtection="1">
      <alignment horizontal="center"/>
    </xf>
    <xf numFmtId="181" fontId="6" fillId="0" borderId="0" xfId="0" applyNumberFormat="1" applyFont="1" applyBorder="1" applyAlignment="1" applyProtection="1">
      <alignment horizontal="right"/>
    </xf>
    <xf numFmtId="181" fontId="7" fillId="0" borderId="0" xfId="0" applyNumberFormat="1" applyFont="1" applyAlignment="1">
      <alignment horizontal="right"/>
    </xf>
    <xf numFmtId="181" fontId="4" fillId="0" borderId="0" xfId="0" applyNumberFormat="1" applyFont="1" applyBorder="1" applyAlignment="1" applyProtection="1">
      <alignment horizontal="right"/>
    </xf>
    <xf numFmtId="0" fontId="6" fillId="0" borderId="11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/>
    <xf numFmtId="0" fontId="7" fillId="0" borderId="9" xfId="0" applyFont="1" applyFill="1" applyBorder="1" applyAlignment="1"/>
    <xf numFmtId="0" fontId="7" fillId="0" borderId="12" xfId="0" applyFont="1" applyFill="1" applyBorder="1" applyAlignment="1"/>
    <xf numFmtId="0" fontId="4" fillId="0" borderId="11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/>
    <xf numFmtId="0" fontId="0" fillId="0" borderId="9" xfId="0" applyFont="1" applyFill="1" applyBorder="1" applyAlignment="1"/>
    <xf numFmtId="0" fontId="0" fillId="0" borderId="12" xfId="0" applyFont="1" applyFill="1" applyBorder="1" applyAlignment="1"/>
    <xf numFmtId="0" fontId="0" fillId="0" borderId="10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78" fontId="4" fillId="0" borderId="15" xfId="0" applyNumberFormat="1" applyFont="1" applyBorder="1" applyAlignment="1" applyProtection="1">
      <alignment horizontal="center"/>
    </xf>
  </cellXfs>
  <cellStyles count="10">
    <cellStyle name="STYL0" xfId="1" xr:uid="{00000000-0005-0000-0000-000000000000}"/>
    <cellStyle name="STYL1" xfId="2" xr:uid="{00000000-0005-0000-0000-000001000000}"/>
    <cellStyle name="STYL2" xfId="3" xr:uid="{00000000-0005-0000-0000-000002000000}"/>
    <cellStyle name="STYL3" xfId="4" xr:uid="{00000000-0005-0000-0000-000003000000}"/>
    <cellStyle name="STYL4" xfId="5" xr:uid="{00000000-0005-0000-0000-000004000000}"/>
    <cellStyle name="STYL5" xfId="6" xr:uid="{00000000-0005-0000-0000-000005000000}"/>
    <cellStyle name="STYL6" xfId="7" xr:uid="{00000000-0005-0000-0000-000006000000}"/>
    <cellStyle name="STYL7" xfId="8" xr:uid="{00000000-0005-0000-0000-000007000000}"/>
    <cellStyle name="標準" xfId="0" builtinId="0"/>
    <cellStyle name="未定義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I79"/>
  <sheetViews>
    <sheetView tabSelected="1" defaultGridColor="0" view="pageBreakPreview" colorId="22" zoomScale="85" zoomScaleNormal="70" zoomScaleSheetLayoutView="85" workbookViewId="0">
      <selection activeCell="O23" sqref="O23"/>
    </sheetView>
  </sheetViews>
  <sheetFormatPr defaultColWidth="1.625" defaultRowHeight="14.25" x14ac:dyDescent="0.15"/>
  <cols>
    <col min="1" max="1" width="1.625" style="29" customWidth="1"/>
    <col min="2" max="2" width="0.5" style="29" customWidth="1"/>
    <col min="3" max="3" width="34.75" style="29" customWidth="1"/>
    <col min="4" max="4" width="0.375" style="29" customWidth="1"/>
    <col min="5" max="12" width="7.25" style="29" customWidth="1"/>
    <col min="13" max="13" width="1" style="29" customWidth="1"/>
    <col min="14" max="14" width="0.375" style="29" customWidth="1"/>
    <col min="15" max="15" width="34.75" style="29" customWidth="1"/>
    <col min="16" max="16" width="0.375" style="29" customWidth="1"/>
    <col min="17" max="24" width="7.25" style="29" customWidth="1"/>
    <col min="25" max="25" width="3.625" style="29" customWidth="1"/>
    <col min="26" max="185" width="1.625" style="29" customWidth="1"/>
    <col min="186" max="16384" width="1.625" style="29"/>
  </cols>
  <sheetData>
    <row r="1" spans="1:35" ht="15" customHeight="1" x14ac:dyDescent="0.15">
      <c r="B1" s="22" t="s">
        <v>0</v>
      </c>
      <c r="C1" s="22"/>
      <c r="D1" s="1"/>
      <c r="E1" s="1"/>
      <c r="F1" s="1"/>
      <c r="G1" s="1"/>
      <c r="H1" s="1"/>
      <c r="I1" s="1"/>
      <c r="J1" s="1"/>
      <c r="K1" s="1"/>
      <c r="L1" s="1"/>
      <c r="M1" s="99"/>
      <c r="N1" s="99"/>
      <c r="O1" s="99"/>
      <c r="P1" s="54"/>
      <c r="Q1" s="55"/>
      <c r="R1" s="55"/>
      <c r="S1" s="55"/>
      <c r="T1" s="55"/>
      <c r="U1" s="56"/>
      <c r="V1" s="56"/>
      <c r="W1" s="56"/>
      <c r="X1" s="57" t="s">
        <v>1</v>
      </c>
      <c r="Y1" s="1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1.45" customHeight="1" x14ac:dyDescent="0.15">
      <c r="B2" s="100"/>
      <c r="C2" s="100"/>
      <c r="D2" s="100"/>
      <c r="E2" s="1"/>
      <c r="F2" s="1"/>
      <c r="G2" s="1"/>
      <c r="H2" s="1"/>
      <c r="I2" s="1"/>
      <c r="J2" s="1"/>
      <c r="K2" s="1"/>
      <c r="L2" s="1"/>
      <c r="M2" s="101"/>
      <c r="N2" s="101"/>
      <c r="O2" s="101"/>
      <c r="P2" s="101"/>
      <c r="Q2" s="28"/>
      <c r="R2" s="28"/>
      <c r="S2" s="28"/>
      <c r="T2" s="28"/>
      <c r="U2" s="28"/>
      <c r="V2" s="28"/>
      <c r="W2" s="28"/>
      <c r="X2" s="28"/>
      <c r="Y2" s="1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5" customHeight="1" x14ac:dyDescent="0.15">
      <c r="A3" s="43"/>
      <c r="B3" s="7" t="s">
        <v>2</v>
      </c>
      <c r="C3" s="42"/>
      <c r="D3" s="4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5" customHeight="1" thickBot="1" x14ac:dyDescent="0.2">
      <c r="B4" s="3" t="s">
        <v>63</v>
      </c>
      <c r="C4" s="3"/>
      <c r="D4" s="3"/>
      <c r="E4" s="1"/>
      <c r="F4" s="1"/>
      <c r="G4" s="1"/>
      <c r="H4" s="1"/>
      <c r="I4" s="3"/>
      <c r="J4" s="3"/>
      <c r="K4" s="3"/>
      <c r="L4" s="3"/>
      <c r="M4" s="1"/>
      <c r="N4" s="1"/>
      <c r="O4" s="3"/>
      <c r="P4" s="3"/>
      <c r="Q4" s="23"/>
      <c r="R4" s="23"/>
      <c r="S4" s="23"/>
      <c r="T4" s="23"/>
      <c r="U4" s="3"/>
      <c r="V4" s="3"/>
      <c r="W4" s="3"/>
      <c r="X4" s="3"/>
      <c r="Y4" s="1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2" customHeight="1" x14ac:dyDescent="0.15">
      <c r="B5" s="96" t="s">
        <v>19</v>
      </c>
      <c r="C5" s="96"/>
      <c r="D5" s="96"/>
      <c r="E5" s="87" t="s">
        <v>72</v>
      </c>
      <c r="F5" s="91"/>
      <c r="G5" s="91"/>
      <c r="H5" s="92"/>
      <c r="I5" s="83" t="s">
        <v>74</v>
      </c>
      <c r="J5" s="102"/>
      <c r="K5" s="102"/>
      <c r="L5" s="102"/>
      <c r="M5" s="1"/>
      <c r="N5" s="96" t="s">
        <v>26</v>
      </c>
      <c r="O5" s="96"/>
      <c r="P5" s="96"/>
      <c r="Q5" s="87" t="s">
        <v>72</v>
      </c>
      <c r="R5" s="88"/>
      <c r="S5" s="88"/>
      <c r="T5" s="88"/>
      <c r="U5" s="83" t="s">
        <v>75</v>
      </c>
      <c r="V5" s="84"/>
      <c r="W5" s="84"/>
      <c r="X5" s="84"/>
      <c r="Y5" s="1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5.25" customHeight="1" x14ac:dyDescent="0.15">
      <c r="B6" s="97"/>
      <c r="C6" s="97"/>
      <c r="D6" s="97"/>
      <c r="E6" s="93"/>
      <c r="F6" s="94"/>
      <c r="G6" s="94"/>
      <c r="H6" s="95"/>
      <c r="I6" s="103"/>
      <c r="J6" s="104"/>
      <c r="K6" s="104"/>
      <c r="L6" s="104"/>
      <c r="M6" s="1"/>
      <c r="N6" s="97"/>
      <c r="O6" s="97"/>
      <c r="P6" s="97"/>
      <c r="Q6" s="89"/>
      <c r="R6" s="90"/>
      <c r="S6" s="90"/>
      <c r="T6" s="90"/>
      <c r="U6" s="85"/>
      <c r="V6" s="86"/>
      <c r="W6" s="86"/>
      <c r="X6" s="86"/>
      <c r="Y6" s="1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6.5" customHeight="1" x14ac:dyDescent="0.15">
      <c r="B7" s="97"/>
      <c r="C7" s="97"/>
      <c r="D7" s="97"/>
      <c r="E7" s="13" t="s">
        <v>24</v>
      </c>
      <c r="F7" s="13"/>
      <c r="G7" s="13"/>
      <c r="H7" s="13" t="s">
        <v>22</v>
      </c>
      <c r="I7" s="13" t="s">
        <v>24</v>
      </c>
      <c r="J7" s="13"/>
      <c r="K7" s="13"/>
      <c r="L7" s="18" t="s">
        <v>22</v>
      </c>
      <c r="M7" s="1"/>
      <c r="N7" s="97"/>
      <c r="O7" s="97"/>
      <c r="P7" s="97"/>
      <c r="Q7" s="13" t="s">
        <v>24</v>
      </c>
      <c r="R7" s="13"/>
      <c r="S7" s="13"/>
      <c r="T7" s="18" t="s">
        <v>22</v>
      </c>
      <c r="U7" s="13" t="s">
        <v>24</v>
      </c>
      <c r="V7" s="13"/>
      <c r="W7" s="13"/>
      <c r="X7" s="18" t="s">
        <v>22</v>
      </c>
      <c r="Y7" s="1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6.5" customHeight="1" x14ac:dyDescent="0.15">
      <c r="B8" s="97"/>
      <c r="C8" s="97"/>
      <c r="D8" s="97"/>
      <c r="E8" s="30"/>
      <c r="F8" s="14" t="s">
        <v>20</v>
      </c>
      <c r="G8" s="14" t="s">
        <v>21</v>
      </c>
      <c r="H8" s="14"/>
      <c r="I8" s="30"/>
      <c r="J8" s="14" t="s">
        <v>20</v>
      </c>
      <c r="K8" s="14" t="s">
        <v>21</v>
      </c>
      <c r="L8" s="19"/>
      <c r="M8" s="1"/>
      <c r="N8" s="97"/>
      <c r="O8" s="97"/>
      <c r="P8" s="97"/>
      <c r="Q8" s="30"/>
      <c r="R8" s="14" t="s">
        <v>20</v>
      </c>
      <c r="S8" s="14" t="s">
        <v>21</v>
      </c>
      <c r="T8" s="19"/>
      <c r="U8" s="30"/>
      <c r="V8" s="14" t="s">
        <v>20</v>
      </c>
      <c r="W8" s="14" t="s">
        <v>21</v>
      </c>
      <c r="X8" s="19"/>
      <c r="Y8" s="1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6.5" customHeight="1" x14ac:dyDescent="0.15">
      <c r="B9" s="98"/>
      <c r="C9" s="98"/>
      <c r="D9" s="98"/>
      <c r="E9" s="15" t="s">
        <v>25</v>
      </c>
      <c r="F9" s="15"/>
      <c r="G9" s="15"/>
      <c r="H9" s="15" t="s">
        <v>23</v>
      </c>
      <c r="I9" s="15" t="s">
        <v>25</v>
      </c>
      <c r="J9" s="15"/>
      <c r="K9" s="15"/>
      <c r="L9" s="20" t="s">
        <v>23</v>
      </c>
      <c r="M9" s="1"/>
      <c r="N9" s="98"/>
      <c r="O9" s="98"/>
      <c r="P9" s="98"/>
      <c r="Q9" s="15" t="s">
        <v>25</v>
      </c>
      <c r="R9" s="15"/>
      <c r="S9" s="15"/>
      <c r="T9" s="20" t="s">
        <v>23</v>
      </c>
      <c r="U9" s="15" t="s">
        <v>25</v>
      </c>
      <c r="V9" s="15"/>
      <c r="W9" s="15"/>
      <c r="X9" s="20" t="s">
        <v>23</v>
      </c>
      <c r="Y9" s="1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5" customHeight="1" x14ac:dyDescent="0.15">
      <c r="C10" s="1"/>
      <c r="D10" s="1"/>
      <c r="E10" s="44"/>
      <c r="F10" s="23"/>
      <c r="G10" s="23"/>
      <c r="H10" s="45"/>
      <c r="I10" s="24"/>
      <c r="J10" s="1"/>
      <c r="K10" s="1"/>
      <c r="L10" s="1"/>
      <c r="M10" s="1"/>
      <c r="N10" s="16"/>
      <c r="O10" s="1"/>
      <c r="P10" s="1"/>
      <c r="Q10" s="33"/>
      <c r="R10" s="41"/>
      <c r="S10" s="41"/>
      <c r="T10" s="41"/>
      <c r="U10" s="31"/>
      <c r="V10" s="41"/>
      <c r="W10" s="41"/>
      <c r="X10" s="41"/>
      <c r="Y10" s="1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4.25" customHeight="1" x14ac:dyDescent="0.15">
      <c r="B11" s="32"/>
      <c r="C11" s="9" t="s">
        <v>18</v>
      </c>
      <c r="D11" s="17"/>
      <c r="E11" s="44">
        <v>1843</v>
      </c>
      <c r="F11" s="23">
        <v>899</v>
      </c>
      <c r="G11" s="23">
        <v>944</v>
      </c>
      <c r="H11" s="105" t="s">
        <v>76</v>
      </c>
      <c r="I11" s="70">
        <f>J11+K11</f>
        <v>1805</v>
      </c>
      <c r="J11" s="69">
        <v>882</v>
      </c>
      <c r="K11" s="69">
        <v>923</v>
      </c>
      <c r="L11" s="79" t="s">
        <v>76</v>
      </c>
      <c r="M11" s="28"/>
      <c r="N11" s="28"/>
      <c r="O11" s="28"/>
      <c r="P11" s="28"/>
      <c r="Q11" s="33"/>
      <c r="R11" s="41"/>
      <c r="S11" s="41"/>
      <c r="T11" s="41"/>
      <c r="U11" s="33"/>
      <c r="V11" s="41"/>
      <c r="W11" s="41"/>
      <c r="X11" s="41"/>
      <c r="Y11" s="1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4.25" customHeight="1" x14ac:dyDescent="0.15">
      <c r="E12" s="35"/>
      <c r="F12" s="36"/>
      <c r="G12" s="36"/>
      <c r="H12" s="46"/>
      <c r="I12" s="70"/>
      <c r="J12" s="71"/>
      <c r="K12" s="71"/>
      <c r="L12" s="71"/>
      <c r="M12" s="58"/>
      <c r="N12" s="58"/>
      <c r="O12" s="58"/>
      <c r="P12" s="58"/>
      <c r="Q12" s="33"/>
      <c r="R12" s="41"/>
      <c r="S12" s="41"/>
      <c r="T12" s="41"/>
      <c r="U12" s="33"/>
      <c r="V12" s="41"/>
      <c r="W12" s="41"/>
      <c r="X12" s="41"/>
      <c r="Y12" s="25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4.25" customHeight="1" x14ac:dyDescent="0.15">
      <c r="B13" s="8"/>
      <c r="C13" s="8"/>
      <c r="D13" s="38"/>
      <c r="E13" s="34"/>
      <c r="F13" s="47"/>
      <c r="G13" s="47"/>
      <c r="H13" s="48"/>
      <c r="I13" s="70"/>
      <c r="J13" s="72"/>
      <c r="K13" s="72"/>
      <c r="L13" s="72"/>
      <c r="M13" s="1"/>
      <c r="N13" s="1"/>
      <c r="O13" s="9" t="s">
        <v>31</v>
      </c>
      <c r="P13" s="1"/>
      <c r="Q13" s="35">
        <v>18</v>
      </c>
      <c r="R13" s="36">
        <v>16</v>
      </c>
      <c r="S13" s="36">
        <v>2</v>
      </c>
      <c r="T13" s="37">
        <v>0.9766684753119913</v>
      </c>
      <c r="U13" s="70">
        <f t="shared" ref="U13:U70" si="0">V13+W13</f>
        <v>14</v>
      </c>
      <c r="V13" s="69">
        <v>10</v>
      </c>
      <c r="W13" s="69">
        <v>4</v>
      </c>
      <c r="X13" s="80">
        <f>U13/$I$11*100</f>
        <v>0.77562326869806097</v>
      </c>
      <c r="Y13" s="5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4.25" customHeight="1" x14ac:dyDescent="0.15">
      <c r="B14" s="8"/>
      <c r="C14" s="8"/>
      <c r="D14" s="38"/>
      <c r="E14" s="33"/>
      <c r="F14" s="41"/>
      <c r="G14" s="41"/>
      <c r="H14" s="49"/>
      <c r="I14" s="70"/>
      <c r="J14" s="71"/>
      <c r="K14" s="71"/>
      <c r="L14" s="71"/>
      <c r="M14" s="1"/>
      <c r="N14" s="1"/>
      <c r="O14" s="9"/>
      <c r="P14" s="1"/>
      <c r="Q14" s="35"/>
      <c r="R14" s="36"/>
      <c r="S14" s="36"/>
      <c r="T14" s="37"/>
      <c r="U14" s="70"/>
      <c r="V14" s="69"/>
      <c r="W14" s="69"/>
      <c r="X14" s="69"/>
      <c r="Y14" s="1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4.25" customHeight="1" x14ac:dyDescent="0.15">
      <c r="C15" s="12" t="s">
        <v>30</v>
      </c>
      <c r="E15" s="35">
        <v>6</v>
      </c>
      <c r="F15" s="36">
        <v>0</v>
      </c>
      <c r="G15" s="36">
        <v>6</v>
      </c>
      <c r="H15" s="50">
        <v>0.32555615843733043</v>
      </c>
      <c r="I15" s="70">
        <v>3</v>
      </c>
      <c r="J15" s="69">
        <v>2</v>
      </c>
      <c r="K15" s="69">
        <v>1</v>
      </c>
      <c r="L15" s="80">
        <f>I15/$I$11*100</f>
        <v>0.16620498614958448</v>
      </c>
      <c r="M15" s="1"/>
      <c r="N15" s="1"/>
      <c r="O15" s="9" t="s">
        <v>33</v>
      </c>
      <c r="P15" s="1"/>
      <c r="Q15" s="35">
        <v>5</v>
      </c>
      <c r="R15" s="36">
        <v>2</v>
      </c>
      <c r="S15" s="36">
        <v>3</v>
      </c>
      <c r="T15" s="37">
        <v>0.27129679869777534</v>
      </c>
      <c r="U15" s="70">
        <f t="shared" si="0"/>
        <v>2</v>
      </c>
      <c r="V15" s="69" t="s">
        <v>78</v>
      </c>
      <c r="W15" s="69">
        <v>2</v>
      </c>
      <c r="X15" s="80">
        <f>U15/$I$11*100</f>
        <v>0.110803324099723</v>
      </c>
      <c r="Y15" s="5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4.25" customHeight="1" x14ac:dyDescent="0.15">
      <c r="B16" s="8"/>
      <c r="C16" s="8"/>
      <c r="D16" s="38"/>
      <c r="E16" s="33"/>
      <c r="F16" s="41"/>
      <c r="G16" s="41"/>
      <c r="H16" s="51"/>
      <c r="I16" s="70"/>
      <c r="J16" s="71"/>
      <c r="K16" s="71"/>
      <c r="L16" s="81"/>
      <c r="M16" s="1"/>
      <c r="N16" s="1"/>
      <c r="O16" s="9"/>
      <c r="P16" s="1"/>
      <c r="Q16" s="35"/>
      <c r="R16" s="36"/>
      <c r="S16" s="36"/>
      <c r="T16" s="37"/>
      <c r="U16" s="70"/>
      <c r="V16" s="69"/>
      <c r="W16" s="69"/>
      <c r="X16" s="69"/>
      <c r="Y16" s="5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2:35" ht="14.25" customHeight="1" x14ac:dyDescent="0.15">
      <c r="B17" s="8"/>
      <c r="C17" s="9" t="s">
        <v>32</v>
      </c>
      <c r="E17" s="35">
        <v>4</v>
      </c>
      <c r="F17" s="36">
        <v>3</v>
      </c>
      <c r="G17" s="36">
        <v>1</v>
      </c>
      <c r="H17" s="50">
        <v>0.21703743895822031</v>
      </c>
      <c r="I17" s="70">
        <v>2</v>
      </c>
      <c r="J17" s="69" t="s">
        <v>77</v>
      </c>
      <c r="K17" s="69">
        <v>2</v>
      </c>
      <c r="L17" s="80">
        <f>I17/$I$11*100</f>
        <v>0.110803324099723</v>
      </c>
      <c r="M17" s="1"/>
      <c r="N17" s="1"/>
      <c r="O17" s="9" t="s">
        <v>10</v>
      </c>
      <c r="P17" s="1"/>
      <c r="Q17" s="35">
        <v>99</v>
      </c>
      <c r="R17" s="36">
        <v>54</v>
      </c>
      <c r="S17" s="36">
        <v>45</v>
      </c>
      <c r="T17" s="37">
        <v>5.3716766142159518</v>
      </c>
      <c r="U17" s="70">
        <f t="shared" si="0"/>
        <v>86</v>
      </c>
      <c r="V17" s="69">
        <v>46</v>
      </c>
      <c r="W17" s="69">
        <v>40</v>
      </c>
      <c r="X17" s="80">
        <f>U17/$I$11*100</f>
        <v>4.7645429362880884</v>
      </c>
      <c r="Y17" s="5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2:35" ht="14.25" customHeight="1" x14ac:dyDescent="0.15">
      <c r="C18" s="28"/>
      <c r="D18" s="17"/>
      <c r="E18" s="33"/>
      <c r="F18" s="41"/>
      <c r="G18" s="41"/>
      <c r="H18" s="51"/>
      <c r="I18" s="70"/>
      <c r="J18" s="71"/>
      <c r="K18" s="71"/>
      <c r="L18" s="81"/>
      <c r="M18" s="1"/>
      <c r="N18" s="1"/>
      <c r="O18" s="9"/>
      <c r="P18" s="1"/>
      <c r="Q18" s="39"/>
      <c r="R18" s="52"/>
      <c r="S18" s="52"/>
      <c r="T18" s="53"/>
      <c r="U18" s="70"/>
      <c r="V18" s="76"/>
      <c r="W18" s="76"/>
      <c r="X18" s="76"/>
      <c r="Y18" s="5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2:35" ht="14.25" customHeight="1" x14ac:dyDescent="0.15">
      <c r="B19" s="8"/>
      <c r="C19" s="9" t="s">
        <v>65</v>
      </c>
      <c r="E19" s="35">
        <v>25</v>
      </c>
      <c r="F19" s="36">
        <v>11</v>
      </c>
      <c r="G19" s="36">
        <v>14</v>
      </c>
      <c r="H19" s="50">
        <v>1.3564839934888768</v>
      </c>
      <c r="I19" s="70">
        <v>18</v>
      </c>
      <c r="J19" s="69">
        <v>4</v>
      </c>
      <c r="K19" s="69">
        <v>14</v>
      </c>
      <c r="L19" s="80">
        <f>I19/$I$11*100</f>
        <v>0.99722991689750684</v>
      </c>
      <c r="M19" s="1"/>
      <c r="N19" s="1"/>
      <c r="O19" s="9" t="s">
        <v>34</v>
      </c>
      <c r="P19" s="1"/>
      <c r="Q19" s="35">
        <v>0</v>
      </c>
      <c r="R19" s="36">
        <v>0</v>
      </c>
      <c r="S19" s="36">
        <v>0</v>
      </c>
      <c r="T19" s="37">
        <v>0</v>
      </c>
      <c r="U19" s="70">
        <f t="shared" si="0"/>
        <v>1</v>
      </c>
      <c r="V19" s="69" t="s">
        <v>78</v>
      </c>
      <c r="W19" s="69">
        <v>1</v>
      </c>
      <c r="X19" s="80">
        <f>U19/$I$11*100</f>
        <v>5.5401662049861501E-2</v>
      </c>
      <c r="Y19" s="1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2:35" ht="14.25" customHeight="1" x14ac:dyDescent="0.15">
      <c r="B20" s="8"/>
      <c r="C20" s="8"/>
      <c r="E20" s="33"/>
      <c r="F20" s="41"/>
      <c r="G20" s="41"/>
      <c r="H20" s="51"/>
      <c r="I20" s="70"/>
      <c r="J20" s="71"/>
      <c r="K20" s="71"/>
      <c r="L20" s="81"/>
      <c r="M20" s="1"/>
      <c r="N20" s="1"/>
      <c r="O20" s="9"/>
      <c r="P20" s="1"/>
      <c r="Q20" s="35"/>
      <c r="R20" s="36"/>
      <c r="S20" s="36"/>
      <c r="T20" s="37"/>
      <c r="U20" s="70"/>
      <c r="V20" s="69"/>
      <c r="W20" s="69"/>
      <c r="X20" s="69"/>
      <c r="Y20" s="5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2:35" ht="14.25" customHeight="1" x14ac:dyDescent="0.15">
      <c r="C21" s="9" t="s">
        <v>73</v>
      </c>
      <c r="E21" s="35">
        <v>5</v>
      </c>
      <c r="F21" s="36">
        <v>2</v>
      </c>
      <c r="G21" s="36">
        <v>3</v>
      </c>
      <c r="H21" s="50">
        <v>0.27129679869777534</v>
      </c>
      <c r="I21" s="70" t="s">
        <v>78</v>
      </c>
      <c r="J21" s="69" t="s">
        <v>78</v>
      </c>
      <c r="K21" s="69" t="s">
        <v>78</v>
      </c>
      <c r="L21" s="80">
        <f>I21/$I$11*100</f>
        <v>0</v>
      </c>
      <c r="M21" s="1"/>
      <c r="N21" s="1"/>
      <c r="O21" s="9" t="s">
        <v>35</v>
      </c>
      <c r="P21" s="1"/>
      <c r="Q21" s="35">
        <v>7</v>
      </c>
      <c r="R21" s="36">
        <v>5</v>
      </c>
      <c r="S21" s="36">
        <v>2</v>
      </c>
      <c r="T21" s="37">
        <v>0.37981551817688552</v>
      </c>
      <c r="U21" s="70">
        <f t="shared" si="0"/>
        <v>5</v>
      </c>
      <c r="V21" s="69">
        <v>3</v>
      </c>
      <c r="W21" s="69">
        <v>2</v>
      </c>
      <c r="X21" s="80">
        <f>U21/$I$11*100</f>
        <v>0.2770083102493075</v>
      </c>
      <c r="Y21" s="1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2:35" ht="14.25" customHeight="1" x14ac:dyDescent="0.15">
      <c r="C22" s="9"/>
      <c r="E22" s="35"/>
      <c r="F22" s="36"/>
      <c r="G22" s="36"/>
      <c r="H22" s="50"/>
      <c r="I22" s="70"/>
      <c r="J22" s="69"/>
      <c r="K22" s="69"/>
      <c r="L22" s="80"/>
      <c r="M22" s="1"/>
      <c r="N22" s="1"/>
      <c r="O22" s="9"/>
      <c r="P22" s="1"/>
      <c r="Q22" s="35"/>
      <c r="R22" s="36"/>
      <c r="S22" s="36"/>
      <c r="T22" s="37"/>
      <c r="U22" s="70"/>
      <c r="V22" s="69"/>
      <c r="W22" s="69"/>
      <c r="X22" s="69"/>
      <c r="Y22" s="5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2:35" ht="14.25" customHeight="1" x14ac:dyDescent="0.15">
      <c r="C23" s="9" t="s">
        <v>71</v>
      </c>
      <c r="E23" s="35">
        <v>0</v>
      </c>
      <c r="F23" s="36">
        <v>0</v>
      </c>
      <c r="G23" s="36">
        <v>0</v>
      </c>
      <c r="H23" s="50">
        <v>0</v>
      </c>
      <c r="I23" s="70" t="s">
        <v>78</v>
      </c>
      <c r="J23" s="69" t="s">
        <v>78</v>
      </c>
      <c r="K23" s="69" t="s">
        <v>78</v>
      </c>
      <c r="L23" s="80">
        <f>I23/$I$11*100</f>
        <v>0</v>
      </c>
      <c r="M23" s="1"/>
      <c r="N23" s="1"/>
      <c r="O23" s="9" t="s">
        <v>36</v>
      </c>
      <c r="P23" s="1"/>
      <c r="Q23" s="35">
        <v>15</v>
      </c>
      <c r="R23" s="36">
        <v>10</v>
      </c>
      <c r="S23" s="36">
        <v>5</v>
      </c>
      <c r="T23" s="37">
        <v>0.81389039609332614</v>
      </c>
      <c r="U23" s="70">
        <v>24</v>
      </c>
      <c r="V23" s="69">
        <v>16</v>
      </c>
      <c r="W23" s="69">
        <v>8</v>
      </c>
      <c r="X23" s="80">
        <f>U23/$I$11*100</f>
        <v>1.3296398891966759</v>
      </c>
      <c r="Y23" s="5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2:35" ht="14.25" customHeight="1" x14ac:dyDescent="0.15">
      <c r="C24" s="9"/>
      <c r="E24" s="35"/>
      <c r="F24" s="36"/>
      <c r="G24" s="36"/>
      <c r="H24" s="50"/>
      <c r="I24" s="70"/>
      <c r="J24" s="69"/>
      <c r="K24" s="69"/>
      <c r="L24" s="80"/>
      <c r="M24" s="1"/>
      <c r="N24" s="1"/>
      <c r="O24" s="9"/>
      <c r="P24" s="1"/>
      <c r="Q24" s="39"/>
      <c r="R24" s="52"/>
      <c r="S24" s="52"/>
      <c r="T24" s="53"/>
      <c r="U24" s="70"/>
      <c r="V24" s="76"/>
      <c r="W24" s="76"/>
      <c r="X24" s="76"/>
      <c r="Y24" s="1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2:35" ht="14.25" customHeight="1" x14ac:dyDescent="0.15">
      <c r="C25" s="9" t="s">
        <v>3</v>
      </c>
      <c r="E25" s="35">
        <v>5</v>
      </c>
      <c r="F25" s="36">
        <v>4</v>
      </c>
      <c r="G25" s="36">
        <v>1</v>
      </c>
      <c r="H25" s="50">
        <v>0.27129679869777534</v>
      </c>
      <c r="I25" s="70">
        <v>13</v>
      </c>
      <c r="J25" s="69">
        <v>5</v>
      </c>
      <c r="K25" s="69">
        <v>8</v>
      </c>
      <c r="L25" s="80">
        <f>I25/$I$11*100</f>
        <v>0.72022160664819945</v>
      </c>
      <c r="M25" s="1"/>
      <c r="N25" s="1"/>
      <c r="O25" s="9" t="s">
        <v>11</v>
      </c>
      <c r="P25" s="1"/>
      <c r="Q25" s="35">
        <v>29</v>
      </c>
      <c r="R25" s="36">
        <v>8</v>
      </c>
      <c r="S25" s="36">
        <v>21</v>
      </c>
      <c r="T25" s="37">
        <v>1.5735214324470972</v>
      </c>
      <c r="U25" s="70">
        <f t="shared" si="0"/>
        <v>37</v>
      </c>
      <c r="V25" s="69">
        <v>14</v>
      </c>
      <c r="W25" s="69">
        <v>23</v>
      </c>
      <c r="X25" s="80">
        <f>U25/$I$11*100</f>
        <v>2.0498614958448753</v>
      </c>
      <c r="Y25" s="1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2:35" ht="14.25" customHeight="1" x14ac:dyDescent="0.15">
      <c r="C26" s="9"/>
      <c r="E26" s="33"/>
      <c r="F26" s="41"/>
      <c r="G26" s="41"/>
      <c r="H26" s="51"/>
      <c r="I26" s="70"/>
      <c r="J26" s="71"/>
      <c r="K26" s="71"/>
      <c r="L26" s="81"/>
      <c r="M26" s="1"/>
      <c r="N26" s="1"/>
      <c r="O26" s="9"/>
      <c r="P26" s="1"/>
      <c r="Q26" s="35"/>
      <c r="R26" s="36"/>
      <c r="S26" s="36"/>
      <c r="T26" s="37"/>
      <c r="U26" s="70"/>
      <c r="V26" s="69"/>
      <c r="W26" s="69"/>
      <c r="X26" s="69"/>
      <c r="Y26" s="1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2:35" ht="14.25" customHeight="1" x14ac:dyDescent="0.15">
      <c r="C27" s="9" t="s">
        <v>37</v>
      </c>
      <c r="E27" s="35">
        <v>510</v>
      </c>
      <c r="F27" s="36">
        <v>276</v>
      </c>
      <c r="G27" s="36">
        <v>234</v>
      </c>
      <c r="H27" s="50">
        <v>27.672273467173085</v>
      </c>
      <c r="I27" s="70">
        <v>513</v>
      </c>
      <c r="J27" s="69">
        <v>291</v>
      </c>
      <c r="K27" s="69">
        <v>222</v>
      </c>
      <c r="L27" s="80">
        <f>I27/$I$11*100</f>
        <v>28.421052631578945</v>
      </c>
      <c r="M27" s="1"/>
      <c r="N27" s="1"/>
      <c r="O27" s="9" t="s">
        <v>38</v>
      </c>
      <c r="P27" s="1"/>
      <c r="Q27" s="35">
        <v>4</v>
      </c>
      <c r="R27" s="36">
        <v>1</v>
      </c>
      <c r="S27" s="36">
        <v>3</v>
      </c>
      <c r="T27" s="37">
        <v>0.21703743895822031</v>
      </c>
      <c r="U27" s="70">
        <f t="shared" si="0"/>
        <v>2</v>
      </c>
      <c r="V27" s="69" t="s">
        <v>78</v>
      </c>
      <c r="W27" s="69">
        <v>2</v>
      </c>
      <c r="X27" s="80">
        <f>U27/$I$11*100</f>
        <v>0.110803324099723</v>
      </c>
      <c r="Y27" s="5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2:35" ht="14.25" customHeight="1" x14ac:dyDescent="0.15">
      <c r="E28" s="33"/>
      <c r="F28" s="41"/>
      <c r="G28" s="41"/>
      <c r="H28" s="51"/>
      <c r="I28" s="70"/>
      <c r="J28" s="71"/>
      <c r="K28" s="71"/>
      <c r="L28" s="81"/>
      <c r="M28" s="1"/>
      <c r="N28" s="1"/>
      <c r="O28" s="9"/>
      <c r="P28" s="1"/>
      <c r="Q28" s="39"/>
      <c r="R28" s="52"/>
      <c r="S28" s="52"/>
      <c r="T28" s="53"/>
      <c r="U28" s="70"/>
      <c r="V28" s="76"/>
      <c r="W28" s="76"/>
      <c r="X28" s="76"/>
      <c r="Y28" s="1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2:35" ht="14.25" customHeight="1" x14ac:dyDescent="0.15">
      <c r="C29" s="9" t="s">
        <v>39</v>
      </c>
      <c r="E29" s="35">
        <v>14</v>
      </c>
      <c r="F29" s="36">
        <v>6</v>
      </c>
      <c r="G29" s="36">
        <v>8</v>
      </c>
      <c r="H29" s="50">
        <v>0.75963103635377105</v>
      </c>
      <c r="I29" s="70">
        <f t="shared" ref="I29:I63" si="1">J29+K29</f>
        <v>15</v>
      </c>
      <c r="J29" s="69">
        <v>10</v>
      </c>
      <c r="K29" s="69">
        <v>5</v>
      </c>
      <c r="L29" s="80">
        <f>I29/$I$11*100</f>
        <v>0.8310249307479225</v>
      </c>
      <c r="M29" s="1"/>
      <c r="N29" s="1"/>
      <c r="O29" s="9" t="s">
        <v>40</v>
      </c>
      <c r="P29" s="1"/>
      <c r="Q29" s="35">
        <v>9</v>
      </c>
      <c r="R29" s="36">
        <v>4</v>
      </c>
      <c r="S29" s="36">
        <v>5</v>
      </c>
      <c r="T29" s="37">
        <v>0.48833423765599565</v>
      </c>
      <c r="U29" s="70">
        <f t="shared" si="0"/>
        <v>9</v>
      </c>
      <c r="V29" s="69">
        <v>4</v>
      </c>
      <c r="W29" s="69">
        <v>5</v>
      </c>
      <c r="X29" s="80">
        <f>U29/$I$11*100</f>
        <v>0.49861495844875342</v>
      </c>
      <c r="Y29" s="1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2:35" ht="14.25" customHeight="1" x14ac:dyDescent="0.15">
      <c r="C30" s="9"/>
      <c r="E30" s="33"/>
      <c r="F30" s="41"/>
      <c r="G30" s="41"/>
      <c r="H30" s="51"/>
      <c r="I30" s="70"/>
      <c r="J30" s="71"/>
      <c r="K30" s="71"/>
      <c r="L30" s="81"/>
      <c r="M30" s="1"/>
      <c r="N30" s="1"/>
      <c r="O30" s="9"/>
      <c r="P30" s="1"/>
      <c r="Q30" s="35"/>
      <c r="R30" s="36"/>
      <c r="S30" s="36"/>
      <c r="T30" s="37"/>
      <c r="U30" s="70"/>
      <c r="V30" s="69"/>
      <c r="W30" s="69"/>
      <c r="X30" s="69"/>
      <c r="Y30" s="1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2:35" ht="14.25" customHeight="1" x14ac:dyDescent="0.15">
      <c r="C31" s="9" t="s">
        <v>42</v>
      </c>
      <c r="E31" s="35">
        <v>3</v>
      </c>
      <c r="F31" s="36">
        <v>3</v>
      </c>
      <c r="G31" s="36">
        <v>0</v>
      </c>
      <c r="H31" s="50">
        <v>0.16277807921866522</v>
      </c>
      <c r="I31" s="70">
        <f t="shared" si="1"/>
        <v>3</v>
      </c>
      <c r="J31" s="69">
        <v>1</v>
      </c>
      <c r="K31" s="69">
        <v>2</v>
      </c>
      <c r="L31" s="80">
        <f>I31/$I$11*100</f>
        <v>0.16620498614958448</v>
      </c>
      <c r="M31" s="1"/>
      <c r="N31" s="1"/>
      <c r="O31" s="9" t="s">
        <v>41</v>
      </c>
      <c r="P31" s="1"/>
      <c r="Q31" s="35">
        <v>17</v>
      </c>
      <c r="R31" s="36">
        <v>5</v>
      </c>
      <c r="S31" s="36">
        <v>12</v>
      </c>
      <c r="T31" s="37">
        <v>0.92240911557243621</v>
      </c>
      <c r="U31" s="70">
        <f t="shared" si="0"/>
        <v>9</v>
      </c>
      <c r="V31" s="69">
        <v>1</v>
      </c>
      <c r="W31" s="69">
        <v>8</v>
      </c>
      <c r="X31" s="80">
        <f>U31/$I$11*100</f>
        <v>0.49861495844875342</v>
      </c>
      <c r="Y31" s="5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2:35" ht="14.25" customHeight="1" x14ac:dyDescent="0.15">
      <c r="E32" s="33"/>
      <c r="F32" s="41"/>
      <c r="G32" s="41"/>
      <c r="H32" s="51"/>
      <c r="I32" s="70"/>
      <c r="J32" s="71"/>
      <c r="K32" s="71"/>
      <c r="L32" s="81"/>
      <c r="M32" s="1"/>
      <c r="N32" s="1"/>
      <c r="O32" s="9"/>
      <c r="P32" s="1"/>
      <c r="Q32" s="39"/>
      <c r="R32" s="52"/>
      <c r="S32" s="52"/>
      <c r="T32" s="53"/>
      <c r="U32" s="70"/>
      <c r="V32" s="76"/>
      <c r="W32" s="76"/>
      <c r="X32" s="76"/>
      <c r="Y32" s="5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3:35" ht="14.25" customHeight="1" x14ac:dyDescent="0.15">
      <c r="C33" s="9" t="s">
        <v>4</v>
      </c>
      <c r="E33" s="35">
        <v>2</v>
      </c>
      <c r="F33" s="36">
        <v>2</v>
      </c>
      <c r="G33" s="36">
        <v>0</v>
      </c>
      <c r="H33" s="50">
        <v>0.10851871947911015</v>
      </c>
      <c r="I33" s="70">
        <f t="shared" si="1"/>
        <v>2</v>
      </c>
      <c r="J33" s="69" t="s">
        <v>78</v>
      </c>
      <c r="K33" s="69">
        <v>2</v>
      </c>
      <c r="L33" s="80">
        <f>I33/$I$11*100</f>
        <v>0.110803324099723</v>
      </c>
      <c r="M33" s="1"/>
      <c r="N33" s="1"/>
      <c r="O33" s="9" t="s">
        <v>43</v>
      </c>
      <c r="P33" s="1"/>
      <c r="Q33" s="35">
        <v>43</v>
      </c>
      <c r="R33" s="36">
        <v>19</v>
      </c>
      <c r="S33" s="36">
        <v>24</v>
      </c>
      <c r="T33" s="37">
        <v>2.333152468800868</v>
      </c>
      <c r="U33" s="70">
        <f t="shared" si="0"/>
        <v>36</v>
      </c>
      <c r="V33" s="69">
        <v>14</v>
      </c>
      <c r="W33" s="69">
        <v>22</v>
      </c>
      <c r="X33" s="80">
        <f>U33/$I$11*100</f>
        <v>1.9944598337950137</v>
      </c>
      <c r="Y33" s="5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3:35" ht="14.25" customHeight="1" x14ac:dyDescent="0.15">
      <c r="C34" s="9" t="s">
        <v>5</v>
      </c>
      <c r="E34" s="33"/>
      <c r="F34" s="41"/>
      <c r="G34" s="41"/>
      <c r="H34" s="51"/>
      <c r="I34" s="70"/>
      <c r="J34" s="71"/>
      <c r="K34" s="71"/>
      <c r="L34" s="81"/>
      <c r="M34" s="1"/>
      <c r="N34" s="1"/>
      <c r="O34" s="9"/>
      <c r="P34" s="1"/>
      <c r="Q34" s="35"/>
      <c r="R34" s="36"/>
      <c r="S34" s="36"/>
      <c r="T34" s="37"/>
      <c r="U34" s="70"/>
      <c r="V34" s="69"/>
      <c r="W34" s="69"/>
      <c r="X34" s="69"/>
      <c r="Y34" s="1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3:35" ht="14.25" customHeight="1" x14ac:dyDescent="0.15">
      <c r="C35" s="9"/>
      <c r="E35" s="35"/>
      <c r="F35" s="36"/>
      <c r="G35" s="36"/>
      <c r="H35" s="50"/>
      <c r="I35" s="70"/>
      <c r="J35" s="69"/>
      <c r="K35" s="69"/>
      <c r="L35" s="80"/>
      <c r="M35" s="1"/>
      <c r="N35" s="1"/>
      <c r="O35" s="9" t="s">
        <v>12</v>
      </c>
      <c r="P35" s="1"/>
      <c r="Q35" s="35">
        <v>15</v>
      </c>
      <c r="R35" s="36">
        <v>3</v>
      </c>
      <c r="S35" s="36">
        <v>12</v>
      </c>
      <c r="T35" s="37">
        <v>0.81389039609332614</v>
      </c>
      <c r="U35" s="70">
        <f t="shared" si="0"/>
        <v>11</v>
      </c>
      <c r="V35" s="69">
        <v>2</v>
      </c>
      <c r="W35" s="69">
        <v>9</v>
      </c>
      <c r="X35" s="80">
        <f>U35/$I$11*100</f>
        <v>0.60941828254847652</v>
      </c>
      <c r="Y35" s="1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3:35" ht="14.25" customHeight="1" x14ac:dyDescent="0.15">
      <c r="C36" s="9" t="s">
        <v>44</v>
      </c>
      <c r="E36" s="35">
        <v>17</v>
      </c>
      <c r="F36" s="36">
        <v>9</v>
      </c>
      <c r="G36" s="36">
        <v>8</v>
      </c>
      <c r="H36" s="50">
        <v>0.92240911557243621</v>
      </c>
      <c r="I36" s="70">
        <f t="shared" si="1"/>
        <v>15</v>
      </c>
      <c r="J36" s="69">
        <v>7</v>
      </c>
      <c r="K36" s="69">
        <v>8</v>
      </c>
      <c r="L36" s="80">
        <f>I36/$I$11*100</f>
        <v>0.8310249307479225</v>
      </c>
      <c r="M36" s="1"/>
      <c r="N36" s="1"/>
      <c r="O36" s="9"/>
      <c r="P36" s="1"/>
      <c r="Q36" s="35"/>
      <c r="R36" s="36"/>
      <c r="S36" s="36"/>
      <c r="T36" s="37"/>
      <c r="U36" s="70"/>
      <c r="V36" s="69"/>
      <c r="W36" s="69"/>
      <c r="X36" s="69"/>
      <c r="Y36" s="1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3:35" ht="14.25" customHeight="1" x14ac:dyDescent="0.15">
      <c r="C37" s="9"/>
      <c r="E37" s="35"/>
      <c r="F37" s="36"/>
      <c r="G37" s="36"/>
      <c r="H37" s="50"/>
      <c r="I37" s="70"/>
      <c r="J37" s="69"/>
      <c r="K37" s="69"/>
      <c r="L37" s="80"/>
      <c r="M37" s="1"/>
      <c r="N37" s="1"/>
      <c r="O37" s="9" t="s">
        <v>68</v>
      </c>
      <c r="P37" s="1"/>
      <c r="Q37" s="35">
        <v>0</v>
      </c>
      <c r="R37" s="36">
        <v>0</v>
      </c>
      <c r="S37" s="36">
        <v>0</v>
      </c>
      <c r="T37" s="40">
        <v>0</v>
      </c>
      <c r="U37" s="70" t="s">
        <v>78</v>
      </c>
      <c r="V37" s="69" t="s">
        <v>78</v>
      </c>
      <c r="W37" s="69" t="s">
        <v>79</v>
      </c>
      <c r="X37" s="80">
        <f>U37/$I$11*100</f>
        <v>0</v>
      </c>
      <c r="Y37" s="5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3:35" ht="14.25" customHeight="1" x14ac:dyDescent="0.15">
      <c r="C38" s="9" t="s">
        <v>6</v>
      </c>
      <c r="E38" s="35">
        <v>10</v>
      </c>
      <c r="F38" s="36">
        <v>6</v>
      </c>
      <c r="G38" s="36">
        <v>4</v>
      </c>
      <c r="H38" s="50">
        <v>0.54259359739555069</v>
      </c>
      <c r="I38" s="70">
        <f t="shared" si="1"/>
        <v>5</v>
      </c>
      <c r="J38" s="69">
        <v>4</v>
      </c>
      <c r="K38" s="69">
        <v>1</v>
      </c>
      <c r="L38" s="80">
        <f>I38/$I$11*100</f>
        <v>0.2770083102493075</v>
      </c>
      <c r="M38" s="1"/>
      <c r="N38" s="1"/>
      <c r="O38" s="9"/>
      <c r="P38" s="1"/>
      <c r="Q38" s="35"/>
      <c r="R38" s="36"/>
      <c r="S38" s="36"/>
      <c r="T38" s="40"/>
      <c r="U38" s="70"/>
      <c r="V38" s="69"/>
      <c r="W38" s="69"/>
      <c r="X38" s="69"/>
      <c r="Y38" s="5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3:35" ht="14.25" customHeight="1" x14ac:dyDescent="0.15">
      <c r="C39" s="9" t="s">
        <v>7</v>
      </c>
      <c r="E39" s="33"/>
      <c r="F39" s="41"/>
      <c r="G39" s="41"/>
      <c r="H39" s="51"/>
      <c r="I39" s="70"/>
      <c r="J39" s="71"/>
      <c r="K39" s="71"/>
      <c r="L39" s="81"/>
      <c r="M39" s="1"/>
      <c r="N39" s="1"/>
      <c r="O39" s="27" t="s">
        <v>69</v>
      </c>
      <c r="P39" s="4"/>
      <c r="Q39" s="35">
        <v>0</v>
      </c>
      <c r="R39" s="36">
        <v>0</v>
      </c>
      <c r="S39" s="36">
        <v>0</v>
      </c>
      <c r="T39" s="40">
        <v>0</v>
      </c>
      <c r="U39" s="70" t="s">
        <v>78</v>
      </c>
      <c r="V39" s="69" t="s">
        <v>78</v>
      </c>
      <c r="W39" s="69" t="s">
        <v>79</v>
      </c>
      <c r="X39" s="80">
        <f>U39/$I$11*100</f>
        <v>0</v>
      </c>
      <c r="Y39" s="1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3:35" ht="14.25" customHeight="1" x14ac:dyDescent="0.15">
      <c r="C40" s="9"/>
      <c r="E40" s="33"/>
      <c r="F40" s="41"/>
      <c r="G40" s="41"/>
      <c r="H40" s="51"/>
      <c r="I40" s="70"/>
      <c r="J40" s="71"/>
      <c r="K40" s="71"/>
      <c r="L40" s="81"/>
      <c r="M40" s="1"/>
      <c r="N40" s="1"/>
      <c r="O40" s="27"/>
      <c r="P40" s="4"/>
      <c r="Q40" s="35"/>
      <c r="R40" s="36"/>
      <c r="S40" s="36"/>
      <c r="T40" s="40"/>
      <c r="U40" s="70"/>
      <c r="V40" s="69"/>
      <c r="W40" s="69"/>
      <c r="X40" s="69"/>
      <c r="Y40" s="1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3:35" ht="14.25" customHeight="1" x14ac:dyDescent="0.15">
      <c r="C41" s="9" t="s">
        <v>46</v>
      </c>
      <c r="E41" s="35">
        <v>39</v>
      </c>
      <c r="F41" s="36">
        <v>14</v>
      </c>
      <c r="G41" s="36">
        <v>25</v>
      </c>
      <c r="H41" s="50">
        <v>2.1161150298426477</v>
      </c>
      <c r="I41" s="70">
        <f t="shared" si="1"/>
        <v>34</v>
      </c>
      <c r="J41" s="69">
        <v>12</v>
      </c>
      <c r="K41" s="69">
        <v>22</v>
      </c>
      <c r="L41" s="80">
        <f>I41/$I$11*100</f>
        <v>1.8836565096952906</v>
      </c>
      <c r="M41" s="1"/>
      <c r="N41" s="1"/>
      <c r="O41" s="12" t="s">
        <v>66</v>
      </c>
      <c r="P41" s="4"/>
      <c r="Q41" s="35">
        <v>2</v>
      </c>
      <c r="R41" s="36">
        <v>2</v>
      </c>
      <c r="S41" s="36">
        <v>0</v>
      </c>
      <c r="T41" s="37">
        <v>0.10851871947911015</v>
      </c>
      <c r="U41" s="70" t="s">
        <v>78</v>
      </c>
      <c r="V41" s="69" t="s">
        <v>78</v>
      </c>
      <c r="W41" s="69" t="s">
        <v>79</v>
      </c>
      <c r="X41" s="80">
        <f>U41/$I$11*100</f>
        <v>0</v>
      </c>
      <c r="Y41" s="1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3:35" ht="14.25" customHeight="1" x14ac:dyDescent="0.15">
      <c r="C42" s="9"/>
      <c r="E42" s="33"/>
      <c r="F42" s="41"/>
      <c r="G42" s="41"/>
      <c r="H42" s="51"/>
      <c r="I42" s="70"/>
      <c r="J42" s="71"/>
      <c r="K42" s="71"/>
      <c r="L42" s="81"/>
      <c r="M42" s="1"/>
      <c r="N42" s="1"/>
      <c r="O42" s="12"/>
      <c r="P42" s="4"/>
      <c r="Q42" s="35"/>
      <c r="R42" s="36"/>
      <c r="S42" s="36"/>
      <c r="T42" s="37"/>
      <c r="U42" s="70"/>
      <c r="V42" s="69"/>
      <c r="W42" s="69"/>
      <c r="X42" s="69"/>
      <c r="Y42" s="1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3:35" ht="14.25" customHeight="1" x14ac:dyDescent="0.15">
      <c r="C43" s="12" t="s">
        <v>48</v>
      </c>
      <c r="E43" s="35">
        <v>1</v>
      </c>
      <c r="F43" s="36">
        <v>0</v>
      </c>
      <c r="G43" s="36">
        <v>1</v>
      </c>
      <c r="H43" s="50">
        <v>5.4259359739555077E-2</v>
      </c>
      <c r="I43" s="70" t="s">
        <v>78</v>
      </c>
      <c r="J43" s="69" t="s">
        <v>78</v>
      </c>
      <c r="K43" s="69" t="s">
        <v>78</v>
      </c>
      <c r="L43" s="80">
        <f>I43/$I$11*100</f>
        <v>0</v>
      </c>
      <c r="M43" s="1"/>
      <c r="N43" s="1"/>
      <c r="O43" s="12" t="s">
        <v>47</v>
      </c>
      <c r="P43" s="1"/>
      <c r="Q43" s="35">
        <v>0</v>
      </c>
      <c r="R43" s="36">
        <v>0</v>
      </c>
      <c r="S43" s="36">
        <v>0</v>
      </c>
      <c r="T43" s="40">
        <v>0</v>
      </c>
      <c r="U43" s="70" t="s">
        <v>78</v>
      </c>
      <c r="V43" s="69" t="s">
        <v>78</v>
      </c>
      <c r="W43" s="69" t="s">
        <v>79</v>
      </c>
      <c r="X43" s="80">
        <f>U43/$I$11*100</f>
        <v>0</v>
      </c>
      <c r="Y43" s="1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3:35" ht="14.25" customHeight="1" x14ac:dyDescent="0.15">
      <c r="C44" s="12"/>
      <c r="E44" s="35"/>
      <c r="F44" s="36"/>
      <c r="G44" s="36"/>
      <c r="H44" s="50"/>
      <c r="I44" s="70"/>
      <c r="J44" s="69"/>
      <c r="K44" s="69"/>
      <c r="L44" s="80"/>
      <c r="M44" s="1"/>
      <c r="N44" s="1"/>
      <c r="O44" s="12"/>
      <c r="P44" s="1"/>
      <c r="Q44" s="35"/>
      <c r="R44" s="36"/>
      <c r="S44" s="36"/>
      <c r="T44" s="40"/>
      <c r="U44" s="70"/>
      <c r="V44" s="69"/>
      <c r="W44" s="69"/>
      <c r="X44" s="69"/>
      <c r="Y44" s="1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3:35" ht="14.25" customHeight="1" x14ac:dyDescent="0.15">
      <c r="C45" s="9" t="s">
        <v>49</v>
      </c>
      <c r="E45" s="35">
        <v>0</v>
      </c>
      <c r="F45" s="36">
        <v>0</v>
      </c>
      <c r="G45" s="36">
        <v>0</v>
      </c>
      <c r="H45" s="50">
        <v>0</v>
      </c>
      <c r="I45" s="70" t="s">
        <v>78</v>
      </c>
      <c r="J45" s="69" t="s">
        <v>78</v>
      </c>
      <c r="K45" s="69" t="s">
        <v>78</v>
      </c>
      <c r="L45" s="80">
        <f>I45/$I$11*100</f>
        <v>0</v>
      </c>
      <c r="M45" s="1"/>
      <c r="N45" s="1"/>
      <c r="O45" s="12" t="s">
        <v>13</v>
      </c>
      <c r="Q45" s="35">
        <v>0</v>
      </c>
      <c r="R45" s="36">
        <v>0</v>
      </c>
      <c r="S45" s="36">
        <v>0</v>
      </c>
      <c r="T45" s="40">
        <v>0</v>
      </c>
      <c r="U45" s="70" t="s">
        <v>78</v>
      </c>
      <c r="V45" s="69" t="s">
        <v>78</v>
      </c>
      <c r="W45" s="69" t="s">
        <v>79</v>
      </c>
      <c r="X45" s="80">
        <f>U45/$I$11*100</f>
        <v>0</v>
      </c>
      <c r="Y45" s="1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3:35" ht="14.25" customHeight="1" x14ac:dyDescent="0.15">
      <c r="C46" s="9"/>
      <c r="E46" s="35"/>
      <c r="F46" s="36"/>
      <c r="G46" s="36"/>
      <c r="H46" s="50"/>
      <c r="I46" s="70"/>
      <c r="J46" s="69"/>
      <c r="K46" s="69"/>
      <c r="L46" s="80"/>
      <c r="M46" s="1"/>
      <c r="N46" s="1"/>
      <c r="O46" s="12"/>
      <c r="Q46" s="35"/>
      <c r="R46" s="36"/>
      <c r="S46" s="36"/>
      <c r="T46" s="40"/>
      <c r="U46" s="70"/>
      <c r="V46" s="69"/>
      <c r="W46" s="69"/>
      <c r="X46" s="69"/>
      <c r="Y46" s="1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3:35" ht="14.25" customHeight="1" x14ac:dyDescent="0.15">
      <c r="C47" s="9" t="s">
        <v>50</v>
      </c>
      <c r="E47" s="35">
        <v>1</v>
      </c>
      <c r="F47" s="36">
        <v>1</v>
      </c>
      <c r="G47" s="36">
        <v>0</v>
      </c>
      <c r="H47" s="50">
        <v>5.4259359739555077E-2</v>
      </c>
      <c r="I47" s="70">
        <f t="shared" si="1"/>
        <v>1</v>
      </c>
      <c r="J47" s="69">
        <v>1</v>
      </c>
      <c r="K47" s="69" t="s">
        <v>78</v>
      </c>
      <c r="L47" s="80">
        <f>I47/$I$11*100</f>
        <v>5.5401662049861501E-2</v>
      </c>
      <c r="M47" s="1"/>
      <c r="N47" s="1"/>
      <c r="O47" s="12" t="s">
        <v>45</v>
      </c>
      <c r="P47" s="1"/>
      <c r="Q47" s="35">
        <v>0</v>
      </c>
      <c r="R47" s="36">
        <v>0</v>
      </c>
      <c r="S47" s="36">
        <v>0</v>
      </c>
      <c r="T47" s="40">
        <v>0</v>
      </c>
      <c r="U47" s="70" t="s">
        <v>78</v>
      </c>
      <c r="V47" s="69" t="s">
        <v>78</v>
      </c>
      <c r="W47" s="69" t="s">
        <v>79</v>
      </c>
      <c r="X47" s="80">
        <f>U47/$I$11*100</f>
        <v>0</v>
      </c>
      <c r="Y47" s="1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3:35" ht="14.25" customHeight="1" x14ac:dyDescent="0.15">
      <c r="C48" s="9"/>
      <c r="E48" s="33"/>
      <c r="F48" s="41"/>
      <c r="G48" s="41"/>
      <c r="H48" s="51"/>
      <c r="I48" s="70"/>
      <c r="J48" s="71"/>
      <c r="K48" s="71"/>
      <c r="L48" s="81"/>
      <c r="M48" s="1"/>
      <c r="N48" s="1"/>
      <c r="O48" s="12"/>
      <c r="P48" s="1"/>
      <c r="Q48" s="35"/>
      <c r="R48" s="36"/>
      <c r="S48" s="36"/>
      <c r="T48" s="40"/>
      <c r="U48" s="70"/>
      <c r="V48" s="69"/>
      <c r="W48" s="69"/>
      <c r="X48" s="69"/>
      <c r="Y48" s="1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2:35" ht="14.25" customHeight="1" x14ac:dyDescent="0.15">
      <c r="C49" s="9" t="s">
        <v>52</v>
      </c>
      <c r="E49" s="35">
        <v>12</v>
      </c>
      <c r="F49" s="36">
        <v>8</v>
      </c>
      <c r="G49" s="36">
        <v>4</v>
      </c>
      <c r="H49" s="50">
        <v>0.65111231687466087</v>
      </c>
      <c r="I49" s="70">
        <f t="shared" si="1"/>
        <v>14</v>
      </c>
      <c r="J49" s="69">
        <v>9</v>
      </c>
      <c r="K49" s="69">
        <v>5</v>
      </c>
      <c r="L49" s="80">
        <f>I49/$I$11*100</f>
        <v>0.77562326869806097</v>
      </c>
      <c r="M49" s="1"/>
      <c r="N49" s="1"/>
      <c r="O49" s="12" t="s">
        <v>14</v>
      </c>
      <c r="Q49" s="35">
        <v>0</v>
      </c>
      <c r="R49" s="36">
        <v>0</v>
      </c>
      <c r="S49" s="36">
        <v>0</v>
      </c>
      <c r="T49" s="40">
        <v>0</v>
      </c>
      <c r="U49" s="70">
        <f t="shared" si="0"/>
        <v>1</v>
      </c>
      <c r="V49" s="69" t="s">
        <v>78</v>
      </c>
      <c r="W49" s="69">
        <v>1</v>
      </c>
      <c r="X49" s="80">
        <f>U49/$I$11*100</f>
        <v>5.5401662049861501E-2</v>
      </c>
      <c r="Y49" s="1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2:35" ht="14.25" customHeight="1" x14ac:dyDescent="0.15">
      <c r="C50" s="9"/>
      <c r="E50" s="35"/>
      <c r="F50" s="36"/>
      <c r="G50" s="36"/>
      <c r="H50" s="50"/>
      <c r="I50" s="70"/>
      <c r="J50" s="69"/>
      <c r="K50" s="69"/>
      <c r="L50" s="80"/>
      <c r="M50" s="1"/>
      <c r="N50" s="1"/>
      <c r="O50" s="12"/>
      <c r="Q50" s="35"/>
      <c r="R50" s="36"/>
      <c r="S50" s="36"/>
      <c r="T50" s="40"/>
      <c r="U50" s="70"/>
      <c r="V50" s="69"/>
      <c r="W50" s="69"/>
      <c r="X50" s="69"/>
      <c r="Y50" s="1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2:35" ht="14.25" customHeight="1" x14ac:dyDescent="0.15">
      <c r="C51" s="9" t="s">
        <v>53</v>
      </c>
      <c r="E51" s="35">
        <v>31</v>
      </c>
      <c r="F51" s="36">
        <v>7</v>
      </c>
      <c r="G51" s="36">
        <v>24</v>
      </c>
      <c r="H51" s="50">
        <v>1.6820401519262074</v>
      </c>
      <c r="I51" s="70">
        <f t="shared" si="1"/>
        <v>27</v>
      </c>
      <c r="J51" s="69">
        <v>12</v>
      </c>
      <c r="K51" s="69">
        <v>15</v>
      </c>
      <c r="L51" s="80">
        <f>I51/$I$11*100</f>
        <v>1.4958448753462603</v>
      </c>
      <c r="M51" s="1"/>
      <c r="N51" s="1"/>
      <c r="O51" s="27" t="s">
        <v>70</v>
      </c>
      <c r="Q51" s="35">
        <v>0</v>
      </c>
      <c r="R51" s="36">
        <v>0</v>
      </c>
      <c r="S51" s="36">
        <v>0</v>
      </c>
      <c r="T51" s="40">
        <v>0</v>
      </c>
      <c r="U51" s="70" t="s">
        <v>78</v>
      </c>
      <c r="V51" s="69" t="s">
        <v>78</v>
      </c>
      <c r="W51" s="69" t="s">
        <v>79</v>
      </c>
      <c r="X51" s="80">
        <f>U51/$I$11*100</f>
        <v>0</v>
      </c>
      <c r="Y51" s="1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2:35" ht="14.25" customHeight="1" x14ac:dyDescent="0.15">
      <c r="C52" s="9"/>
      <c r="E52" s="35"/>
      <c r="F52" s="36"/>
      <c r="G52" s="36"/>
      <c r="H52" s="50"/>
      <c r="I52" s="70"/>
      <c r="J52" s="69"/>
      <c r="K52" s="69"/>
      <c r="L52" s="80"/>
      <c r="M52" s="1"/>
      <c r="N52" s="1"/>
      <c r="O52" s="27"/>
      <c r="Q52" s="35"/>
      <c r="R52" s="36"/>
      <c r="S52" s="36"/>
      <c r="T52" s="40"/>
      <c r="U52" s="70"/>
      <c r="V52" s="69"/>
      <c r="W52" s="69"/>
      <c r="X52" s="69"/>
      <c r="Y52" s="1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2:35" ht="14.25" customHeight="1" x14ac:dyDescent="0.15">
      <c r="C53" s="9" t="s">
        <v>8</v>
      </c>
      <c r="E53" s="35">
        <v>25</v>
      </c>
      <c r="F53" s="36">
        <v>12</v>
      </c>
      <c r="G53" s="36">
        <v>13</v>
      </c>
      <c r="H53" s="50">
        <v>1.3564839934888768</v>
      </c>
      <c r="I53" s="70">
        <f t="shared" si="1"/>
        <v>18</v>
      </c>
      <c r="J53" s="69">
        <v>13</v>
      </c>
      <c r="K53" s="69">
        <v>5</v>
      </c>
      <c r="L53" s="80">
        <f>I53/$I$11*100</f>
        <v>0.99722991689750684</v>
      </c>
      <c r="M53" s="1"/>
      <c r="N53" s="1"/>
      <c r="O53" s="12" t="s">
        <v>15</v>
      </c>
      <c r="P53" s="1"/>
      <c r="Q53" s="35">
        <v>0</v>
      </c>
      <c r="R53" s="36">
        <v>0</v>
      </c>
      <c r="S53" s="36">
        <v>0</v>
      </c>
      <c r="T53" s="40">
        <v>0</v>
      </c>
      <c r="U53" s="70">
        <v>1</v>
      </c>
      <c r="V53" s="69" t="s">
        <v>78</v>
      </c>
      <c r="W53" s="69">
        <v>1</v>
      </c>
      <c r="X53" s="80">
        <f>U53/$I$11*100</f>
        <v>5.5401662049861501E-2</v>
      </c>
      <c r="Y53" s="1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2:35" ht="14.25" customHeight="1" x14ac:dyDescent="0.15">
      <c r="C54" s="9"/>
      <c r="E54" s="35"/>
      <c r="F54" s="36"/>
      <c r="G54" s="36"/>
      <c r="H54" s="50"/>
      <c r="I54" s="70"/>
      <c r="J54" s="69"/>
      <c r="K54" s="69"/>
      <c r="L54" s="80"/>
      <c r="M54" s="1"/>
      <c r="N54" s="1"/>
      <c r="O54" s="12"/>
      <c r="P54" s="1"/>
      <c r="Q54" s="35"/>
      <c r="R54" s="36"/>
      <c r="S54" s="36"/>
      <c r="T54" s="40"/>
      <c r="U54" s="70"/>
      <c r="V54" s="69"/>
      <c r="W54" s="69"/>
      <c r="X54" s="69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2:35" ht="14.25" customHeight="1" x14ac:dyDescent="0.15">
      <c r="C55" s="9" t="s">
        <v>55</v>
      </c>
      <c r="E55" s="35">
        <v>14</v>
      </c>
      <c r="F55" s="36">
        <v>5</v>
      </c>
      <c r="G55" s="36">
        <v>9</v>
      </c>
      <c r="H55" s="50">
        <v>0.75963103635377105</v>
      </c>
      <c r="I55" s="70">
        <f t="shared" si="1"/>
        <v>11</v>
      </c>
      <c r="J55" s="69">
        <v>3</v>
      </c>
      <c r="K55" s="69">
        <v>8</v>
      </c>
      <c r="L55" s="80">
        <f>I55/$I$11*100</f>
        <v>0.60941828254847652</v>
      </c>
      <c r="M55" s="1"/>
      <c r="N55" s="1"/>
      <c r="O55" s="9" t="s">
        <v>16</v>
      </c>
      <c r="P55" s="1"/>
      <c r="Q55" s="35">
        <v>0</v>
      </c>
      <c r="R55" s="36">
        <v>0</v>
      </c>
      <c r="S55" s="36">
        <v>0</v>
      </c>
      <c r="T55" s="40">
        <v>0</v>
      </c>
      <c r="U55" s="70">
        <v>1</v>
      </c>
      <c r="V55" s="69" t="s">
        <v>78</v>
      </c>
      <c r="W55" s="69">
        <v>1</v>
      </c>
      <c r="X55" s="80">
        <f>U55/$I$11*100</f>
        <v>5.5401662049861501E-2</v>
      </c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2:35" ht="14.25" customHeight="1" x14ac:dyDescent="0.15">
      <c r="C56" s="9"/>
      <c r="E56" s="33"/>
      <c r="F56" s="41"/>
      <c r="G56" s="41"/>
      <c r="H56" s="51"/>
      <c r="I56" s="70"/>
      <c r="J56" s="71"/>
      <c r="K56" s="71"/>
      <c r="L56" s="81"/>
      <c r="M56" s="1"/>
      <c r="N56" s="1"/>
      <c r="O56" s="9"/>
      <c r="P56" s="1"/>
      <c r="Q56" s="35"/>
      <c r="R56" s="36"/>
      <c r="S56" s="36"/>
      <c r="T56" s="40"/>
      <c r="U56" s="70"/>
      <c r="V56" s="69"/>
      <c r="W56" s="69"/>
      <c r="X56" s="69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2:35" ht="14.25" customHeight="1" x14ac:dyDescent="0.15">
      <c r="C57" s="9" t="s">
        <v>57</v>
      </c>
      <c r="E57" s="35">
        <v>319</v>
      </c>
      <c r="F57" s="36">
        <v>159</v>
      </c>
      <c r="G57" s="36">
        <v>160</v>
      </c>
      <c r="H57" s="50">
        <v>17.308735756918068</v>
      </c>
      <c r="I57" s="70">
        <f t="shared" si="1"/>
        <v>257</v>
      </c>
      <c r="J57" s="69">
        <v>108</v>
      </c>
      <c r="K57" s="69">
        <v>149</v>
      </c>
      <c r="L57" s="80">
        <f>I57/$I$11*100</f>
        <v>14.238227146814406</v>
      </c>
      <c r="M57" s="1"/>
      <c r="N57" s="1"/>
      <c r="O57" s="9" t="s">
        <v>51</v>
      </c>
      <c r="P57" s="1"/>
      <c r="Q57" s="35">
        <v>123</v>
      </c>
      <c r="R57" s="36">
        <v>34</v>
      </c>
      <c r="S57" s="36">
        <v>89</v>
      </c>
      <c r="T57" s="37">
        <v>6.6739012479652731</v>
      </c>
      <c r="U57" s="70">
        <f t="shared" si="0"/>
        <v>144</v>
      </c>
      <c r="V57" s="69">
        <v>44</v>
      </c>
      <c r="W57" s="69">
        <v>100</v>
      </c>
      <c r="X57" s="80">
        <f>U57/$I$11*100</f>
        <v>7.9778393351800547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2:35" ht="14.25" customHeight="1" x14ac:dyDescent="0.15">
      <c r="C58" s="9"/>
      <c r="E58" s="35"/>
      <c r="F58" s="36"/>
      <c r="G58" s="36"/>
      <c r="H58" s="50"/>
      <c r="I58" s="70"/>
      <c r="J58" s="69"/>
      <c r="K58" s="69"/>
      <c r="L58" s="80"/>
      <c r="M58" s="1"/>
      <c r="N58" s="1"/>
      <c r="Q58" s="39"/>
      <c r="R58" s="52"/>
      <c r="S58" s="52"/>
      <c r="T58" s="53"/>
      <c r="U58" s="70"/>
      <c r="V58" s="76"/>
      <c r="W58" s="76"/>
      <c r="X58" s="76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2:35" ht="14.25" customHeight="1" x14ac:dyDescent="0.15">
      <c r="C59" s="9" t="s">
        <v>59</v>
      </c>
      <c r="E59" s="35">
        <v>137</v>
      </c>
      <c r="F59" s="36">
        <v>63</v>
      </c>
      <c r="G59" s="36">
        <v>74</v>
      </c>
      <c r="H59" s="50">
        <v>7.4335322843190461</v>
      </c>
      <c r="I59" s="70">
        <f t="shared" si="1"/>
        <v>149</v>
      </c>
      <c r="J59" s="69">
        <v>71</v>
      </c>
      <c r="K59" s="69">
        <v>78</v>
      </c>
      <c r="L59" s="80">
        <f>I59/$I$11*100</f>
        <v>8.2548476454293631</v>
      </c>
      <c r="M59" s="1"/>
      <c r="N59" s="1"/>
      <c r="O59" s="9" t="s">
        <v>54</v>
      </c>
      <c r="P59" s="1"/>
      <c r="Q59" s="35">
        <v>0</v>
      </c>
      <c r="R59" s="36">
        <v>0</v>
      </c>
      <c r="S59" s="36">
        <v>0</v>
      </c>
      <c r="T59" s="40">
        <v>0</v>
      </c>
      <c r="U59" s="70">
        <f t="shared" si="0"/>
        <v>1</v>
      </c>
      <c r="V59" s="69">
        <v>1</v>
      </c>
      <c r="W59" s="69" t="s">
        <v>79</v>
      </c>
      <c r="X59" s="80">
        <f>U59/$I$11*100</f>
        <v>5.5401662049861501E-2</v>
      </c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2:35" ht="14.25" customHeight="1" x14ac:dyDescent="0.15">
      <c r="C60" s="9"/>
      <c r="E60" s="35"/>
      <c r="F60" s="36"/>
      <c r="G60" s="36"/>
      <c r="H60" s="50"/>
      <c r="I60" s="70"/>
      <c r="J60" s="69"/>
      <c r="K60" s="69"/>
      <c r="L60" s="80"/>
      <c r="M60" s="1"/>
      <c r="N60" s="1"/>
      <c r="O60" s="9"/>
      <c r="P60" s="1"/>
      <c r="Q60" s="35"/>
      <c r="R60" s="36"/>
      <c r="S60" s="36"/>
      <c r="T60" s="40"/>
      <c r="U60" s="70"/>
      <c r="V60" s="69"/>
      <c r="W60" s="69"/>
      <c r="X60" s="69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2:35" ht="14.25" customHeight="1" x14ac:dyDescent="0.15">
      <c r="C61" s="9" t="s">
        <v>60</v>
      </c>
      <c r="E61" s="35">
        <v>16</v>
      </c>
      <c r="F61" s="36">
        <v>7</v>
      </c>
      <c r="G61" s="36">
        <v>9</v>
      </c>
      <c r="H61" s="50">
        <v>0.86814975583288123</v>
      </c>
      <c r="I61" s="70">
        <f t="shared" si="1"/>
        <v>24</v>
      </c>
      <c r="J61" s="69">
        <v>9</v>
      </c>
      <c r="K61" s="69">
        <v>15</v>
      </c>
      <c r="L61" s="80">
        <f>I61/$I$11*100</f>
        <v>1.3296398891966759</v>
      </c>
      <c r="M61" s="1"/>
      <c r="N61" s="1"/>
      <c r="O61" s="9" t="s">
        <v>67</v>
      </c>
      <c r="P61" s="1"/>
      <c r="Q61" s="35">
        <v>39</v>
      </c>
      <c r="R61" s="36">
        <v>23</v>
      </c>
      <c r="S61" s="36">
        <v>16</v>
      </c>
      <c r="T61" s="37">
        <v>2.1161150298426477</v>
      </c>
      <c r="U61" s="70">
        <f t="shared" si="0"/>
        <v>47</v>
      </c>
      <c r="V61" s="69">
        <v>30</v>
      </c>
      <c r="W61" s="69">
        <v>17</v>
      </c>
      <c r="X61" s="80">
        <f>U61/$I$11*100</f>
        <v>2.6038781163434903</v>
      </c>
    </row>
    <row r="62" spans="2:35" ht="14.25" customHeight="1" x14ac:dyDescent="0.15">
      <c r="C62" s="9"/>
      <c r="E62" s="35"/>
      <c r="F62" s="36"/>
      <c r="G62" s="36"/>
      <c r="H62" s="50"/>
      <c r="I62" s="70"/>
      <c r="J62" s="69"/>
      <c r="K62" s="69"/>
      <c r="L62" s="80"/>
      <c r="M62" s="1"/>
      <c r="N62" s="1"/>
      <c r="O62" s="26" t="s">
        <v>17</v>
      </c>
      <c r="Q62" s="39"/>
      <c r="R62" s="52"/>
      <c r="S62" s="52"/>
      <c r="T62" s="53"/>
      <c r="U62" s="70"/>
      <c r="V62" s="76"/>
      <c r="W62" s="76"/>
      <c r="X62" s="76"/>
    </row>
    <row r="63" spans="2:35" ht="14.25" customHeight="1" x14ac:dyDescent="0.15">
      <c r="C63" s="9" t="s">
        <v>9</v>
      </c>
      <c r="E63" s="35">
        <v>5</v>
      </c>
      <c r="F63" s="36">
        <v>3</v>
      </c>
      <c r="G63" s="36">
        <v>2</v>
      </c>
      <c r="H63" s="50">
        <v>0.27129679869777534</v>
      </c>
      <c r="I63" s="70">
        <f t="shared" si="1"/>
        <v>17</v>
      </c>
      <c r="J63" s="69">
        <v>5</v>
      </c>
      <c r="K63" s="69">
        <v>12</v>
      </c>
      <c r="L63" s="80">
        <f>I63/$I$11*100</f>
        <v>0.94182825484764532</v>
      </c>
      <c r="M63" s="1"/>
      <c r="N63" s="1"/>
      <c r="O63" s="26"/>
      <c r="Q63" s="39"/>
      <c r="R63" s="52"/>
      <c r="S63" s="52"/>
      <c r="T63" s="53"/>
      <c r="U63" s="70"/>
      <c r="V63" s="76"/>
      <c r="W63" s="76"/>
      <c r="X63" s="76"/>
    </row>
    <row r="64" spans="2:35" ht="14.25" customHeight="1" x14ac:dyDescent="0.15">
      <c r="B64" s="59"/>
      <c r="C64" s="59"/>
      <c r="D64" s="41"/>
      <c r="E64" s="44"/>
      <c r="F64" s="23"/>
      <c r="G64" s="23"/>
      <c r="H64" s="45"/>
      <c r="I64" s="73"/>
      <c r="J64" s="74"/>
      <c r="K64" s="74"/>
      <c r="L64" s="82"/>
      <c r="M64" s="1"/>
      <c r="N64" s="1"/>
      <c r="O64" s="9" t="s">
        <v>56</v>
      </c>
      <c r="P64" s="41"/>
      <c r="Q64" s="35">
        <v>38</v>
      </c>
      <c r="R64" s="36">
        <v>21</v>
      </c>
      <c r="S64" s="36">
        <v>17</v>
      </c>
      <c r="T64" s="37">
        <v>2.0618556701030926</v>
      </c>
      <c r="U64" s="70">
        <f t="shared" si="0"/>
        <v>41</v>
      </c>
      <c r="V64" s="69">
        <v>25</v>
      </c>
      <c r="W64" s="69">
        <v>16</v>
      </c>
      <c r="X64" s="80">
        <f>U64/$I$11*100</f>
        <v>2.2714681440443214</v>
      </c>
    </row>
    <row r="65" spans="2:24" ht="14.25" customHeight="1" x14ac:dyDescent="0.15">
      <c r="B65" s="59"/>
      <c r="C65" s="9" t="s">
        <v>27</v>
      </c>
      <c r="D65" s="1"/>
      <c r="E65" s="65">
        <v>4</v>
      </c>
      <c r="F65" s="36">
        <v>0</v>
      </c>
      <c r="G65" s="36">
        <v>4</v>
      </c>
      <c r="H65" s="66">
        <v>0.21703743895822031</v>
      </c>
      <c r="I65" s="69">
        <f>J65+K65</f>
        <v>8</v>
      </c>
      <c r="J65" s="69">
        <v>5</v>
      </c>
      <c r="K65" s="69">
        <v>3</v>
      </c>
      <c r="L65" s="80">
        <f>I65/$I$11*100</f>
        <v>0.44321329639889201</v>
      </c>
      <c r="M65" s="1"/>
      <c r="N65" s="1"/>
      <c r="O65" s="9"/>
      <c r="P65" s="41"/>
      <c r="Q65" s="35"/>
      <c r="R65" s="36"/>
      <c r="S65" s="36"/>
      <c r="T65" s="37"/>
      <c r="U65" s="70"/>
      <c r="V65" s="69"/>
      <c r="W65" s="69"/>
      <c r="X65" s="69"/>
    </row>
    <row r="66" spans="2:24" ht="14.25" customHeight="1" x14ac:dyDescent="0.15">
      <c r="B66" s="59"/>
      <c r="C66" s="9"/>
      <c r="D66" s="1"/>
      <c r="E66" s="65"/>
      <c r="F66" s="36"/>
      <c r="G66" s="36"/>
      <c r="H66" s="66"/>
      <c r="I66" s="69"/>
      <c r="J66" s="69"/>
      <c r="K66" s="69"/>
      <c r="L66" s="80"/>
      <c r="M66" s="1"/>
      <c r="N66" s="1"/>
      <c r="O66" s="9" t="s">
        <v>58</v>
      </c>
      <c r="P66" s="1"/>
      <c r="Q66" s="35">
        <v>21</v>
      </c>
      <c r="R66" s="36">
        <v>14</v>
      </c>
      <c r="S66" s="36">
        <v>7</v>
      </c>
      <c r="T66" s="37">
        <v>1.1394465545306565</v>
      </c>
      <c r="U66" s="70">
        <f t="shared" si="0"/>
        <v>23</v>
      </c>
      <c r="V66" s="69">
        <v>15</v>
      </c>
      <c r="W66" s="69">
        <v>8</v>
      </c>
      <c r="X66" s="80">
        <f>U66/$I$11*100</f>
        <v>1.2742382271468145</v>
      </c>
    </row>
    <row r="67" spans="2:24" ht="14.25" customHeight="1" x14ac:dyDescent="0.15">
      <c r="B67" s="59"/>
      <c r="C67" s="9" t="s">
        <v>28</v>
      </c>
      <c r="D67" s="1"/>
      <c r="E67" s="65">
        <v>144</v>
      </c>
      <c r="F67" s="36">
        <v>72</v>
      </c>
      <c r="G67" s="36">
        <v>72</v>
      </c>
      <c r="H67" s="66">
        <v>7.8133478024959304</v>
      </c>
      <c r="I67" s="69">
        <f t="shared" ref="I67" si="2">J67+K67</f>
        <v>142</v>
      </c>
      <c r="J67" s="69">
        <v>74</v>
      </c>
      <c r="K67" s="69">
        <v>68</v>
      </c>
      <c r="L67" s="80">
        <f>I67/$I$11*100</f>
        <v>7.8670360110803319</v>
      </c>
      <c r="M67" s="1"/>
      <c r="N67" s="1"/>
      <c r="O67" s="9"/>
      <c r="P67" s="1"/>
      <c r="Q67" s="39"/>
      <c r="R67" s="52"/>
      <c r="S67" s="52"/>
      <c r="T67" s="53"/>
      <c r="U67" s="70"/>
      <c r="V67" s="76"/>
      <c r="W67" s="76"/>
      <c r="X67" s="76"/>
    </row>
    <row r="68" spans="2:24" ht="14.25" customHeight="1" x14ac:dyDescent="0.15">
      <c r="B68" s="59"/>
      <c r="C68" s="9"/>
      <c r="D68" s="1"/>
      <c r="E68" s="65"/>
      <c r="F68" s="36"/>
      <c r="G68" s="36"/>
      <c r="H68" s="66"/>
      <c r="I68" s="69"/>
      <c r="J68" s="69"/>
      <c r="K68" s="69"/>
      <c r="L68" s="80"/>
      <c r="M68" s="23"/>
      <c r="N68" s="23"/>
      <c r="O68" s="9" t="s">
        <v>61</v>
      </c>
      <c r="P68" s="1"/>
      <c r="Q68" s="35">
        <v>1</v>
      </c>
      <c r="R68" s="36">
        <v>0</v>
      </c>
      <c r="S68" s="36">
        <v>1</v>
      </c>
      <c r="T68" s="37">
        <v>5.4259359739555077E-2</v>
      </c>
      <c r="U68" s="70">
        <f t="shared" si="0"/>
        <v>3</v>
      </c>
      <c r="V68" s="69">
        <v>2</v>
      </c>
      <c r="W68" s="69">
        <v>1</v>
      </c>
      <c r="X68" s="80">
        <f>U68/$I$11*100</f>
        <v>0.16620498614958448</v>
      </c>
    </row>
    <row r="69" spans="2:24" ht="14.25" customHeight="1" x14ac:dyDescent="0.15">
      <c r="B69" s="59"/>
      <c r="C69" s="9" t="s">
        <v>29</v>
      </c>
      <c r="D69" s="1"/>
      <c r="E69" s="65">
        <v>0</v>
      </c>
      <c r="F69" s="36">
        <v>0</v>
      </c>
      <c r="G69" s="36">
        <v>0</v>
      </c>
      <c r="H69" s="66">
        <v>0</v>
      </c>
      <c r="I69" s="69">
        <f t="shared" ref="I69" si="3">J69+K69</f>
        <v>1</v>
      </c>
      <c r="J69" s="69" t="s">
        <v>78</v>
      </c>
      <c r="K69" s="69">
        <v>1</v>
      </c>
      <c r="L69" s="80">
        <f>I69/$I$11*100</f>
        <v>5.5401662049861501E-2</v>
      </c>
      <c r="M69" s="23"/>
      <c r="N69" s="23"/>
      <c r="O69" s="9"/>
      <c r="P69" s="1"/>
      <c r="Q69" s="35"/>
      <c r="R69" s="36"/>
      <c r="S69" s="36"/>
      <c r="T69" s="37"/>
      <c r="U69" s="70"/>
      <c r="V69" s="69"/>
      <c r="W69" s="69"/>
      <c r="X69" s="69"/>
    </row>
    <row r="70" spans="2:24" ht="14.25" customHeight="1" x14ac:dyDescent="0.15">
      <c r="B70" s="59"/>
      <c r="C70" s="9"/>
      <c r="D70" s="1"/>
      <c r="E70" s="65"/>
      <c r="F70" s="36"/>
      <c r="G70" s="36"/>
      <c r="H70" s="66"/>
      <c r="I70" s="69"/>
      <c r="J70" s="69"/>
      <c r="K70" s="69"/>
      <c r="L70" s="80"/>
      <c r="M70" s="23"/>
      <c r="N70" s="23"/>
      <c r="O70" s="9" t="s">
        <v>62</v>
      </c>
      <c r="P70" s="1"/>
      <c r="Q70" s="35">
        <v>9</v>
      </c>
      <c r="R70" s="36">
        <v>5</v>
      </c>
      <c r="S70" s="36">
        <v>4</v>
      </c>
      <c r="T70" s="37">
        <v>0.48833423765599565</v>
      </c>
      <c r="U70" s="70">
        <f t="shared" si="0"/>
        <v>15</v>
      </c>
      <c r="V70" s="69">
        <v>9</v>
      </c>
      <c r="W70" s="69">
        <v>6</v>
      </c>
      <c r="X70" s="80">
        <f>U70/$I$11*100</f>
        <v>0.8310249307479225</v>
      </c>
    </row>
    <row r="71" spans="2:24" ht="14.25" customHeight="1" thickBot="1" x14ac:dyDescent="0.2">
      <c r="B71" s="61"/>
      <c r="C71" s="62"/>
      <c r="D71" s="63"/>
      <c r="E71" s="67"/>
      <c r="F71" s="64"/>
      <c r="G71" s="64"/>
      <c r="H71" s="68"/>
      <c r="I71" s="75"/>
      <c r="J71" s="75"/>
      <c r="K71" s="75"/>
      <c r="L71" s="75"/>
      <c r="M71" s="1"/>
      <c r="N71" s="1"/>
      <c r="O71" s="23"/>
      <c r="P71" s="3"/>
      <c r="Q71" s="6"/>
      <c r="R71" s="3"/>
      <c r="S71" s="3"/>
      <c r="T71" s="3"/>
      <c r="U71" s="77"/>
      <c r="V71" s="78"/>
      <c r="W71" s="78"/>
      <c r="X71" s="78"/>
    </row>
    <row r="72" spans="2:24" x14ac:dyDescent="0.15">
      <c r="B72" s="8" t="s">
        <v>64</v>
      </c>
      <c r="C72" s="8"/>
      <c r="E72" s="1"/>
      <c r="F72" s="1"/>
      <c r="G72" s="1"/>
      <c r="H72" s="23"/>
      <c r="I72" s="60"/>
      <c r="L72" s="60"/>
      <c r="M72" s="2"/>
      <c r="N72" s="2"/>
      <c r="O72" s="21"/>
      <c r="P72" s="21"/>
      <c r="Q72" s="17"/>
      <c r="R72" s="17"/>
      <c r="S72" s="17"/>
      <c r="T72" s="17"/>
      <c r="U72" s="21"/>
      <c r="V72" s="21"/>
      <c r="W72" s="21"/>
      <c r="X72" s="17"/>
    </row>
    <row r="73" spans="2:24" x14ac:dyDescent="0.15">
      <c r="C73" s="2"/>
      <c r="D73" s="2"/>
      <c r="E73" s="2"/>
      <c r="F73" s="2"/>
      <c r="G73" s="2"/>
      <c r="H73" s="2"/>
      <c r="I73" s="38"/>
      <c r="L73" s="38"/>
      <c r="M73" s="2"/>
      <c r="N73" s="2"/>
      <c r="O73" s="28"/>
      <c r="P73" s="28"/>
      <c r="Q73" s="28"/>
      <c r="R73" s="28"/>
      <c r="S73" s="28"/>
      <c r="T73" s="28"/>
      <c r="U73" s="28"/>
      <c r="V73" s="28"/>
      <c r="W73" s="28"/>
      <c r="X73" s="28"/>
    </row>
    <row r="74" spans="2:24" x14ac:dyDescent="0.15">
      <c r="C74" s="2"/>
      <c r="D74" s="2"/>
      <c r="E74" s="2"/>
      <c r="F74" s="2"/>
      <c r="G74" s="2"/>
      <c r="H74" s="2"/>
      <c r="I74" s="2"/>
      <c r="L74" s="2"/>
      <c r="M74" s="2"/>
      <c r="N74" s="2"/>
      <c r="O74" s="2"/>
      <c r="P74" s="2"/>
      <c r="Q74" s="10"/>
      <c r="R74" s="10"/>
      <c r="S74" s="10"/>
      <c r="T74" s="10"/>
      <c r="U74" s="2"/>
      <c r="V74" s="2"/>
      <c r="W74" s="2"/>
      <c r="X74" s="10"/>
    </row>
    <row r="75" spans="2:24" x14ac:dyDescent="0.15">
      <c r="C75" s="2"/>
      <c r="D75" s="2"/>
      <c r="E75" s="2"/>
      <c r="F75" s="2"/>
      <c r="G75" s="2"/>
      <c r="H75" s="2"/>
      <c r="I75" s="2"/>
      <c r="L75" s="1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x14ac:dyDescent="0.15">
      <c r="C76" s="2"/>
      <c r="D76" s="2"/>
      <c r="E76" s="2"/>
      <c r="F76" s="2"/>
      <c r="G76" s="2"/>
      <c r="H76" s="2"/>
      <c r="I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x14ac:dyDescent="0.15">
      <c r="C77" s="2"/>
      <c r="D77" s="2"/>
      <c r="E77" s="2"/>
      <c r="F77" s="2"/>
      <c r="G77" s="2"/>
      <c r="H77" s="2"/>
      <c r="I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x14ac:dyDescent="0.15">
      <c r="C78" s="2"/>
      <c r="D78" s="2"/>
      <c r="E78" s="2"/>
      <c r="F78" s="2"/>
      <c r="G78" s="2"/>
      <c r="H78" s="2"/>
      <c r="I78" s="2"/>
      <c r="L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x14ac:dyDescent="0.15">
      <c r="C79" s="2"/>
      <c r="D79" s="2"/>
      <c r="E79" s="2"/>
      <c r="F79" s="2"/>
      <c r="G79" s="2"/>
      <c r="H79" s="2"/>
      <c r="I79" s="2"/>
      <c r="L79" s="2"/>
      <c r="O79" s="2"/>
      <c r="P79" s="2"/>
      <c r="Q79" s="2"/>
      <c r="R79" s="2"/>
      <c r="S79" s="2"/>
      <c r="T79" s="2"/>
      <c r="U79" s="2"/>
      <c r="V79" s="2"/>
      <c r="W79" s="2"/>
      <c r="X79" s="2"/>
    </row>
  </sheetData>
  <mergeCells count="9">
    <mergeCell ref="B2:D2"/>
    <mergeCell ref="M2:P2"/>
    <mergeCell ref="B5:D9"/>
    <mergeCell ref="I5:L6"/>
    <mergeCell ref="U5:X6"/>
    <mergeCell ref="Q5:T6"/>
    <mergeCell ref="E5:H6"/>
    <mergeCell ref="N5:P9"/>
    <mergeCell ref="M1:O1"/>
  </mergeCells>
  <phoneticPr fontId="3"/>
  <pageMargins left="0.59055118110236227" right="0.59055118110236227" top="0.39370078740157483" bottom="0.59055118110236227" header="0" footer="0"/>
  <pageSetup paperSize="9" scale="80" orientation="portrait" r:id="rId1"/>
  <headerFooter alignWithMargins="0"/>
  <colBreaks count="2" manualBreakCount="2">
    <brk id="12" max="71" man="1"/>
    <brk id="24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R2-178</vt:lpstr>
      <vt:lpstr>'R2-178'!Print_Area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PC200061</cp:lastModifiedBy>
  <cp:lastPrinted>2021-12-15T04:41:40Z</cp:lastPrinted>
  <dcterms:created xsi:type="dcterms:W3CDTF">2001-05-23T05:27:37Z</dcterms:created>
  <dcterms:modified xsi:type="dcterms:W3CDTF">2021-12-15T04:42:27Z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174311F8">
    <vt:lpwstr/>
  </property>
  <property fmtid="{D5CDD505-2E9C-101B-9397-08002B2CF9AE}" pid="6" name="IVID2D660FD2">
    <vt:lpwstr/>
  </property>
  <property fmtid="{D5CDD505-2E9C-101B-9397-08002B2CF9AE}" pid="7" name="IVID94718ED">
    <vt:lpwstr/>
  </property>
  <property fmtid="{D5CDD505-2E9C-101B-9397-08002B2CF9AE}" pid="8" name="IVID9C10928D">
    <vt:lpwstr/>
  </property>
  <property fmtid="{D5CDD505-2E9C-101B-9397-08002B2CF9AE}" pid="9" name="IVIDA466063B">
    <vt:lpwstr/>
  </property>
  <property fmtid="{D5CDD505-2E9C-101B-9397-08002B2CF9AE}" pid="10" name="IVID403614CF">
    <vt:lpwstr/>
  </property>
  <property fmtid="{D5CDD505-2E9C-101B-9397-08002B2CF9AE}" pid="11" name="IVIDF4514F4">
    <vt:lpwstr/>
  </property>
  <property fmtid="{D5CDD505-2E9C-101B-9397-08002B2CF9AE}" pid="12" name="IVID32681200">
    <vt:lpwstr/>
  </property>
  <property fmtid="{D5CDD505-2E9C-101B-9397-08002B2CF9AE}" pid="13" name="IVID3E2D08E9">
    <vt:lpwstr/>
  </property>
  <property fmtid="{D5CDD505-2E9C-101B-9397-08002B2CF9AE}" pid="14" name="IVID432017FB">
    <vt:lpwstr/>
  </property>
  <property fmtid="{D5CDD505-2E9C-101B-9397-08002B2CF9AE}" pid="15" name="IVID36D182BF">
    <vt:lpwstr/>
  </property>
  <property fmtid="{D5CDD505-2E9C-101B-9397-08002B2CF9AE}" pid="16" name="IVID265A16F2">
    <vt:lpwstr/>
  </property>
  <property fmtid="{D5CDD505-2E9C-101B-9397-08002B2CF9AE}" pid="17" name="IVID1C072208">
    <vt:lpwstr/>
  </property>
  <property fmtid="{D5CDD505-2E9C-101B-9397-08002B2CF9AE}" pid="18" name="IVID213215FD">
    <vt:lpwstr/>
  </property>
  <property fmtid="{D5CDD505-2E9C-101B-9397-08002B2CF9AE}" pid="19" name="IVID1B1816D0">
    <vt:lpwstr/>
  </property>
  <property fmtid="{D5CDD505-2E9C-101B-9397-08002B2CF9AE}" pid="20" name="IVID241C13CF">
    <vt:lpwstr/>
  </property>
  <property fmtid="{D5CDD505-2E9C-101B-9397-08002B2CF9AE}" pid="21" name="IVID105812E0">
    <vt:lpwstr/>
  </property>
  <property fmtid="{D5CDD505-2E9C-101B-9397-08002B2CF9AE}" pid="22" name="IVID2F431AEB">
    <vt:lpwstr/>
  </property>
  <property fmtid="{D5CDD505-2E9C-101B-9397-08002B2CF9AE}" pid="23" name="IVID1D6A18EC">
    <vt:lpwstr/>
  </property>
  <property fmtid="{D5CDD505-2E9C-101B-9397-08002B2CF9AE}" pid="24" name="IVID1D3915EA">
    <vt:lpwstr/>
  </property>
  <property fmtid="{D5CDD505-2E9C-101B-9397-08002B2CF9AE}" pid="25" name="IVID2A081BED">
    <vt:lpwstr/>
  </property>
  <property fmtid="{D5CDD505-2E9C-101B-9397-08002B2CF9AE}" pid="26" name="IVID186913E8">
    <vt:lpwstr/>
  </property>
  <property fmtid="{D5CDD505-2E9C-101B-9397-08002B2CF9AE}" pid="27" name="IVID332F1BD6">
    <vt:lpwstr/>
  </property>
  <property fmtid="{D5CDD505-2E9C-101B-9397-08002B2CF9AE}" pid="28" name="IVID5781BD4">
    <vt:lpwstr/>
  </property>
  <property fmtid="{D5CDD505-2E9C-101B-9397-08002B2CF9AE}" pid="29" name="IVID150110F8">
    <vt:lpwstr/>
  </property>
  <property fmtid="{D5CDD505-2E9C-101B-9397-08002B2CF9AE}" pid="30" name="IVID36271BEA">
    <vt:lpwstr/>
  </property>
  <property fmtid="{D5CDD505-2E9C-101B-9397-08002B2CF9AE}" pid="31" name="IVID17081554">
    <vt:lpwstr/>
  </property>
  <property fmtid="{D5CDD505-2E9C-101B-9397-08002B2CF9AE}" pid="32" name="IVID390F13E6">
    <vt:lpwstr/>
  </property>
  <property fmtid="{D5CDD505-2E9C-101B-9397-08002B2CF9AE}" pid="33" name="IVIDEC9A5675">
    <vt:lpwstr/>
  </property>
  <property fmtid="{D5CDD505-2E9C-101B-9397-08002B2CF9AE}" pid="34" name="IVIDC3312E4">
    <vt:lpwstr/>
  </property>
  <property fmtid="{D5CDD505-2E9C-101B-9397-08002B2CF9AE}" pid="35" name="IVID346714DF">
    <vt:lpwstr/>
  </property>
  <property fmtid="{D5CDD505-2E9C-101B-9397-08002B2CF9AE}" pid="36" name="IVID190F09CE">
    <vt:lpwstr/>
  </property>
  <property fmtid="{D5CDD505-2E9C-101B-9397-08002B2CF9AE}" pid="37" name="IVID26501208">
    <vt:lpwstr/>
  </property>
</Properties>
</file>