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05" windowWidth="18465" windowHeight="6750" tabRatio="773" activeTab="0"/>
  </bookViews>
  <sheets>
    <sheet name="表紙" sheetId="1" r:id="rId1"/>
    <sheet name="事業所情報" sheetId="2" r:id="rId2"/>
    <sheet name="基準編 " sheetId="3" r:id="rId3"/>
    <sheet name="報酬編 " sheetId="4" r:id="rId4"/>
    <sheet name="利用者数実績表" sheetId="5" r:id="rId5"/>
    <sheet name="従業者の勤務の体制及び勤務形態一覧表" sheetId="6" r:id="rId6"/>
  </sheets>
  <definedNames>
    <definedName name="_xlnm.Print_Area" localSheetId="2">'基準編 '!$B:$H</definedName>
    <definedName name="_xlnm.Print_Area" localSheetId="3">'報酬編 '!$B:$H</definedName>
    <definedName name="_xlnm.Print_Titles" localSheetId="2">'基準編 '!$5:$6</definedName>
    <definedName name="_xlnm.Print_Titles" localSheetId="3">'報酬編 '!$5:$6</definedName>
  </definedNames>
  <calcPr fullCalcOnLoad="1"/>
</workbook>
</file>

<file path=xl/comments5.xml><?xml version="1.0" encoding="utf-8"?>
<comments xmlns="http://schemas.openxmlformats.org/spreadsheetml/2006/main">
  <authors>
    <author>作成者</author>
  </authors>
  <commentList>
    <comment ref="C8" authorId="0">
      <text>
        <r>
          <rPr>
            <b/>
            <sz val="11"/>
            <rFont val="HG丸ｺﾞｼｯｸM-PRO"/>
            <family val="3"/>
          </rPr>
          <t>「記載時点の年月（直近の実績）」の月を入力すると、曜日が自動的に表示されます。</t>
        </r>
        <r>
          <rPr>
            <sz val="9"/>
            <rFont val="MS P ゴシック"/>
            <family val="3"/>
          </rPr>
          <t xml:space="preserve">
</t>
        </r>
      </text>
    </comment>
    <comment ref="E23" authorId="0">
      <text>
        <r>
          <rPr>
            <b/>
            <sz val="9"/>
            <rFont val="HG丸ｺﾞｼｯｸM-PRO"/>
            <family val="3"/>
          </rPr>
          <t>例）上記の表の月を9月にした場合の直近3か月
→6月、7月、8月</t>
        </r>
        <r>
          <rPr>
            <sz val="9"/>
            <rFont val="MS P ゴシック"/>
            <family val="3"/>
          </rPr>
          <t xml:space="preserve">
</t>
        </r>
      </text>
    </comment>
  </commentList>
</comments>
</file>

<file path=xl/comments6.xml><?xml version="1.0" encoding="utf-8"?>
<comments xmlns="http://schemas.openxmlformats.org/spreadsheetml/2006/main">
  <authors>
    <author>作成者</author>
  </authors>
  <commentList>
    <comment ref="G5" authorId="0">
      <text>
        <r>
          <rPr>
            <sz val="9"/>
            <rFont val="HG丸ｺﾞｼｯｸM-PRO"/>
            <family val="3"/>
          </rPr>
          <t>曜日を入力</t>
        </r>
        <r>
          <rPr>
            <sz val="9"/>
            <rFont val="MS P ゴシック"/>
            <family val="3"/>
          </rPr>
          <t xml:space="preserve">
</t>
        </r>
      </text>
    </comment>
    <comment ref="Q26" authorId="0">
      <text>
        <r>
          <rPr>
            <b/>
            <sz val="9"/>
            <rFont val="HG丸ｺﾞｼｯｸM-PRO"/>
            <family val="3"/>
          </rPr>
          <t>入力漏れ注意</t>
        </r>
        <r>
          <rPr>
            <sz val="9"/>
            <rFont val="MS P ゴシック"/>
            <family val="3"/>
          </rPr>
          <t xml:space="preserve">
</t>
        </r>
      </text>
    </comment>
  </commentList>
</comments>
</file>

<file path=xl/sharedStrings.xml><?xml version="1.0" encoding="utf-8"?>
<sst xmlns="http://schemas.openxmlformats.org/spreadsheetml/2006/main" count="1013" uniqueCount="769">
  <si>
    <t>サービス種別</t>
  </si>
  <si>
    <t>■事業所番号、事業所の名称、連絡先等を記載してください。</t>
  </si>
  <si>
    <t>法人名　</t>
  </si>
  <si>
    <t>代表者職名・氏名　</t>
  </si>
  <si>
    <t>事業所番号</t>
  </si>
  <si>
    <t>フリガナ</t>
  </si>
  <si>
    <t>事業所名</t>
  </si>
  <si>
    <t>住　所</t>
  </si>
  <si>
    <t xml:space="preserve">
（〒　　　－　　　　）</t>
  </si>
  <si>
    <t>連絡先</t>
  </si>
  <si>
    <t>電話</t>
  </si>
  <si>
    <t>ＦＡＸ</t>
  </si>
  <si>
    <t>メールアドレス</t>
  </si>
  <si>
    <t>指定年月日</t>
  </si>
  <si>
    <t>点検項目</t>
  </si>
  <si>
    <t>確認事項</t>
  </si>
  <si>
    <t>根拠条文</t>
  </si>
  <si>
    <t>点検結果</t>
  </si>
  <si>
    <t>(1)</t>
  </si>
  <si>
    <t>(2)</t>
  </si>
  <si>
    <t>(3)</t>
  </si>
  <si>
    <t>(4)</t>
  </si>
  <si>
    <t>【食堂、機能訓練室】</t>
  </si>
  <si>
    <t>【相談室】</t>
  </si>
  <si>
    <t>【消火設備その他非常災害に際して必要な設備】</t>
  </si>
  <si>
    <t>（共用型）</t>
  </si>
  <si>
    <t>２利用定員等</t>
  </si>
  <si>
    <t>（単独型・併設型・共用型）</t>
  </si>
  <si>
    <t>(5)</t>
  </si>
  <si>
    <t>予防基準第42条</t>
  </si>
  <si>
    <t>(6)</t>
  </si>
  <si>
    <t>(7)</t>
  </si>
  <si>
    <t>(8)</t>
  </si>
  <si>
    <t>(9)</t>
  </si>
  <si>
    <t>(10)</t>
  </si>
  <si>
    <t>(11)</t>
  </si>
  <si>
    <t>(12)</t>
  </si>
  <si>
    <t>(13)</t>
  </si>
  <si>
    <t>認知症対応型通所介護
介護予防認知症対応型通所介護</t>
  </si>
  <si>
    <t>認知症対応型通所介護
介護予防認知症対応型通所介護</t>
  </si>
  <si>
    <t>記入日</t>
  </si>
  <si>
    <t>年</t>
  </si>
  <si>
    <t>月</t>
  </si>
  <si>
    <t>日</t>
  </si>
  <si>
    <t>管理者名</t>
  </si>
  <si>
    <t>記載担当者名</t>
  </si>
  <si>
    <t>・運営規程</t>
  </si>
  <si>
    <t>１従業者の員数</t>
  </si>
  <si>
    <t>Ⅰ　基本方針等</t>
  </si>
  <si>
    <t>１基本方針</t>
  </si>
  <si>
    <t>(1)</t>
  </si>
  <si>
    <t>２基本方針（介護予防）</t>
  </si>
  <si>
    <t>・運営規程</t>
  </si>
  <si>
    <t>Ⅱ　人員基準</t>
  </si>
  <si>
    <t>（単独型・併設型・共用型）</t>
  </si>
  <si>
    <t>Ⅲ　設備基準</t>
  </si>
  <si>
    <t>Ⅴ　変更の届出等</t>
  </si>
  <si>
    <t>１設備及び備品等</t>
  </si>
  <si>
    <t>２提供拒否の禁止</t>
  </si>
  <si>
    <t>３サービス提供困難時の対応</t>
  </si>
  <si>
    <t>４受給資格等の確認</t>
  </si>
  <si>
    <t>５要介護認定の申請に係る援助</t>
  </si>
  <si>
    <t>６心身の状況等の把握</t>
  </si>
  <si>
    <t>８法定代理受領サービスの提供を受けるための援助</t>
  </si>
  <si>
    <t>11サービス提供の記録</t>
  </si>
  <si>
    <t>12利用料等の受領</t>
  </si>
  <si>
    <t>13保険給付の請求のための証明書の交付</t>
  </si>
  <si>
    <t>１変更の届出</t>
  </si>
  <si>
    <t>(4)</t>
  </si>
  <si>
    <t>・届出書類の控</t>
  </si>
  <si>
    <t>・認知症対応型通所介護計画書
・サービス提供記録
・市町村への通知に係る記録
・苦情の記録
・事故の記録</t>
  </si>
  <si>
    <t>・会計関係書類</t>
  </si>
  <si>
    <t>・事故対応マニュアル
・事故に関する記録
・事故発生報告書
・損害賠償関係書類
・再発防止検討記録</t>
  </si>
  <si>
    <t>・利用者名簿
・運営規程</t>
  </si>
  <si>
    <t>・就業規則
・運営規程
・雇用契約書</t>
  </si>
  <si>
    <t>・研修計画
・研修に係る資料</t>
  </si>
  <si>
    <t>・市町村に送付した通知に係る記録</t>
  </si>
  <si>
    <t>・介護予防認知症対応型通所介護計画
・介護予防サービス計画書
・利用者の記録
・モニタリングの記録
・報告の記録</t>
  </si>
  <si>
    <t>・認知症対応型通所介護計画
・居宅サービス計画書
・モニタリングの記録
・利用者の記録</t>
  </si>
  <si>
    <t>15指定認知症対応型通所介護の具体的取扱方針</t>
  </si>
  <si>
    <t>・認知症対応型通所介護</t>
  </si>
  <si>
    <t>・サービス提供証明書控</t>
  </si>
  <si>
    <t>予防基準第41条</t>
  </si>
  <si>
    <t>・認知症対応型通所介護
・居宅サービス計画書
・自己評価基準、記録等</t>
  </si>
  <si>
    <t>・介護予防認知症対応型通所介護計画
・自己評価基準、記録等</t>
  </si>
  <si>
    <t>・利用者に関する記録</t>
  </si>
  <si>
    <t>・サービス担当者会議の要点</t>
  </si>
  <si>
    <t>１内容及び手続きの説明及び同意</t>
  </si>
  <si>
    <t>・重要事項説明書
・利用申込書（契約書等）
・同意に関する記録</t>
  </si>
  <si>
    <t>14指定認知症対応型通所介護の基本取扱方針</t>
  </si>
  <si>
    <t>16認知症対応型通所介護計画書の作成</t>
  </si>
  <si>
    <t>17指定介護予防認知症対応型通所介護の基本取扱方針</t>
  </si>
  <si>
    <t>18指定介護予防認知症対応型通所介護の具体的取扱方針</t>
  </si>
  <si>
    <t>19利用者に関する市町村への通知</t>
  </si>
  <si>
    <t>20緊急時等の対応</t>
  </si>
  <si>
    <t>21管理者の責務</t>
  </si>
  <si>
    <t>22運営規程</t>
  </si>
  <si>
    <t>23勤務体制の確保等</t>
  </si>
  <si>
    <t>Ⅵ　介護給付費の算定及び取扱い</t>
  </si>
  <si>
    <t>・平面図
・設備、備品台帳</t>
  </si>
  <si>
    <t>・サービス提供票、別表
・業務日誌
・認知症対応型通所介護計画又は介護予防認知症対応型通所介護計画</t>
  </si>
  <si>
    <t>・組織図、組織規程
・業務分担表
・業務報告書</t>
  </si>
  <si>
    <t>　食堂、機能訓練室、静養室、相談室及び事務室を有していますか。また、消火設備その他の非常災害に際して必要な設備並びに単独型・併設型認知症対応型通所介護の提供に必要なその他の設備・備品を備えていますか。</t>
  </si>
  <si>
    <t xml:space="preserve">　当該事業者は、指定居宅サービス事業等の運営について３年以上の経験を有する者となっていますか。
</t>
  </si>
  <si>
    <t>　自ら適切なサービス提供が困難な場合、当該利用申込者に係る居宅介護支援事業者への連絡、適当な他事業者等の紹介など必要な措置を速やかに取っていますか。</t>
  </si>
  <si>
    <t>　利用者に対して、法定代理受領サービスについて説明し、必要な援助を行っていますか。</t>
  </si>
  <si>
    <t>　法定代理受領サービスである場合と、そうでない場合との間に差額を設けていませんか。</t>
  </si>
  <si>
    <t>　法定代理受領サービスではない、認知症対応型通所介護に係る利用料の支払いを受けた場合は、サービス提供証明書を利用者に交付していますか。</t>
  </si>
  <si>
    <t>　利用者の認知症の症状の進行の緩和に資するよう、その目標を設定し、計画的に行っていますか。</t>
  </si>
  <si>
    <t>　自らその提供するサービスの質の評価を行い、常にその改善を図っていますか。</t>
  </si>
  <si>
    <t>　利用者が住み慣れた地域での生活を継続することができるよう、地域住民との交流や地域活動への参加を図りつつ、利用者の心身の状況を踏まえ、妥当適切に行っていますか。</t>
  </si>
  <si>
    <t>　利用者一人一人の人格を尊重し、利用者がそれぞれの役割を持って日常生活を送ることができるよう配慮して行っていますか。</t>
  </si>
  <si>
    <t>　サービスの提供に当たっては、認知症対応型通所介護計画に基づき、漫然かつ画一的にならないように、利用者の機能訓練及びその者が日常生活を営むことができるよう必要な援助を行っていますか。</t>
  </si>
  <si>
    <t>　サービスの提供に当たっては、懇切丁寧に行うことを旨とし、利用者又はその家族に対し、サービスの提供方法等について理解しやすいように説明を行っていますか。</t>
  </si>
  <si>
    <t>　介護技術の進歩に対応し、適切な介護技術をもってサービスを提供していますか。</t>
  </si>
  <si>
    <t>　常に利用者の心身の状況を的確に把握しつつ、相談援助等の生活指導、機能訓練その他必要なサービスを利用者の希望に沿って適切に提供していますか。</t>
  </si>
  <si>
    <t>　利用者の心身の状況、希望及びその置かれている環境を踏まえて、具体的なサービスの内容等を記載した認知症対応型通所介護計画を作成していますか。</t>
  </si>
  <si>
    <t>　提供したサービスの実施状況や目標の達成状況の記録を行っていますか。</t>
  </si>
  <si>
    <t>　自らその提供するサービスの質の評価を行い、常にその改善を図っていますか。</t>
  </si>
  <si>
    <t>　利用者がその有する能力を最大限活用することができるような方法によるサービスの提供に努め、利用者が有する能力を阻害する等の不適切なサービスの提供を行わないよう配慮していますか。</t>
  </si>
  <si>
    <t>　サービスの提供に当たり、利用者とのコミュニケーションを十分に図ることその他の様々な方法により、利用者が主体的に事業に参加するよう適切な働きかけに努めていますか。</t>
  </si>
  <si>
    <t>　通所介護計画は、既に介護予防サービス計画が作成されている場合は、当該計画の内容に沿って作成されていますか。</t>
  </si>
  <si>
    <t>　管理者は、通所介護計画の作成にあたっては、その内容について利用者又はその家族に対して説明し、利用者の同意を得ていますか。</t>
  </si>
  <si>
    <t>　管理者は、通所介護計画を作成した際には、当該通所介護計画を利用者に交付していますか。</t>
  </si>
  <si>
    <t>　介護技術の進歩に対応し、適切な介護技術をもってサービスの提供を行っていますか。</t>
  </si>
  <si>
    <t>　従業者は、通所介護計画に基づくサービス提供の開始時から、当該通所介護計画に記載したサービスの提供を行う期間が終了するまでに、少なくとも１回はモニタリングを行っていますか。</t>
  </si>
  <si>
    <t>　管理者は、当該モニタリングの結果を記録し、当該記録を当該サービスの提供に係る介護予防サービス計画を作成した指定介護予防支援事業者に報告していますか。</t>
  </si>
  <si>
    <t>　管理者は、モニタリングの結果を踏まえ、必要に応じて通所介護計画の変更を行っていますか。</t>
  </si>
  <si>
    <t>　次に掲げる事業の運営についての重要事項に関する規程を定めていますか。</t>
  </si>
  <si>
    <t>　事業所の見やすい場所に、運営規程の概要、従業者の勤務の体制その他の利用申込者のサービスの選択に資すると認められる重要事項を掲示していますか。</t>
  </si>
  <si>
    <t>　従業者は、正当な理由がなく、その業務上知り得た利用者又はその家族の秘密を漏らしていませんか。</t>
  </si>
  <si>
    <t>　従業者又は従業者であったものが正当な理由なく、業務上知り得た利用者またはその家族の秘密を漏らすことのないよう必要な措置を講じていますか。</t>
  </si>
  <si>
    <t>　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t>
  </si>
  <si>
    <t>　提供したサービスに係る利用者及びその家族からの苦情に迅速かつ適切に対応するために、苦情を受け付けるための窓口を設置する等の必要な措置を講じていますか。</t>
  </si>
  <si>
    <t>　苦情を受け付けた場合には、当該苦情の内容等を記録していますか。</t>
  </si>
  <si>
    <t>　苦情がサービスの質の向上を図る上での重要な情報であるとの認識に立ち、苦情の内容を踏まえ、サービスの質の向上に向けた取組を自ら行っていますか。</t>
  </si>
  <si>
    <t>　事業の運営に当たっては、地域住民又はその自発的な活動等との連携及び協力を行う等の地域との交流を図っていますか。</t>
  </si>
  <si>
    <t>　利用者に対するサービスの提供により賠償すべき事故が発生した場合は、損害賠償を速やかに行っていますか。（賠償すべき事故が発生したことがない場合、損害賠償を速やかに行える体制を整えていますか。）</t>
  </si>
  <si>
    <t>　事故が生じた際には原因を解明し、再発生を防ぐための対策を講じていますか。（過去に事故が生じていない場合、事故に備えて対策を講じていますか。）</t>
  </si>
  <si>
    <t>　他の事業との会計を区分していますか。</t>
  </si>
  <si>
    <t>　従業者、設備、備品及び会計に関する諸記録を整備していますか。</t>
  </si>
  <si>
    <t>・事業所指定関係書類</t>
  </si>
  <si>
    <t>・勤務表
・サービス記録
・雇用契約書</t>
  </si>
  <si>
    <t>・サービス提供記録等</t>
  </si>
  <si>
    <t>１基本的事項</t>
  </si>
  <si>
    <t>・介護給付費請求書
・介護給付費明細書
・サービス提供票・別表</t>
  </si>
  <si>
    <t>・利用者に関する記録</t>
  </si>
  <si>
    <t>指定基準第61条(第3条の8準用）
予防基準第12条</t>
  </si>
  <si>
    <t>指定基準第61条(第3条の9準用）
予防基準第13条</t>
  </si>
  <si>
    <t>指定基準第61条(第3条10準用)
予防基準第14条</t>
  </si>
  <si>
    <t>指定基準第61条(第3条の11準用)
予防基準第15条</t>
  </si>
  <si>
    <t>指定基準第61条(第3条の13準用)
予防基準第17条</t>
  </si>
  <si>
    <t>指定基準第61条(第3条の15準用)
予防基準第19条</t>
  </si>
  <si>
    <t>指定基準第61条(第3条の18準用)
予防基準第21条</t>
  </si>
  <si>
    <t>指定基準第61条(第3条の20準用)
予防基準第23条</t>
  </si>
  <si>
    <t>指定基準第50条</t>
  </si>
  <si>
    <t>指定基準第51条</t>
  </si>
  <si>
    <t>指定基準第52条</t>
  </si>
  <si>
    <t>２所要時間による区分</t>
  </si>
  <si>
    <t>３定員超過の取扱い</t>
  </si>
  <si>
    <t>５短時間の場合の算定</t>
  </si>
  <si>
    <t>(1)</t>
  </si>
  <si>
    <t>(2)</t>
  </si>
  <si>
    <t>(3)</t>
  </si>
  <si>
    <t>・職員勤務表
・常勤換算方法により算出した前年度(3月を除く)の平均の記録
・職員履歴書</t>
  </si>
  <si>
    <t>　次のいずれかに該当する者であって、栄養改善サービスの提供が必要と認められる者について加算を算定していますか。</t>
  </si>
  <si>
    <t>　利用者の栄養状態に応じて、定期的に利用者の生活機能の状況を検討し、概ね３月ごとに体重を測定する等により栄養状態の評価を行い、その結果を当該利用者を担当する介護支援専門員や主治の医師に対して情報提供していますか。</t>
  </si>
  <si>
    <t>４人員基準欠如の取扱い</t>
  </si>
  <si>
    <t>(4)</t>
  </si>
  <si>
    <t>(5)</t>
  </si>
  <si>
    <t>(7)</t>
  </si>
  <si>
    <t>　通所介護計画上、入浴の提供が位置づけられている場合であっても、利用者側の事情により、入浴を実施しなかった場合に算定していませんか。</t>
  </si>
  <si>
    <t>(2)</t>
  </si>
  <si>
    <t>・所要時間が分かる記録
・届出書控</t>
  </si>
  <si>
    <t>・利用者の数が分かる書類
・職員勤務表</t>
  </si>
  <si>
    <t>・認知症対応型通所介護計画
・利用者に関する記録</t>
  </si>
  <si>
    <t>・個別機能訓練計画
・評価，モニタリング結果
・職員勤務表
・利用者に関する記録</t>
  </si>
  <si>
    <t>・栄養ケア計画書
・評価，モニタリング結果
・職員勤務表
・利用者に関する記録</t>
  </si>
  <si>
    <t>　　●同意の方法：</t>
  </si>
  <si>
    <t>・介護（予防）サービス計画
・介護（予防）認知症対応型通所介護計画
・サービス提供票，別表</t>
  </si>
  <si>
    <t>・介護（予防）サービス計画
・介護（予防）認知症対応型通所介護計画
・送迎記録</t>
  </si>
  <si>
    <t>開設年月日</t>
  </si>
  <si>
    <t>事業の内訳</t>
  </si>
  <si>
    <t>営業日</t>
  </si>
  <si>
    <t>サービス提供時間</t>
  </si>
  <si>
    <t>サービス種類 （認知症対応型通所介護　）</t>
  </si>
  <si>
    <t>勤務</t>
  </si>
  <si>
    <t>第　　2　　週</t>
  </si>
  <si>
    <t>第　　3　　週</t>
  </si>
  <si>
    <t>第　　4　　週</t>
  </si>
  <si>
    <t>週平均</t>
  </si>
  <si>
    <t>形態</t>
  </si>
  <si>
    <t>資格</t>
  </si>
  <si>
    <t>４週の</t>
  </si>
  <si>
    <t>の勤務</t>
  </si>
  <si>
    <t>合　計</t>
  </si>
  <si>
    <t>管理者</t>
  </si>
  <si>
    <t>生活相談員</t>
  </si>
  <si>
    <t>機能訓練指導員</t>
  </si>
  <si>
    <t>看護職員又は介護職員</t>
  </si>
  <si>
    <t>備考　１　職種ごとに下記の勤務形態の区分の順にまとめて記載してください。</t>
  </si>
  <si>
    <t>勤務形態の区分　Ａ：常勤で専従　Ｂ：常勤で兼務　Ｃ：常勤以外で専従　Ｄ：常勤以外で兼務</t>
  </si>
  <si>
    <t>　　　３　算出にあたっては、小数点以下第２位を切り捨ててください。</t>
  </si>
  <si>
    <t>　所要時間別に利用者数を記入してください。また、その合計数と月平均利用者数を記入してください。</t>
  </si>
  <si>
    <t>所要時間別
利用者数内訳</t>
  </si>
  <si>
    <t>月の</t>
  </si>
  <si>
    <t>合計</t>
  </si>
  <si>
    <t>利用者合計数</t>
  </si>
  <si>
    <t>日</t>
  </si>
  <si>
    <t>○月平均利用者数</t>
  </si>
  <si>
    <t>人</t>
  </si>
  <si>
    <t>従業者の勤務の体制及び勤務形態一覧表</t>
  </si>
  <si>
    <t>地費の一
予費の一</t>
  </si>
  <si>
    <t>地費の二
予費の二</t>
  </si>
  <si>
    <t>地費の三
予費の三</t>
  </si>
  <si>
    <t>地費別表3の注1
予費別表1の注1
留意事項第2の4(1)</t>
  </si>
  <si>
    <t>　サービスの提供を求められた場合は、その者の提示する被保険者証によって、被保険者資格、要介護（要支援）認定の有無及び要介護（要支援）認定の有効期間を確かめていますか。</t>
  </si>
  <si>
    <t>地費別表3の注1
予費別表1の注1
留意事項第2の1(6)
平12告27･六</t>
  </si>
  <si>
    <t>　サービス担当者会議等を通じて利用者の心身の状況、その置かれている環境、他の保健医療サービス又は福祉サービスの利用状況等の把握に努めていますか。</t>
  </si>
  <si>
    <t>　利用者から申し出があった場合には、サービス利用票等に記載した情報を文書の交付その他適切な方法により、利用者に対して提供していますか。</t>
  </si>
  <si>
    <t>　事業の運営に当たっては、提供したサービスに関する利用者からの苦情に関して、市町村等が派遣する者が相談及び援助を行う事業その他の市町村が実施する事業に協力するよう努めていますか。</t>
  </si>
  <si>
    <t>法第78条の5
法第115条の15
則第131条の13
則第140条の30</t>
  </si>
  <si>
    <t>・経過記録</t>
  </si>
  <si>
    <t>・利用者に関する記録</t>
  </si>
  <si>
    <t>・緊急連絡体制表
・業務日誌</t>
  </si>
  <si>
    <t>・運営規程
・苦情に関する記録
・苦情対応マニュアル
・苦情に対する対応結果記録
・指導等に関する改善記録
・市町村への報告記録
・国保連からの指導に対する改善記録
・国保連への報告書</t>
  </si>
  <si>
    <t>・パンフレット等</t>
  </si>
  <si>
    <t>　直近３か月の月平均利用者数を記入してください。</t>
  </si>
  <si>
    <t>・認知症対応型通所介護計画又は介護予防認知症対応型通所介護計画
・居宅サービス計画又は介護予防サ
ービス計画
・サービス提供記録等</t>
  </si>
  <si>
    <t>営業日数</t>
  </si>
  <si>
    <t>人</t>
  </si>
  <si>
    <t>)</t>
  </si>
  <si>
    <t>事業所名</t>
  </si>
  <si>
    <t>(</t>
  </si>
  <si>
    <t>職　　種</t>
  </si>
  <si>
    <t>氏　　名</t>
  </si>
  <si>
    <t>第　　１　　週</t>
  </si>
  <si>
    <t>（</t>
  </si>
  <si>
    <t>月分</t>
  </si>
  <si>
    <t>）</t>
  </si>
  <si>
    <t>留意事項第1の1(5)</t>
  </si>
  <si>
    <t>36宿泊サービス</t>
  </si>
  <si>
    <t>【宿泊サービス】</t>
  </si>
  <si>
    <t>予防基準第4条</t>
  </si>
  <si>
    <t>　利用者ごとの低栄養状態のリスクを利用開始時に把握し、管理栄養士、看護職員、介護職員、生活相談員その他の職種の者が共同して、利用者ごとの摂食・嚥下機能及び食形態にも配慮した栄養ケア計画を作成していますか。</t>
  </si>
  <si>
    <r>
      <t>　介護報酬算定に係る変更（加算体制の追加）については、変更しようとする月の</t>
    </r>
    <r>
      <rPr>
        <b/>
        <u val="single"/>
        <sz val="9"/>
        <rFont val="HGｺﾞｼｯｸM"/>
        <family val="3"/>
      </rPr>
      <t>前月の１５日まで</t>
    </r>
    <r>
      <rPr>
        <sz val="9"/>
        <rFont val="HGｺﾞｼｯｸM"/>
        <family val="3"/>
      </rPr>
      <t>に届出をしていますか。</t>
    </r>
  </si>
  <si>
    <t>・届出書類の控
・加算算定の基礎資料</t>
  </si>
  <si>
    <t>　要介護状態となった場合でも、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家族の身体的及び精神的負担の軽減を図るものとなっていますか。</t>
  </si>
  <si>
    <t xml:space="preserve">指定基準第41条
</t>
  </si>
  <si>
    <t>指定基準第44条
予防基準第7条</t>
  </si>
  <si>
    <t>指定基準第45条
予防基準第8条</t>
  </si>
  <si>
    <t>指定基準第46条
予防基準第9条</t>
  </si>
  <si>
    <t>指定基準第61条(第３条の26準用)
予防基準第24条</t>
  </si>
  <si>
    <t>指定基準第61条(第12条準用)
予防基準第25条</t>
  </si>
  <si>
    <t>指定基準第61条(第3条の32準用)
予防基準第32条</t>
  </si>
  <si>
    <t>指定基準第61条(第3条の33準用)
予防基準第33条</t>
  </si>
  <si>
    <t>指定基準第61条(第3条の34準用)
予防基準第34条</t>
  </si>
  <si>
    <t>指定基準第61条(第3条の35準用)
予防基準第35条</t>
  </si>
  <si>
    <t>指定基準第61条(第3条の36準用)
予防基準第36条</t>
  </si>
  <si>
    <t>指定基準第61条(第3条の39準用)
予防基準第38条</t>
  </si>
  <si>
    <t>地費別表3の注1
予費別表1の注1
留意事項第2の1(8)
平12告27･六</t>
  </si>
  <si>
    <t>地費別表3のハ注
予費別表1のハ注
平27告95五十二、百二十二</t>
  </si>
  <si>
    <t>　定員超過利用・人員基準欠如に該当していませんか。</t>
  </si>
  <si>
    <t>・口腔機能改善管理指導計画書
・評価，モニタリング結果
・職員勤務表
・利用者に関する記録</t>
  </si>
  <si>
    <t>(1)</t>
  </si>
  <si>
    <t>【介護職員処遇改善加算（Ⅲ）】
　次の①から③のいずれにも適合していますか。</t>
  </si>
  <si>
    <t>【介護職員処遇改善加算（Ⅰ）】
　次の①から⑧のいずれにも適合していますか。</t>
  </si>
  <si>
    <t>(2)</t>
  </si>
  <si>
    <t>　運営推進会議の報告、評価、要望、助言について記録を作成するとともに、当該記録を公表していますか。</t>
  </si>
  <si>
    <t>(3)</t>
  </si>
  <si>
    <t>(5)</t>
  </si>
  <si>
    <t>指定基準第61条（第34条準用）</t>
  </si>
  <si>
    <t>指定基準第61条（第23条準用）
予防基準第16条</t>
  </si>
  <si>
    <t>指定基準第61条（第24条準用）
予防基準第22条</t>
  </si>
  <si>
    <t>指定基準第61条(第31条）
予防基準第29条</t>
  </si>
  <si>
    <t>指定基準第61条(第32条準用)
予防基準第30条</t>
  </si>
  <si>
    <t>指定基準第61条(第33条準用）
予防基準第31条</t>
  </si>
  <si>
    <t>指定基準第61条(第35条準用）
予防基準第37条</t>
  </si>
  <si>
    <t xml:space="preserve">指定基準第60条
予防基準第40条
市条例第2条第2項
</t>
  </si>
  <si>
    <t>指定基準第61条(第指定基準第28条)
予防基準第26条</t>
  </si>
  <si>
    <t>①</t>
  </si>
  <si>
    <t>②</t>
  </si>
  <si>
    <t>(1)</t>
  </si>
  <si>
    <t>　管理者は常勤職員を配置していますか。</t>
  </si>
  <si>
    <t>　管理者が他の職種等を兼務している場合、兼務形態は適切ですか。</t>
  </si>
  <si>
    <t>下記の事項について記載してください。</t>
  </si>
  <si>
    <t>兼務の有無　（　有　・　無　）</t>
  </si>
  <si>
    <t>当該事業所内で他職種と兼務している場合はその職種名</t>
  </si>
  <si>
    <t>　　（　　　　　　　　　　　　　　　　　　）</t>
  </si>
  <si>
    <t>同一敷地等の他事業所と兼務している場合は事業所名、職種名、兼務事業所における１週間あたりの勤務時間数</t>
  </si>
  <si>
    <t>事業所名：（　　　　　　　　　　　　　　）
職種名　：（　　　　　　　　　　　　　　）
勤務時間：（　　　　　　　　　　　　　　）</t>
  </si>
  <si>
    <t>食堂及び機能訓練室の合計面積（　　　　　　　　　　　）㎡</t>
  </si>
  <si>
    <t>・勤務表
・雇用契約書
・資格の確認書類
・就業規則</t>
  </si>
  <si>
    <t>③</t>
  </si>
  <si>
    <t>④</t>
  </si>
  <si>
    <t>⑤</t>
  </si>
  <si>
    <t>利用者の選定により通常の事業の実施地域外の地域に居住する利用者に対して行う送迎に要する費用</t>
  </si>
  <si>
    <t>通常要する時間を超えるサービス提供で、利用者の選定に係るものの提供に伴い必要となる費用の範囲内において、通常の指定認知症対応型通所介護に係る地域密着型介護サービス費用基準額を超える費用</t>
  </si>
  <si>
    <t>食事の提供に要する費用</t>
  </si>
  <si>
    <t>おむつ代</t>
  </si>
  <si>
    <t xml:space="preserve">上記①の領収証に保険給付の対象額とその他の費用を区分して記載し、その他の費用については個別の費用ごとに区分して記載していますか。
</t>
  </si>
  <si>
    <t>【領収証】
サービスの提供に要した費用について支払を受ける際、利用者に対し領収証を交付していますか。
　</t>
  </si>
  <si>
    <t>　認知症対応型通所介護は、事業所内でサービスを提供することが原則ですが、事業所の屋外でサービスを提供する場合、次の条件を満たしていますか。
　</t>
  </si>
  <si>
    <t>イ　あらかじめ認知症対応型通所介護計画に位置付けられていること
ロ　効果的な機能訓練等のサービスが提供できること</t>
  </si>
  <si>
    <t>　利用者が以下の事項に該当する場合は、遅滞なく、意見を付してその旨を市町村に通知していますか。
　</t>
  </si>
  <si>
    <t>※月ごとの勤務表を作成し、日々の勤務時間、常勤・非常勤の別、専従の生活相談員、看護職員、介護職員及び機能訓練指導員の配置、管理者との兼務関係等を明確にすること。</t>
  </si>
  <si>
    <t>苦情件数　：　月　　　　件程度
苦情相談窓口の設置　：　有　・　無
相談窓口担当者　：　</t>
  </si>
  <si>
    <t>事故事例の有無：　有　・　無</t>
  </si>
  <si>
    <t>損害賠償保険への加入：　有　・　無</t>
  </si>
  <si>
    <t xml:space="preserve">　利用者に対するサービスの提供に関する次に掲げる記録を整備し、その完結の日から５年間保存していますか。
</t>
  </si>
  <si>
    <t>　認知症対応型通所介護事業所の設備を利用して、介護保険制度外の夜間及び深夜のサービス（宿泊サービス）を実施し、事故が起こった場合に報告する仕組みがありますか。</t>
  </si>
  <si>
    <t>　指定密着型サービス事業者は、当該指定に係る事業所の名称及び所在地その他厚生労働省令で定める事項に変更があったとき、又は休止した当該指定密着型サービスの事業を再開したときは、厚生労働省令で定めるところにより、１０日以内に、その旨を市町村長に届け出ていますか。</t>
  </si>
  <si>
    <t>　時間延長サービスを行う場合には、事業所の実情に応じて、適当数の従業者を置いていますか。</t>
  </si>
  <si>
    <t>設備　</t>
  </si>
  <si>
    <t>①</t>
  </si>
  <si>
    <t>②</t>
  </si>
  <si>
    <t>③</t>
  </si>
  <si>
    <t>氏名：　　　　（専従・兼務）　　職種：</t>
  </si>
  <si>
    <t>　説明及び記録の有無　（有（３か月に　回）　・　無）</t>
  </si>
  <si>
    <t>若年性認知症利用者数：　 人</t>
  </si>
  <si>
    <t>(2)</t>
  </si>
  <si>
    <t>　事業所の従業者又は外部との連携により、管理栄養士を１名以上配置していますか。</t>
  </si>
  <si>
    <t>氏名：　　　　　　　　　（他の事業所の場合の所属：　　　　）</t>
  </si>
  <si>
    <t>(1)</t>
  </si>
  <si>
    <t>(3)</t>
  </si>
  <si>
    <t>氏名：　　　　　　　　　　　　資格：</t>
  </si>
  <si>
    <t>イ 医療保険において歯科診療報酬点数表に掲げる摂食機能療法を算定している場合
ロ 医療保険において歯科診療報酬点数表に掲げる摂食機能療法を算定していない場合であって、介護保険の口腔機能向上サービスとして「摂食・嚥下機能に関する訓練の指導若しくは実施」を行っていない場合</t>
  </si>
  <si>
    <t>同意の方法：</t>
  </si>
  <si>
    <t>イ　口腔清潔・唾液分泌・咀嚼・嚥下・食事摂取等の口腔機能の低下が認められる状態の者
ロ　口腔機能向上サービスを継続しないことにより、口腔機能が著しく低下するおそれがある者</t>
  </si>
  <si>
    <t>定員超過利用・人員基準欠如に該当していないこと。</t>
  </si>
  <si>
    <t>・連携する旨の覚書
・個別機能訓練計画
・評価、モニタリング結果
・利用者に関する記録</t>
  </si>
  <si>
    <t>　担当者を中心に利用者の特性やニーズに応じたサービス提供を行っていますか。</t>
  </si>
  <si>
    <t>事業所名</t>
  </si>
  <si>
    <t>)</t>
  </si>
  <si>
    <t>３～４時間</t>
  </si>
  <si>
    <t>４～５時間</t>
  </si>
  <si>
    <t>５～６時間</t>
  </si>
  <si>
    <t>６～７時間</t>
  </si>
  <si>
    <t>７～８時間</t>
  </si>
  <si>
    <t>８～９時間</t>
  </si>
  <si>
    <t>※１　営業していない日については斜線等を引いてください。</t>
  </si>
  <si>
    <t>（a)</t>
  </si>
  <si>
    <t>※２　複数単位実施の場合は、単位ごとに作成してください。</t>
  </si>
  <si>
    <t>月平均利用者数：月の利用者合計数(ａ)</t>
  </si>
  <si>
    <t>÷</t>
  </si>
  <si>
    <t>＝</t>
  </si>
  <si>
    <t>有</t>
  </si>
  <si>
    <t>・</t>
  </si>
  <si>
    <t>利用開始月</t>
  </si>
  <si>
    <t>保険者</t>
  </si>
  <si>
    <t>介護度</t>
  </si>
  <si>
    <t>利用者数実績表（認知症対応型通所介護）</t>
  </si>
  <si>
    <t>認知症対応型通所介護・介護予防認知症対応型通所介護自己点検シート＜基準編＞</t>
  </si>
  <si>
    <t>認知症対応型通所介護・介護予防認知症対応型通所介護自己点検シート＜報酬編＞</t>
  </si>
  <si>
    <t>事業所名</t>
  </si>
  <si>
    <t>　　　４　共用型の場合は作成不要です。</t>
  </si>
  <si>
    <t>令和</t>
  </si>
  <si>
    <t>　　　　　　　　　年　　　　　　月　　　　　　日</t>
  </si>
  <si>
    <t>　利用者が可能な限りその居宅において、自立した日常生活を営むことができるよう、必要な日常生活上の支援及び機能訓練を行うことにより、利用者の心身機能の維持回復を図り、利用者の生活機能の維持又は向上を目指すものとなっていますか。</t>
  </si>
  <si>
    <t>　食堂及び機能訓練室は、それぞれ必要な広さがあり、その合計した面積は３平方メートルに利用定員を乗じて得た面積以上となっていますか。</t>
  </si>
  <si>
    <t>※食堂及び機能訓練室は、食事の提供の際にはその提供に支障がない広さを確保でき、かつ機能訓練を行う際には、その実施に支障がない広さを確保できていれば、同一の場所として可。</t>
  </si>
  <si>
    <t>　夜間及び深夜に、指定認知症対応型通所介護以外のサービスを提供する場合には、当該サービスの内容を市に届け出ていますか。</t>
  </si>
  <si>
    <r>
      <t>　管理者は、厚生労働大臣が定める以下の研修を修了していますか。
　</t>
    </r>
    <r>
      <rPr>
        <b/>
        <u val="single"/>
        <sz val="9"/>
        <rFont val="HGｺﾞｼｯｸM"/>
        <family val="3"/>
      </rPr>
      <t>「認知症対応型サービス事業管理者研修」</t>
    </r>
  </si>
  <si>
    <t>　事業所の利用定員は、共同生活住居又は施設ごとに、１日当たり３人以下となっていますか。</t>
  </si>
  <si>
    <t>※ユニット型地域密着型介護老人福祉施設においては、ユニットごとに当該ユニット型地域密着型介護老人福祉施設の入居者の数と当該指定認知症対応型通所介護の利用者の数の合計が１日当たり12人以下となる数。</t>
  </si>
  <si>
    <t>Ⅳ　運営基準</t>
  </si>
  <si>
    <t>　サービスの提供の開始に際し、あらかじめ、利用申込者又はその家族に対し、重要事項に関する規程の概要、従事者の勤務の体制その他の利用申込者のサービスの選択に資すると認められる重要事項を記した文書を交付して説明を行い、当該提供の開始について利用申込者の同意を得ていますか。</t>
  </si>
  <si>
    <t>　利用申込者が要介護（要支援）認定を受けていない場合は既に要介護（要支援）認定の申請を行われているか確認し、利用申込者が要介護（要支援）認定を申請していない場合は利用申込者の意思を踏まえて速やかに申請が行われるよう必要な援助を行っていますか。</t>
  </si>
  <si>
    <t>指定基準第61条(第3条の14準用)
予防基準第第18条</t>
  </si>
  <si>
    <t>指定基準第61条(第3条の16準用)
予防基準第20条</t>
  </si>
  <si>
    <t>　法定代理受領サービスの場合、利用者から利用者負担分の支払いを受けていますか。</t>
  </si>
  <si>
    <t>・サービス提供票、別表
・領収書（控）
・運営規程
・重要事項説明書
・車両運行日誌
・説明文書
・同意に関する記録</t>
  </si>
  <si>
    <t>　下記のサービスの提供に当たっては、あらかじめ利用者又はその家族に対し、当該サービスの内容及び費用について説明を行い、同意を得ていますか。</t>
  </si>
  <si>
    <t>法第41条第8項
則第65条</t>
  </si>
  <si>
    <t>　認知症対応型通所介護計画は居宅サービス計画書に沿った内容となっていますか。また、必要に応じて変更していますか。</t>
  </si>
  <si>
    <t>　認知症対応型通所介護計画を利用者に交付していますか。</t>
  </si>
  <si>
    <t>　利用者の介護予防に資するよう、その目標を設定し、計画的に行っていますか。</t>
  </si>
  <si>
    <t>　サービスの提供に当たり、利用者ができる限り要介護状態とならないで自立した日常生活を営むことができるよう支援することを目的とするものであることを、常に意識してサービスの提供に当たっていますか。</t>
  </si>
  <si>
    <t>　サービスの提供は、利用者が住み慣れた地域での生活を継続することができるよう、地域住民との交流や地域活動への参加を図りつつ、利用者の心身の状況を踏まえ、妥当適切に行われていますか。</t>
  </si>
  <si>
    <t>　サービスの提供は、利用者一人一人の人格を尊重し、利用者がそれぞれの役割を持って日常生活を送ることができるよう配慮して行われていますか。</t>
  </si>
  <si>
    <t>　サービスの提供については、通所介護計画に基づき、利用者が日常生活を営むのに必要な支援が行われていますか。</t>
  </si>
  <si>
    <t>　サービス提供は懇切丁寧に行うことを旨とし、利用者又はその家族に対し、サービスの提供方法等について、理解しやすいように説明を行っていますか。</t>
  </si>
  <si>
    <t>　管理者は、従業者の管理及び利用の申込みに係る調整、業務の実施状況の把握その他の管理を一元的に行っていますか。</t>
  </si>
  <si>
    <t>　利用者に対し、適切なサービスを提供できるよう、事業所ごとに従業者の勤務の体制を定めていますか。</t>
  </si>
  <si>
    <t>　従業者の資質の向上のために、研修の機会を確保していますか。</t>
  </si>
  <si>
    <t>　インフルエンザ、腸管出血性大腸菌感染症、レジオネラ症等感染症の対策について、その発生及びまん延を防止するための適切な措置を講じていますか。</t>
  </si>
  <si>
    <t>　空調設備等により施設内の適温の確保に努めていますか。</t>
  </si>
  <si>
    <t>　利用者の使用する施設、食器その他の設備、飲料水について、衛生的な管理に努め、又は衛生上必要な措置を講じていますか。</t>
  </si>
  <si>
    <t>　広告をする場合において、虚偽または誇大な広告をしていませんか。</t>
  </si>
  <si>
    <t>　提供したサービスに関し、市町村が行う文書その他の物件の提出等に応じ、及び市町村が行う調査に協力するとともに、市町村から指導又は助言を受けた場合においては、当該指導又は助言に従って必要な改善を行っていますか。
　また、市町村からの求めがあった場合には、改善内容を市町村に報告していますか。</t>
  </si>
  <si>
    <t>　提供したサービス係る利用者からの苦情に関して国民健康保険団体連合会が行う調査に協力するとともに、同連合会からの指導又は助言を受けた場合においては、当該指導又は助言に従って必要な改善を行っていますか。
　また、同連合会からの求めがあった場合には、改善内容を同連合会に報告していますか。</t>
  </si>
  <si>
    <t>① 事業所の名称及び所在地
② 申請者の名称及び主たる事務所の所在地並びにその代表者の氏名、生年月日、住所及び職名
③ 申請者の登記事項証明書又は条例等
④ 事業所の平面図及び設備の概要
⑤ 事業所の管理者の氏名、生年月日、住所及び経歴
⑥ 運営規程</t>
  </si>
  <si>
    <r>
      <t>　費用の額は，介護報酬の告示上の額を用いていますか。</t>
    </r>
    <r>
      <rPr>
        <sz val="8"/>
        <rFont val="HGｺﾞｼｯｸM"/>
        <family val="3"/>
      </rPr>
      <t>「介護給付費単位数表」</t>
    </r>
  </si>
  <si>
    <t>　認知症対応型通所介護費（介護予防認知症対応型通所介護費）は、事業所の所在地に適用される「割合」×10円×「介護給付費単位数表に定める単位数」で算定していますか。</t>
  </si>
  <si>
    <t>　上記金額に１円未満の端数があるときは、その端数金額は切り捨てて算定していますか。</t>
  </si>
  <si>
    <t>　月平均の利用者の数（介護予防認知症対応型通所介護事業者の指定を併せて受け、同一の事業所において一体的に運営している場合は、指定介護予防認知症対応型通所介護の利用者の数との合計数。以下同じ。）が利用定員を超える場合は翌月から解消月まで、利用者全員について、介護報酬を告示上の額の100分の70の算定としていますか。　
　　※平均利用者数が定員を超える場合　→翌月の全利用者について減算</t>
  </si>
  <si>
    <t>　看護職員又は介護職員の配置数が、人員基準上必要とされる員数から一割を超えて減少した場合には翌月から解消月まで、一割の範囲内で減少した場合にはその翌々月から解消月まで、利用者全員について、介護報酬を告示上の額の100分の70の算定としていますか。</t>
  </si>
  <si>
    <t>　心身の状況その他利用者のやむを得ない事情により、長時間のサービス利用が困難である利用者に対して、所要時間２時間以上３時間未満のサービスを行った場合は、「所要時間４時間以上５時間未満の場合」の所定単位数の100分の63の算定としていますか。</t>
  </si>
  <si>
    <t>　日常生活上の世話を行った後に引き続き所要時間８時間以上９時間未満のサービスを行った場合または所要時間８時間以上９時間未満のサービスを行った後に、引き続き日常生活上の世話を行った場合であって、当該サービスの所要時間と当該サービスの前後に行った日常生活上の世話の所要時間を通算した時間が９時間以上となった場合は、次の区分の通り加算していますか。</t>
  </si>
  <si>
    <t>イ　９時間以上10時間未満の場合　　　　　　 50単位
ロ　10時間以上11時間未満の場合　　　　　　100単位
ハ　11時間以上12時間未満の場合　　　　　　150単位
ニ　12時間以上13時間未満の場合　　　　　　200単位
ホ　13時間以上14時間未満の場合　　　　　　250単位</t>
  </si>
  <si>
    <t>　若年性認知症利用者ごとに個別に担当者を定めていますか。</t>
  </si>
  <si>
    <t>　３月以内の期間に限り、１月に２回を限度として算定していますか。</t>
  </si>
  <si>
    <t>※ただし、栄養改善サービスの開始から３月ごとの利用者の栄養状態の評価の結果、低栄養状態が改善せず、栄養改善サービスを引き続き行うことが必要と認められる利用者については、引き続き算定することができる。</t>
  </si>
  <si>
    <t>イ ＢＭＩが18.5未満である者
ロ １～６か月で３％以上の体重の減少が認められる者又は「地域支援事業の実施について」に規定する基本チェックリストの№11の項目が「１」に該当する者
ハ 血清アルブミン値が3.5ｇ／ｄｌ以下である者
ニ 食事摂取量が不良（75％以下）である者
ホ その他低栄養状態にある又はそのおそれがあると認められる者</t>
  </si>
  <si>
    <t>　作成した栄養ケア計画は、利用者又はその家族に説明し、同意を得ていますか。</t>
  </si>
  <si>
    <t>　利用者、利用者の家族、地域住民の代表者、市職員及び地域包括支援センター職員、有識者等による「運営推進会議」を設置し、概ね6か月に1回以上、当該会議に活動状況を報告し、評価を受けるとともに、必要な要望、助言等を受けていますか。</t>
  </si>
  <si>
    <t>【介護】
　利用者が短期入所生活介護、短期入所療養介護、特定施設入居者生活介護又は小規模多機能型居宅介護、認知症対応型共同生活介護、地域密着型特定施設入居者生活介護、地域密着型介護老人福祉施設入所者生活介護若しくは複合型サービスを受けている間に、認知症対応型通所介護費を算定していませんか。</t>
  </si>
  <si>
    <t>【予防】
　利用者が介護予防短期入所生活介護、介護予防短期入所療養介護、介護予防特定施設入居者生活介護又は介護予防小規模多機能型居宅介護、介護予防認知症対応型共同生活介護を受けている間に、介護予防認知症対応型通所介護費を算定していませんか。</t>
  </si>
  <si>
    <t>　例外的に減算対象とならない場合は、２人以上の従業者による移動介助を必要とする理由や移動介助の方法及び期間について、介護支援専門員とサービス担当者会議等で検討し、その内容及び結果について通所介護計画（又は介護予防通所介護計画）に記載していますか。
　また、移動介助者及び移動介助時の利用者の様子等について記録していますか。</t>
  </si>
  <si>
    <t>次に掲げる基準のいずれの基準にも適合していますか。</t>
  </si>
  <si>
    <t>③</t>
  </si>
  <si>
    <t>該当なし</t>
  </si>
  <si>
    <t>結果出力</t>
  </si>
  <si>
    <t>時  間</t>
  </si>
  <si>
    <r>
      <t>　　　２　</t>
    </r>
    <r>
      <rPr>
        <u val="single"/>
        <sz val="11"/>
        <rFont val="Meiryo UI"/>
        <family val="3"/>
      </rPr>
      <t>従業者が兼務する場合には、勤務時間を按分し、記入してください。</t>
    </r>
  </si>
  <si>
    <t>常勤職員が勤務すべき１週あたりの勤務時間　[就業規則等で定められた１週あたりの勤務時間]</t>
  </si>
  <si>
    <t>時間／週</t>
  </si>
  <si>
    <t>（単位）</t>
  </si>
  <si>
    <t>サービス提供時間</t>
  </si>
  <si>
    <t>サービス提供日</t>
  </si>
  <si>
    <t>時</t>
  </si>
  <si>
    <t>（</t>
  </si>
  <si>
    <t>分</t>
  </si>
  <si>
    <t>～</t>
  </si>
  <si>
    <t>分）</t>
  </si>
  <si>
    <t>(</t>
  </si>
  <si>
    <t>○確認書類等により点検し、結果を選択してください。</t>
  </si>
  <si>
    <t>○該当する事例がない等、該当しない項目は該当なしを選択してください。</t>
  </si>
  <si>
    <r>
      <t>　　　5　４週間分の勤務すべき</t>
    </r>
    <r>
      <rPr>
        <b/>
        <u val="single"/>
        <sz val="12"/>
        <rFont val="Meiryo UI"/>
        <family val="3"/>
      </rPr>
      <t>時間数を記入</t>
    </r>
    <r>
      <rPr>
        <sz val="12"/>
        <rFont val="Meiryo UI"/>
        <family val="3"/>
      </rPr>
      <t>してください。なお、この時間数は休憩時間を除いた時間を記入してください。</t>
    </r>
  </si>
  <si>
    <t>事　業　所　情　報</t>
  </si>
  <si>
    <t>＜自己点検に当たっての留意事項＞</t>
  </si>
  <si>
    <t>提出先等・・・周南市役所　指導監査室（shidokansa@city.shunan.lg.jp）へ電子メールで</t>
  </si>
  <si>
    <t>　　　　　　　　</t>
  </si>
  <si>
    <t>　提出してください。</t>
  </si>
  <si>
    <t>2)</t>
  </si>
  <si>
    <t>なお、各項目で全てが満たされていない場合（一部は満たしているが、一部は満たして</t>
  </si>
  <si>
    <t>1)</t>
  </si>
  <si>
    <t>3)</t>
  </si>
  <si>
    <t>4)</t>
  </si>
  <si>
    <t>○市外の被保険者利用の有無</t>
  </si>
  <si>
    <t>無　）</t>
  </si>
  <si>
    <t xml:space="preserve"> ※自己点検シート記入日での実績</t>
  </si>
  <si>
    <t>住所地特例
適用の有無</t>
  </si>
  <si>
    <t>①</t>
  </si>
  <si>
    <t>介護職員の賃金（退職手当を除く）の改善（以下「賃金改善」という）に要する費用の見込額が、介護職員処遇改善加算の算定見込額を上回る賃金改善に関する計画を策定し、当該計画に基づき適切な措置を講じていますか。</t>
  </si>
  <si>
    <t>②</t>
  </si>
  <si>
    <t>当該事業所において，①の賃金改善に関する計画、当該計画に係る実施期間及び実施方法その他の介護職員の処遇改善の計画等を記載した介護職員処遇改善計画書を作成し，全ての介護職員に周知し，市長に届け出ていますか。</t>
  </si>
  <si>
    <t>介護職員処遇改善加算の算定額に相当する賃金改善を実施していますか。</t>
  </si>
  <si>
    <t>④</t>
  </si>
  <si>
    <t>当該事業所において，事業年度ごとに介護職員の処遇改善に関する実績を市長に報告していますか。</t>
  </si>
  <si>
    <t>⑤</t>
  </si>
  <si>
    <t>算定日が属する月の前12月間において，労働基準法、労働者災害補償保険法、最低賃金法、労働安全衛生法、雇用保険法その他の労働に関する法令に違反し，罰金以上の刑に処せられていませんか。</t>
  </si>
  <si>
    <t>⑥</t>
  </si>
  <si>
    <t>労働保険料の納付が適切に行われていますか。</t>
  </si>
  <si>
    <t>⑦</t>
  </si>
  <si>
    <t>⑧</t>
  </si>
  <si>
    <t>【介護職員処遇改善加算（Ⅱ）】
　次の①から③までのいずれにも適合していますか。</t>
  </si>
  <si>
    <t>・介護職員処遇改善加算計画書・介護職員等特定処遇改善計画書
・賃金台帳 など</t>
  </si>
  <si>
    <t>　所要時間については、現に要した時間ではなく、認知症対応型通所介護計画（介護予防認知症対応型通所介護計画）に位置づけられた内容を行うのに要する標準的な時間で所定単位数を算定していますか。</t>
  </si>
  <si>
    <t>　事業所の従業者によってサービスを提供していますか。</t>
  </si>
  <si>
    <t>・運営推進会議の記録</t>
  </si>
  <si>
    <t>認知症対応型通所介護・介護予防認知症対応型通所介護自己点検シート＜基準編＞</t>
  </si>
  <si>
    <t>３管理者</t>
  </si>
  <si>
    <t>　正当な理由なくサービスの提供を拒んだことはありませんか。</t>
  </si>
  <si>
    <t>・消防計画
・非常災害対策計画
・（避難確保計画）
・避難訓練等の実施記録
・防火管理者名又は防火管理の責任者名</t>
  </si>
  <si>
    <t>・就業時の取り決め等の記録（誓約書等）
・利用者及び家族の同意書</t>
  </si>
  <si>
    <t>　事業所が所在する建物と同一の建物に居住する利用者に対して、サービスを提供する場合には、当該建物に居住する利用者以外の者に対しても、サービス提供を行うように努めていますか。</t>
  </si>
  <si>
    <t>(1)の①から⑥までのいずれにも適合していますか。</t>
  </si>
  <si>
    <t>　「有」の場合、下記に利用者の利用開始月、保険者、現在の介護度、住所地特例適用の有無を記入してください。</t>
  </si>
  <si>
    <t>（注）別シートの「従業者の勤務の体制及び勤務形態一覧表」（前月１月分）及び「利用者数実績表」に記載して下さい。</t>
  </si>
  <si>
    <t>※看護師、准看護師、介護福祉士、介護支援専門員、介護保険法第8条第2項に規定する政令で定める者等の資格を有する者その他これに類するものを除き、全ての介護従業者に対し、認知症介護に係る基礎的な研修を受講させるために必要な措置を講じなければならない。
※認知症に係る基礎的な研修を受講させるために必要な措置は、令和6年3月31日まで努力義務（令和6年4月1日より義務化）</t>
  </si>
  <si>
    <t>(1)の訓練の実施に当たって、地域住民の参加が得られるよう連携に努めていますか。</t>
  </si>
  <si>
    <t>※テレビ電話装置等を活用して行うことができるものとする。その際、「医療・介護関係事業者における個人情報の適切な取扱いのためのガイダンス」「医療情報システムの安全管理に関するガイドライン」等を遵守すること。
※他の会議体と一体的に設置・運営してもよい。また、他のサービス事業者との連携等により行っても差し支えない。</t>
  </si>
  <si>
    <t>(5)</t>
  </si>
  <si>
    <t>※平常時の対策及び発生時の対応を規定すること。
※介護現場における感染対策の手引き（第2版：令和3年3月）を参照</t>
  </si>
  <si>
    <t>(6)</t>
  </si>
  <si>
    <t>※研修は定期的（年1回以上）に実施し、研修の実施内容について記録すること。
※研修の内容は、感染対策の基礎的な内容等の適切な知識を普及・啓発するとともに、事業所の指針に基づいた衛生管理の徹底や衛生的なケアの励行を行う。
※訓練は定期的（年1回以上）に実施すること。
※訓練においては、感染症発生時の対応を定めた指針や研修の内容に基づき、事業所内の役割分担や、感染対策をした上でのケアの演習などを実施する。机上を含め、その実施方法は問わないものの、机上及び実地で実施するものを適切に組み合わせながら実施すること。</t>
  </si>
  <si>
    <t>感染症の予防及びまん延の防止のための指針を定めていますか。</t>
  </si>
  <si>
    <t>従業者に対し、感染症の予防及びまん延の防止のための研修及び訓練を定期的に実施していますか。</t>
  </si>
  <si>
    <t>24業務継続計画の策定等
※令和6年3月31日までは努力義務（令和6年4月1日より義務化）</t>
  </si>
  <si>
    <r>
      <t>指定基準第61条(第30条準用）
解釈通知第3の</t>
    </r>
    <r>
      <rPr>
        <sz val="9"/>
        <rFont val="Microsoft YaHei"/>
        <family val="2"/>
      </rPr>
      <t>二</t>
    </r>
    <r>
      <rPr>
        <sz val="9"/>
        <rFont val="HGｺﾞｼｯｸM"/>
        <family val="3"/>
      </rPr>
      <t>の</t>
    </r>
    <r>
      <rPr>
        <sz val="9"/>
        <rFont val="Microsoft YaHei"/>
        <family val="2"/>
      </rPr>
      <t>二の3の</t>
    </r>
    <r>
      <rPr>
        <sz val="9"/>
        <rFont val="HGｺﾞｼｯｸM"/>
        <family val="3"/>
      </rPr>
      <t>(6)
予防基準第28条</t>
    </r>
  </si>
  <si>
    <t>25定員の遵守</t>
  </si>
  <si>
    <t>26非常災害対策</t>
  </si>
  <si>
    <t>28掲示</t>
  </si>
  <si>
    <t>29秘密保持等</t>
  </si>
  <si>
    <t>30広告</t>
  </si>
  <si>
    <t>32苦情処理</t>
  </si>
  <si>
    <t>34事故発生時の対応</t>
  </si>
  <si>
    <t>※担当者は、虐待防止検討委員会の責任者と同一の職員が務めることが望ましい。</t>
  </si>
  <si>
    <t>35虐待の防止
※令和6年3月31日までは努力義務（令和6年4月1日より義務化）</t>
  </si>
  <si>
    <t>36会計の区分</t>
  </si>
  <si>
    <t>37記録の整備</t>
  </si>
  <si>
    <t>・就業規則</t>
  </si>
  <si>
    <t xml:space="preserve">※厚生労働大臣が定める中山間地域等の地域
　イ　離島振興対策実施地域　　　　　ヘ　小笠原諸島
　ロ　奄美群島　　　　　　　　　　　ト　半島振興対策実施地域
　ハ　豪雪地帯及び特別豪雪地帯　　　チ　特定農山村地域
　二　辺地　　　　　　　　　　　　　リ　過疎地域
　ホ　振興山村　　　　　　　　　　　ヌ　沖縄の離島
</t>
  </si>
  <si>
    <t>（1）の加算を算定している利用者について、指定基準第24条第3項第一号に規定する交通費の支払いを受けていませんか。</t>
  </si>
  <si>
    <t>【入浴介助加算(Ⅰ)】
　入浴介助を適切に行うことができる人員及び設備を有していますか。</t>
  </si>
  <si>
    <t xml:space="preserve">入浴介助を適切に行うことができる人員及び設備を有しているますか。
</t>
  </si>
  <si>
    <t>①の評価に基づき、個別機能訓練計画の進捗状況等を3月ごとに1回以上評価し、利用者又はその家族に対し、機能訓練の内容と個別機能訓練計画の進捗状況等を説明し、必要に応じて訓練内容の見直し等を行っていますか。</t>
  </si>
  <si>
    <t>個別機能訓練計画には、利用者ごとにその目標、実施時間、実施方法等の内容を記載していますか。</t>
  </si>
  <si>
    <t>機能訓練に関する記録（実施時間、訓練内容、担当者等）は、利用者ごとに保管され、常に機能訓練指導員等により閲覧が可能ですか。</t>
  </si>
  <si>
    <t xml:space="preserve">当該加算を個別機能訓練計画に基づき個別機能訓練を提供した初回の月を超えて算定していませんか。
</t>
  </si>
  <si>
    <t>地費別表3の注7
予費別表1の注7
留意事項第2の4(6)</t>
  </si>
  <si>
    <t>指定（介護予防）訪問リハビリテーション事業所、指定（介護予防）通所リハビリテーション事業所又はリハビリテーションを実施している医療提供施設の理学療法士等が、事業所を訪問し、機能訓練指導員等が共同して利用者の身体の状況等の評価及び個別機能訓練計画の作成を行っていますか。</t>
  </si>
  <si>
    <t>(3)</t>
  </si>
  <si>
    <t>【加算の重複】
　以下の加算を重複して算定していませんか。</t>
  </si>
  <si>
    <t>個別機能訓練加算を算定している場合
　・生活機能向上連携加算(Ⅰ)を算定していませんか。
　・生活機能向上連携加算(Ⅱ)を算定する場合は、1月につき100単位を算定していますか。</t>
  </si>
  <si>
    <t>１日120分以上、専ら機能訓練指導員の職務に従事する理学療法士等を１名以上配置していますか。</t>
  </si>
  <si>
    <t>機能訓練指導員、看護職員、介護職員、生活相談員その他の職種の者が共同して、利用者ごとに個別機能訓練計画を作成していますか。</t>
  </si>
  <si>
    <t>※個別機能訓練計画に相当する内容を認知症対応型通所介護計画の中に記載する場合は、その記載をもって個別機能訓練計画の作成に代えることができるものとする。</t>
  </si>
  <si>
    <t xml:space="preserve">個別機能訓練計画に基づき、計画的に機能訓練を行い、個別機能訓練の効果、実施方法等について評価等を行っていますか。
</t>
  </si>
  <si>
    <t>開始時及びその後３月ごとに１回以上利用者に対して個別機能訓練計画の内容を説明し、記録していますか。</t>
  </si>
  <si>
    <t>個別機能訓練に関する記録（実施時間、訓練内容、担当者等）は利用者ごとに保管され、常に事業所の個別機能訓練の従事者により閲覧できるようしていますか。</t>
  </si>
  <si>
    <t>当該事業所又は当該施設を6月以上利用している評価対象者の総数が10人以上いますか。</t>
  </si>
  <si>
    <t>評価対象者全員について、評価対象利用開始月と、当該月の翌月から起算して6月目においてADLを評価し、その評価に基づくADL値を測定し、測定した日が属する月毎にLIFEを用いて厚生労働省に測定を提出していますか。</t>
  </si>
  <si>
    <t>評価対象者の評価対象利用開始月の翌月から起算して6月目の月に測定したADL値から評価対象利用開始月に測定したADL値を控除して得た値を用いて一定の基準に基づき算出したADL利得の平均値が1以上となっていますか</t>
  </si>
  <si>
    <t>①から③の基準に適合しているものとして市に届け出た上で、利用者に対してサービスを行った場合、評価対象期間の満了日の属する月の翌月から12月以内の期間に限り、1月につき30単位を加算していますか。</t>
  </si>
  <si>
    <t>評価対象者の評価対象利用開始月の翌月から起算して6月目の月に測定したADL値から評価対象利用開始月に測定したADL値を控除して得た値を用いて一定の基準に基づき算出したADL利得の平均値が2以上となっていますか。</t>
  </si>
  <si>
    <t>（３）</t>
  </si>
  <si>
    <t>生活機能向上連携加算の(Ⅰ)、(Ⅱ)のいずれかの加算を算定している場合に、もう一方の加算を算定していませんか。</t>
  </si>
  <si>
    <t>個別機能訓練加算(Ⅰ)を算定していますか。（(1)の全てに適合していますか。）</t>
  </si>
  <si>
    <t>個別機能訓練計画の内容等の情報をLIFEを用いて厚生労働省へ提出していますか。</t>
  </si>
  <si>
    <t>※個別機能訓練計画の作成にあたっては、理学療法士等は、当該利用者のADL及びIADLに関する状況について、指定訪問リハビリテーション事業所、指定通所リハビリテーション事業所又はリハビリテーションを実施している医療提供施設の場において把握し、又は機能訓練指導員等と連携してICTを活用した動画やテレビ電話を用いて把握した上で、機能訓練指導員等に助言を行うこと。</t>
  </si>
  <si>
    <t>LIFEへの提出情報及びフィードバック情報を活用し、サービスの質の管理を行っていますか。</t>
  </si>
  <si>
    <t>(1)の①及び②に適合していますか。
　　※(1)の適合する箇所にチェックすること。</t>
  </si>
  <si>
    <t>（1）の②～⑤に適合していますか。
※(1)の適合する箇所にチェックすること。</t>
  </si>
  <si>
    <t>(7)</t>
  </si>
  <si>
    <t>　事業所の従業者として、又は外部との連携により管理栄養士を１名以上配置していますか。</t>
  </si>
  <si>
    <t>　利用者ごとに、管理栄養士、看護職員、介護職員、生活相談員その他の職種の者が共同して栄養アセスメントを実施し、当該利用者又はその家族に対してその結果を説明し、相談等必要に応じて対応していますか。</t>
  </si>
  <si>
    <t>　利用者ごとに栄養状態等の情報をLIFEを用いて厚生労働省に提出し、栄養管理の適切かつ有効な実施のために必要な情報を活用していますか。</t>
  </si>
  <si>
    <t>地費別表3の注9
留意事項第2の3の2(8)
平27告95･三十七</t>
  </si>
  <si>
    <t>【個別機能訓練加算(Ⅱ)】
　次の①から③のいずれにも適合していますか。</t>
  </si>
  <si>
    <t>　【ＡＤＬ維持等加算(Ⅰ)】
　次の①から④のいずれにも適合していますか。</t>
  </si>
  <si>
    <t>【ＡＤＬ維持等加算(Ⅱ)】
　次の①から③のいずれにも適合していますか。</t>
  </si>
  <si>
    <t>本加算を、利用者が口腔機能向上加算の算定に係る口腔機能向上サービスを受けている間である又は当該口腔機能向上サービスが終了した日の属する月に算定していませんか。</t>
  </si>
  <si>
    <t>定員超過利用・人員基準欠如に該当していませんか。</t>
  </si>
  <si>
    <t>【口腔・栄養スクリーニング加算(Ⅰ)】
　次の①から⑤のいずれにも適合していますか。</t>
  </si>
  <si>
    <t>本加算を、利用者が口腔機能向上加算の算定に係る口腔機能向上サービスを受けている間及び当該口腔機能向上サービスが終了した日の属する月に算定していませんか。</t>
  </si>
  <si>
    <t>A</t>
  </si>
  <si>
    <t>B</t>
  </si>
  <si>
    <t>次の①から③のいずれにも適合していますか。</t>
  </si>
  <si>
    <t>イ　硬いものを避け、柔らかいものを中心に食べる者
ロ　入れ歯を使っている者
ハ　むせやすい者</t>
  </si>
  <si>
    <t>(1)の①及び⑤に適合していますか。</t>
  </si>
  <si>
    <t>本加算を、栄養アセスメント加算を算定していない、かつ、利用者が栄養改善加算の算定に係る栄養改善サービスを受けいている間又は当該栄養改善サービスが終了した日の属する月でない月に算定していますか。</t>
  </si>
  <si>
    <t>　当該事業所以外で、同じ利用者に対して本加算を算定していませんか。</t>
  </si>
  <si>
    <t>(2)</t>
  </si>
  <si>
    <t xml:space="preserve">(1)の②及び⑤に適合していますか。
</t>
  </si>
  <si>
    <t>地費別表3の注13
予費別表1の注12
留意事項第2の4(13)</t>
  </si>
  <si>
    <t>地費別表3の注14
予費別表1の注13
留意事項第2の4(14)</t>
  </si>
  <si>
    <t>言語聴覚士、歯科衛生士又は看護職員を１名以上配置していますか</t>
  </si>
  <si>
    <t>次のイ～ハのいずれかに該当する者であって、口腔機能向上サービスの提供が必要と認められる者について、加算を算定していますか。</t>
  </si>
  <si>
    <t>必要に応じて、介護支援専門員を通して主治医又は主治の歯科医師への情報提供、受診勧奨などの適切な措置を講じていますか。</t>
  </si>
  <si>
    <t>利用者が歯科診療を受診している場合であって、以下のイ又はロのいずれかに該当する者に加算を算定していませんか。</t>
  </si>
  <si>
    <t>利用者ごとの口腔機能を利用開始時に把握していますか。</t>
  </si>
  <si>
    <t>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していますか。</t>
  </si>
  <si>
    <t>作成した口腔機能改善管理指導計画を利用者又はその家族に説明し、同意を得ていますか。</t>
  </si>
  <si>
    <t>利用者ごとの計画に従い言語聴覚士、歯科衛生士又は看護職員等が口腔機能向上サービスを行っているとともに、利用者の口腔機能を定期的に記録していますか。なお、サービス提供の際、計画に実施上の問題点があれば直ちに当該計画を修正していますか。</t>
  </si>
  <si>
    <t>利用者の口腔機能の状態に応じて、定期的に、利用者の生活機能の状況を検討し、概ね３月ごとに口腔機能の状態の評価を行い、その結果について、当該利用者を担当する介護支援専門員や主治の医師、歯科医師に対して情報提供していますか。</t>
  </si>
  <si>
    <t>⑨</t>
  </si>
  <si>
    <t>⑩</t>
  </si>
  <si>
    <t>概ね３月ごとの評価の結果、以下のイ又はロのいずれかに該当する者であって、継続的に言語聴覚士、歯科衛生士又は看護職員等がサービス提供を行うことにより、口腔機能の向上の効果が期待できると認められる者について、継続的に口腔機能向上サービスを提供していますか。</t>
  </si>
  <si>
    <t>利用者ごとの口腔機能改善管理指導計画等の内容等の情報をLIFEを用いて厚生労働省に提出し、口腔機能向上サービスの実施に当たって、当該情報その他口腔衛生の管理の適切かつ有効な実施のために必要な情報を活用していますか。</t>
  </si>
  <si>
    <t>(1)の①から⑫のいずれにも適合していますか。</t>
  </si>
  <si>
    <t>　(1)に規定する情報その他サービスを適切かつ有効に提供するために必要な情報を活用していますか。</t>
  </si>
  <si>
    <t>地費別表3の注16</t>
  </si>
  <si>
    <t>予費別表1の注15</t>
  </si>
  <si>
    <t>地費別表3の注17
予費別表1の注16
留意事項第2の4(16)</t>
  </si>
  <si>
    <t>地費別表3の注15
予費別表1の注14
留意事項第2の4(15)</t>
  </si>
  <si>
    <t>　指定（介護予防）認知症対応型通所介護事業所と同一建物に居住する利用者又は同一建物から通う利用者に対し、指定（介護予防）認知症対応型通所介護を行った場合は、1日につき94単位を減算していますか。</t>
  </si>
  <si>
    <t>地費別表3の注18
予費別表1の注17　
留意事項第2の4(17)</t>
  </si>
  <si>
    <t>※職員の割合の算出に当たっては、常勤換算方法により算出した前年度（３月を除く）の平均を用いることとする。ただし、前年度の実績が６月に満たない事業所については、届出日の属する月の前３月について常勤換算方法により算出した平均を用いることとし、その割合については毎月記録し、所定の割合を下回った場合は直ちに変更届を提出しなければならない。
※介護福祉士については、各月の前月の末日時点で資格を取得している者とする。
※毎年度、算定要件に適合しているか確認し記録しておくこと。</t>
  </si>
  <si>
    <t>介護職員の総数のうち、勤続年数10年以上の介護福祉士の占める割合が100分の25以上であること。</t>
  </si>
  <si>
    <t>※職員の割合の算出については、(1)の①を参照。
※毎年度、算定要件に適合しているか確認し記録しておくこと。</t>
  </si>
  <si>
    <t>※勤続年数とは、各月の前月の末日時点における勤続年数をいう。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</si>
  <si>
    <t>【加算の重複】
　ＡＤＬ維持等加算(Ⅰ)、（Ⅱ）について、いずれかの加算を算定している場合においては、もう一方の加算を算定していませんか。</t>
  </si>
  <si>
    <t>・介護（予防）サービス計画
・介護（予防）認知症対応型通所介護計画
・送迎記録</t>
  </si>
  <si>
    <t>点検結果欄は、各項目の点検事項を熟読の上、満たされていれば「はい」、そうでなけ</t>
  </si>
  <si>
    <t>れば「いいえ」、該当するものがなければ「該当なし」を選択してください。</t>
  </si>
  <si>
    <t>いないような場合）は、点検結果を「いいえ」としてください。</t>
  </si>
  <si>
    <t>はい</t>
  </si>
  <si>
    <t>いいえ</t>
  </si>
  <si>
    <t>○確認事項における網掛け部分も記載又は選択してください。(必要事項を全て記入した場合に「はい」としてください。)</t>
  </si>
  <si>
    <t>○確認事項における網掛け部分も記載又は選択してください。(必要事項を全て記入した場合に「はい」としてください。)</t>
  </si>
  <si>
    <t>ユニット名</t>
  </si>
  <si>
    <t>※研修の内容は、虐待等の防止に関する基礎的な内容等の適切な知識を普及・啓発するとともに、事業所の指針に基づき、虐待の防止の徹底を行うものとする。
※研修は定期的（年1回以上）に実施するとともに、新規採用時には必ず研修を実施すること。研修の実施は、事業所内での研修で差し支えない。
※研修の実施内容について記録すること。</t>
  </si>
  <si>
    <t>・虐待防止のための指針
・虐待防止検討委員会の議事録等
・虐待防止のための職員研修の記録
・虐待発生に係る報告書
・虐待に関する記録</t>
  </si>
  <si>
    <t>・業務継続計画
・研修及び訓練の記録</t>
  </si>
  <si>
    <t>確認書類等</t>
  </si>
  <si>
    <t>指定基準第47条
予防基準第10条</t>
  </si>
  <si>
    <t>指定基準第61条（第3条の7準用）
予防基準第11条
解釈第3の一の4(2)準用</t>
  </si>
  <si>
    <t xml:space="preserve">【重要事項に関する規程】
一　事業の目的及び運営の方針
二　従業者の職種、員数及び職務の内容
三　営業日及び営業時間
四　指定認知症対応型通所介護の利用定員
五　指定認知症対応型通所介護の内容及び利用料その他の費用の額
六　通常の事業の実施地域
七　サービス利用に当たっての留意事項
八　緊急時等における対応方法
九　非常災害対策
十　虐待の防止のための措置に関する事項（令和6年3月31日までは努力義務）
十一　その他運営に関する重要事項
</t>
  </si>
  <si>
    <t>　指定居宅介護支援（介護予防支援）が利用者に対して行われていない等の場合であって必要と認めるときは、要介護（要支援）認定の更新の申請が、遅くとも当該利用者が受けている要介護（要支援）認定の有効期間が終了する日の30日前にはなされるよう、必要な援助を行っていますか。</t>
  </si>
  <si>
    <t>解釈通知第3の三 3(1)③</t>
  </si>
  <si>
    <t>　サービスの提供にあたって、主治の医師又は歯科医師からの情報伝達やサービス担当者会議を通じる等の適切な方法により、利用者の心身の状況、その置かれている環境等利用者の日常生活全般の的確な把握を行っていますか。</t>
  </si>
  <si>
    <t>　管理者は、(1)に規定する利用者の日常生活全般の状況及び希望を踏まえて、指定介護予防認知症対応型通所介護の目標、当該目標を達成するための具体的なサービスの内容、サービスの提供を行う期間等を記載した介護予防認知症対応型通所介護計画（以下「通所介護計画」という。）を作成していますか。</t>
  </si>
  <si>
    <t>　サービス提供中に利用者に病状の急変が生じた場合その他必要な場合は、速やかに主治の医師への連絡を行う等の必要な措置を講じていますか。</t>
  </si>
  <si>
    <t>27衛生管理等
(5)～(7)は令和6年3月31日までは努力義務（令和6年4月1日より義務化）</t>
  </si>
  <si>
    <t>・水質検査等の記録
・受水槽、浴槽等の清掃記録
・衛生管理マニュアル
・感染症対策マニュアル
・感染症対策委員会の議事録等
・感染症の予防及びまん延の防止のための指針
・感染症の予防及びまん延の防止のための研修及び訓練の記録</t>
  </si>
  <si>
    <r>
      <t>指定基準第61条（第3条の38の2準用）
解釈第3の五の5（6）
解釈通知第3の</t>
    </r>
    <r>
      <rPr>
        <sz val="9"/>
        <rFont val="Microsoft YaHei"/>
        <family val="2"/>
      </rPr>
      <t>一の4の</t>
    </r>
    <r>
      <rPr>
        <sz val="9"/>
        <rFont val="HGｺﾞｼｯｸM"/>
        <family val="3"/>
      </rPr>
      <t>(31)参照
予防基準第37条の2</t>
    </r>
  </si>
  <si>
    <t>・認知症対応型通所介護計画
・提供した具体的なサービスの内容等の記録
・利用者に関する市町村への通知に係る記録
・苦情の内容等の記録
・事故の状況及び事故に際して採った処置についての記録
・運営推進会議における報告、評価、要望、助言等の記録
※「その完結の日」とは個々の利用者につき、契約終了により一連のサービス提供が終了した日を指す。</t>
  </si>
  <si>
    <r>
      <t>地費別表3の注5
予費別表1の注5
留意事項第2の4(5)
平21告83・</t>
    </r>
    <r>
      <rPr>
        <sz val="9"/>
        <rFont val="Microsoft YaHei"/>
        <family val="2"/>
      </rPr>
      <t>二</t>
    </r>
  </si>
  <si>
    <t>地費別表3の注6
予費別表1の注6
留意事項第2の4(9)</t>
  </si>
  <si>
    <r>
      <t>【入浴介助加算(Ⅱ)】
　次の①から④の</t>
    </r>
    <r>
      <rPr>
        <u val="single"/>
        <sz val="9"/>
        <rFont val="HGｺﾞｼｯｸM"/>
        <family val="3"/>
      </rPr>
      <t>いずれにも</t>
    </r>
    <r>
      <rPr>
        <sz val="9"/>
        <rFont val="HGｺﾞｼｯｸM"/>
        <family val="3"/>
      </rPr>
      <t>適合していますか。</t>
    </r>
  </si>
  <si>
    <t>【生活機能向上連携加算(Ⅰ)】
　次の①から⑥のいずれにも適合していますか。</t>
  </si>
  <si>
    <t>【生活機能向上連携加算(Ⅱ)】
　次の①から③のいずれにも適合していますか。</t>
  </si>
  <si>
    <t>【個別機能訓練加算(Ⅰ)】
　次の①から⑤のいずれにも適合していますか。</t>
  </si>
  <si>
    <t>地費別表3の注8
予費別表1の注8
留意事項第2の4(7)</t>
  </si>
  <si>
    <t>・届出書（控）
・利用者の記録
・Barthel Indexの記録
・介護給付費明細書</t>
  </si>
  <si>
    <t>地費別表3の注10
予費別表1の注9
留意事項第2の4(10)
平27告95･十八</t>
  </si>
  <si>
    <t>地費別表3の注11
予費別表1の注10
留意事項第2の4(11)
平27告95・十八の二</t>
  </si>
  <si>
    <t>地費別表3の注12
予費別表1の注11
留意事項第2の4(12)
平27告95・十九</t>
  </si>
  <si>
    <t>　利用者ごとの栄養ケア計画に従い、必要に応じて利用者の居宅を訪問し、管理栄養士等が栄養改善サービスを行っているとともに、利用者の栄養状態を定期的に記録していますか。なお、サービス提供の際、計画に実施上の問題点があれば直ちに当該計画を修正していますか。</t>
  </si>
  <si>
    <t>・口腔・栄養スクリーニングの記録
・介護支援専門員への情報提供の記録
・サービス担当者会議の記録</t>
  </si>
  <si>
    <r>
      <t>【口腔・栄養スクリーニング加算(Ⅱ)】
　次の</t>
    </r>
    <r>
      <rPr>
        <u val="single"/>
        <sz val="9"/>
        <rFont val="HGｺﾞｼｯｸM"/>
        <family val="3"/>
      </rPr>
      <t>A、Bのいずれか</t>
    </r>
    <r>
      <rPr>
        <sz val="9"/>
        <rFont val="HGｺﾞｼｯｸM"/>
        <family val="3"/>
      </rPr>
      <t>に適合していますか。</t>
    </r>
  </si>
  <si>
    <t>　【口腔機能向上加算Ⅰ】
　次の①から⑫のいずれにも適合していますか。</t>
  </si>
  <si>
    <t>【口腔機能向上加算Ⅱ】
 　次のいずれにも適合していますか。
　</t>
  </si>
  <si>
    <t>介護職員の総数のうち，介護福祉士の占める割合が100分の70以上であること。</t>
  </si>
  <si>
    <t>【サービス提供体制強化加算(Ⅱ)】
　次のいずれにも適合していますか。</t>
  </si>
  <si>
    <t>介護職員の総数のうち，介護福祉士の占める割合が100分の50以上であること。</t>
  </si>
  <si>
    <t>介護職員の総数のうち、介護福祉士の占める割合が100分の40以上であること。</t>
  </si>
  <si>
    <t>（介護予防）認知症対応型通所介護を直接提供する職員の総数のうち、勤続年数が7年以上の者の占める割合が100分の30以上であること。</t>
  </si>
  <si>
    <t>地費別表3のホ
予費別表1のホ
留意事項第2の4(21)
大臣基準告示・五十三の二、百二十三の二</t>
  </si>
  <si>
    <t>地費別表3のニ
予費別表1のニ
留意事項第2の4(20)
大臣基準告示・五十三、百二十三</t>
  </si>
  <si>
    <t>地費別表3の注2
予費別表1の注2
留意事項第2の4(2)
平12告23･三十六</t>
  </si>
  <si>
    <t>地費別表3の注4
予費別表1の注4
留意事項第2の4(4)</t>
  </si>
  <si>
    <t>②</t>
  </si>
  <si>
    <t>③</t>
  </si>
  <si>
    <t>④</t>
  </si>
  <si>
    <t>⑤</t>
  </si>
  <si>
    <t>⑥</t>
  </si>
  <si>
    <t>⑦</t>
  </si>
  <si>
    <t>【介護職員等特定処遇改善加算(Ⅰ)】
　次の①から⑦のいずれにも適合していますか。</t>
  </si>
  <si>
    <t>①　</t>
  </si>
  <si>
    <t>介護福祉士の配置等要件
サービス提供体制強化加算(Ⅰ)又は(Ⅱ)を算定していますか。</t>
  </si>
  <si>
    <t>介護職員処遇改善加算要件
介護職員処遇改善加算(Ⅰ)から(Ⅲ)までのいずれかを算定していますか。</t>
  </si>
  <si>
    <t>職場環境要件
届出に係る計画の期間中に実施する処遇改善の内容(賃金改善に関するものを除く。)を全ての職員に周知していますか。</t>
  </si>
  <si>
    <t>※「入職促進に向けた取組」、「資質の向上やキャリアアップに向けた支援」、「両立支援・多様な働き方の推進」、「腰痛を含む心身の健康管理」、「生産性の向上のための業務改善の取組」及び「やりがい・働きがいの醸成」の区分ごとに１以上の取組みを行うこと。</t>
  </si>
  <si>
    <t>賃金改善の対象となるグループは次のa～cのとおりとなっていますか。</t>
  </si>
  <si>
    <t xml:space="preserve">a　経験・技能のある介護職員
　介護福祉士であって、経験・技能を有する介護職員と認められる者となっていますか。
※具体的には、介護福祉士の資格を有するとともに、所属する法人等における勤続年数10年以上の介護職員を基本としつつ、他の法人における経験や、当該職員の業務や技能等を踏まえ、各事業者の裁量で設定することとする。
</t>
  </si>
  <si>
    <t>b　他の介護職員
　経験・技能のある介護職員を除く介護職員となっていますか。</t>
  </si>
  <si>
    <t>c　その他の職種
　介護職員以外の職員となっていますか。</t>
  </si>
  <si>
    <t>事業所における配分方法は次のa～dのとおりとなっていますか。</t>
  </si>
  <si>
    <t>ａ　経験・技能のある介護職員のうち１人以上は、賃金改善に要する費用の見込額が月額
　　平均８万円（賃金改善実施期間における平均とする。）以上又は賃金改善後の賃金の
　　見込額が年額440万円以上ですか。
　　（現に賃金が年額440万円以上の者がいる場合にはこの限りではない）</t>
  </si>
  <si>
    <t xml:space="preserve">　　以下の場合など例外的に当該賃金改善が困難な場合は合理的な理由ですか。
　　・小規模事業所等で加算額全体が少額である場合
　　・職員全体の賃金水準が低い事業所などで、直ちに一人の賃金を引き上げることが困
　　　難な場合
　　・８万円等の賃金改善を行うに当たり、これまで以上に事業所内の階層・役職やその
　　　ための能力・処遇を明確化することが必要になるため、規程の整備や研修・実務経
　　　験の蓄積などに一定期間を要する場合
</t>
  </si>
  <si>
    <t>ｂ　当該事業所における経験・技能のある介護職員の賃金改善に要する費用の見込額の平
　　均が、他の介護職員の賃金改善に要する費用の見込額の平均と比較し高いですか。</t>
  </si>
  <si>
    <t>ｃ　他の介護職員の賃金改善に要する費用の見込額の平均が、その他の職種の賃金改善に
　　要する費用の見込額の２倍以上ですか。
　　ただし、その他の職種の平均賃金額が他の介護職員の平均賃金額の見込額を上回らな
　　い場合はこの限りでない。</t>
  </si>
  <si>
    <t>ｄ　その他の職種の賃金改善後の賃金の見込額が年額440万円を上回っていないですか。
　　（賃金改善前の賃金がすでに年額440万円を上回る場合には、当該職員は介護職員等特
　　定処遇改善加算による賃金改善の対象とならない）</t>
  </si>
  <si>
    <t>介護職員等特定処遇改善加算の届出を行った事業所は、当該事業所における賃金改善を行う方法等について、介護職員等特定処遇改善計画書や情報公表等を用いて職員に周知するととともに、就業規則等の内容についても職員に周知していますか。</t>
  </si>
  <si>
    <t>【介護職員等特定処遇改善加算(Ⅱ)】
　（１）の②から⑦のいずれにも適合していますか。</t>
  </si>
  <si>
    <t>※上記期間中に、処遇改善について「入職促進に向けた取組」「資質の向上」「両立支援・多様な働き方」「心身の健康管理」「業務改善の取組」「やりがい・働きがいの醸成」の各区分にある内容のうち、全体で必ず1つ以上は実施すること。</t>
  </si>
  <si>
    <t xml:space="preserve">Ⅰ　(１)の⑦のⅠに掲げる要件の全てに適合すること。
Ⅱ　(１)の⑦のⅡに掲げる要件の全てに適合すること。
</t>
  </si>
  <si>
    <t>次に掲げる基準のいずれかに適合していますか。</t>
  </si>
  <si>
    <t>Ⅰ　(１)の⑦のⅠに掲げる要件の全てに適合すること。
Ⅱ　(１)の⑦のⅡに掲げる要件の全てに適合すること。</t>
  </si>
  <si>
    <t>Ⅰ　【キャリアパス要件Ⅰ】次に掲げる要件の全てに適合すること。
　a 介護職員の任用の際における職位、職責又は職務内容等に応じた任用等の要件(介護職員の賃金に関するものを含む。)を定めていること。
　b aに掲げる任用等の要件に応じた賃金体系を定めていること。
  c　a及びbの要件について書面で整備し、全ての介護職員に周知していること。
Ⅱ　【キャリアパス要件Ⅱ】次に掲げる要件の全てに適合すること。
  a 介護職員の資質の向上の支援に関する計画を策定し、当該計画に係る研修の実施又は研修の機会を確保していること。
  b  資格取得のための支援を実施すること。
  c　a,bについて、全ての介護職員に周知していること。
Ⅲ　【キャリアパス要件Ⅲ】次に掲げる要件の全てに適合すること。
  a 介護職員について、経験もしくは資格等に応じて昇給する仕組み又は一定の基準に基づき定期に昇給を判定する仕組みを設けていること。
  b　aについて書面で整備し、全ての介護職員に周知していること。</t>
  </si>
  <si>
    <t>【職場環境等要件】
届出に係る計画の期間中に実施する処遇改善の内容(賃金改善に関するものを除く。)を全ての介護職員に周知していますか。</t>
  </si>
  <si>
    <t>【職場環境等要件】
(1)の⑧に掲げる要件に適合していますか。</t>
  </si>
  <si>
    <t>　感染症又は災害の発生を理由とする利用者数の減少が生じ、当該月の利用者数の実績が当該月の前年度における月平均の利用者よりも100分の5以上減少している場合に、市長に届け出た事業所において、利用者数が減少した月の翌々月から3月以内に限り、1回につき所定単位数の100分の3に相当する単位数を加算していますか。</t>
  </si>
  <si>
    <t xml:space="preserve">・利用者の数が分かる書類
</t>
  </si>
  <si>
    <t xml:space="preserve">地費別表3注3
留意事項第2の4(3)
</t>
  </si>
  <si>
    <t>6感染症等による利用者減の取扱い</t>
  </si>
  <si>
    <t>7延長サービス加算</t>
  </si>
  <si>
    <t>8離島や中山間地域等におけるサービス提供</t>
  </si>
  <si>
    <t>9入浴介助加算</t>
  </si>
  <si>
    <t>10生活機能向上連携加算</t>
  </si>
  <si>
    <t>11個別機能訓練加算</t>
  </si>
  <si>
    <t>12ＡＤＬ維持等加算</t>
  </si>
  <si>
    <t>13若年性認知症利用者受入加算</t>
  </si>
  <si>
    <t>14栄養アセスメント加算</t>
  </si>
  <si>
    <t>15栄養改善加算</t>
  </si>
  <si>
    <t>16口腔・栄養スクリーニング加算</t>
  </si>
  <si>
    <t>17口腔機能向上加算</t>
  </si>
  <si>
    <t>18科学的介護推進体制加算</t>
  </si>
  <si>
    <t>19サービス種類相互の算定関係</t>
  </si>
  <si>
    <t>20同一建物居住者等の送迎減算</t>
  </si>
  <si>
    <t>21送迎減算</t>
  </si>
  <si>
    <t>22サービス提供体制強化加算</t>
  </si>
  <si>
    <t>23介護職員処遇改善加算</t>
  </si>
  <si>
    <t>24介護職員等特定処遇改善加算</t>
  </si>
  <si>
    <t>25変更の届出</t>
  </si>
  <si>
    <t>利用開始時及び利用中6月ごとに利用者の栄養状態に関する情報について、次のイからニに掲げる確認を行い、確認した情報を介護支援専門員に対し、提供していますか。</t>
  </si>
  <si>
    <t xml:space="preserve">利用開始時及び利用中6月ごとに利用者の口腔の健康状態に関する情報について、次のイからハに掲げる確認を行い、確認した情報を介護支援専門員に対し、提供していますか。
</t>
  </si>
  <si>
    <t>※口腔・栄養スクリーニング加算の算定を行う事業所は、サービス担当者会議で決定すること。原則として、当該事業所が口腔・栄養スクリーニングを継続的に実施すること。</t>
  </si>
  <si>
    <t>※サービスは個々の利用者に応じて作成された認知症対応型通所介護計画に基づいて行われるものであるが、グループごとにサービス提供が行われることを妨げるものではない。
　　</t>
  </si>
  <si>
    <t>※当該会議はテレビ電話装置等を活用して行うことができるものとする。ただし、利用者等が参加する場合にあっては、テレビ電話装置等の活用について当該利用者等の同意を得なければならない。なお、テレビ電話装置等の活用に当たっては、「医療・介護関係事業者における個人情報の適切な取扱いのためのガイダンス」「医療情報システムの安全管理に関するガイドライン」等を遵守すること。</t>
  </si>
  <si>
    <t>※避難、救出その他の訓練の実施に当たって、できるだけ地域住民の参加が得られるよう努めること。そのためには、地域住民の代表者等により構成される運営推進会議を活用し、日頃から地域住民との密接な連携体制を確保するなど、訓練の実施に協力を得られる体制づくりに努めること。</t>
  </si>
  <si>
    <t>※利用者の急性増悪等により計画を見直した場合を除き、翌月及び翌々月は算定しない。（3月に1回を限度として算定）</t>
  </si>
  <si>
    <r>
      <t>【サービス提供体制強化加算(Ⅰ)】
　次の要件の①、②のいずれかと</t>
    </r>
    <r>
      <rPr>
        <sz val="9"/>
        <rFont val="Segoe UI Symbol"/>
        <family val="2"/>
      </rPr>
      <t>➂</t>
    </r>
    <r>
      <rPr>
        <sz val="9"/>
        <rFont val="HGｺﾞｼｯｸM"/>
        <family val="3"/>
      </rPr>
      <t>に適合していますか。</t>
    </r>
  </si>
  <si>
    <r>
      <t>【サービス提供強化加算Ⅲ】
　次の要件の①、②のいずれかと</t>
    </r>
    <r>
      <rPr>
        <sz val="9"/>
        <rFont val="Segoe UI Symbol"/>
        <family val="2"/>
      </rPr>
      <t>➂</t>
    </r>
    <r>
      <rPr>
        <sz val="9"/>
        <rFont val="HGｺﾞｼｯｸM"/>
        <family val="3"/>
      </rPr>
      <t>に適合していますか。</t>
    </r>
  </si>
  <si>
    <t>　遮へい物の設置など相談の内容が漏えいしないよう配慮していますか。</t>
  </si>
  <si>
    <t>　消防法その他法令等に規定された設備は確実に設置していますか。</t>
  </si>
  <si>
    <t>解釈通知第3の三 2⑤ホ</t>
  </si>
  <si>
    <t>　指定認知症対応型共同生活介護事業所、指定地域密着型特定施設、指定地域密着型介護老人福祉施設の利用者、入居者又は入所者の数と当該共用型指定認知症対応型通所介護の利用者の数を合計した数について、指定基準第90条、第110条もしくは第131条又は予防基準第70条の規定を満たすために必要な従事者を確保するために必要な員数を配置していますか。</t>
  </si>
  <si>
    <t>※指定居宅サービス等とは、指定居宅サービス、指定地域密着型サービス、指定居宅介護支援、指定介護予防サービス、指定地域密着型介護予防サービス、指定介護予防支援の事業又は介護保険施設若しくは指定介護療養型医療施設をいう。</t>
  </si>
  <si>
    <t>※ただし、下記の(1)と(2)を満たす者は管理者として必要な研修を修了したものとみなされます。
(1)平成18年3月31日までに「実践者研修」又は「基礎課程」を修了していること。
(2)平成18年3月31日に次のいずれかの事業所の管理者の職務に従事していたこと。
　・特別養護老人ホーム
　・老人デイサービスセンター
　・介護老人保健施設
　・認知症対応型共同生活介護事業所（認知症高齢者グループホーム管理者研修修
　　了者に限る。）</t>
  </si>
  <si>
    <r>
      <t>※利用者に対し適切なサービスを提供するため、その提供の開始に際し、あらかじめ、利用申込者又はその家族に対し、当該事業所の</t>
    </r>
    <r>
      <rPr>
        <u val="single"/>
        <sz val="9"/>
        <rFont val="HGｺﾞｼｯｸM"/>
        <family val="3"/>
      </rPr>
      <t>重要事項に関する規程の概要</t>
    </r>
    <r>
      <rPr>
        <sz val="9"/>
        <rFont val="HGｺﾞｼｯｸM"/>
        <family val="3"/>
      </rPr>
      <t>、</t>
    </r>
    <r>
      <rPr>
        <u val="single"/>
        <sz val="9"/>
        <rFont val="HGｺﾞｼｯｸM"/>
        <family val="3"/>
      </rPr>
      <t>従業者の勤務体制</t>
    </r>
    <r>
      <rPr>
        <sz val="9"/>
        <rFont val="HGｺﾞｼｯｸM"/>
        <family val="3"/>
      </rPr>
      <t>、</t>
    </r>
    <r>
      <rPr>
        <u val="single"/>
        <sz val="9"/>
        <rFont val="HGｺﾞｼｯｸM"/>
        <family val="3"/>
      </rPr>
      <t>事故発生時の対応</t>
    </r>
    <r>
      <rPr>
        <sz val="9"/>
        <rFont val="HGｺﾞｼｯｸM"/>
        <family val="3"/>
      </rPr>
      <t>、</t>
    </r>
    <r>
      <rPr>
        <u val="single"/>
        <sz val="9"/>
        <rFont val="HGｺﾞｼｯｸM"/>
        <family val="3"/>
      </rPr>
      <t>苦情処理の体制</t>
    </r>
    <r>
      <rPr>
        <sz val="9"/>
        <rFont val="HGｺﾞｼｯｸM"/>
        <family val="3"/>
      </rPr>
      <t>、</t>
    </r>
    <r>
      <rPr>
        <u val="single"/>
        <sz val="9"/>
        <rFont val="HGｺﾞｼｯｸM"/>
        <family val="3"/>
      </rPr>
      <t>提供するサービスの第三者評価の実施状況等</t>
    </r>
    <r>
      <rPr>
        <sz val="9"/>
        <rFont val="HGｺﾞｼｯｸM"/>
        <family val="3"/>
      </rPr>
      <t>の利用申込者がサービスを選択するために必要な重要事項について、わかりやすい説明書やパンフレット等の文書を交付して懇切丁寧に説明を行い、当該事業所からサービスの提供を受けることにつき同意を得なければならない。なお、当該同意については、書面によって確認するのが適当である。</t>
    </r>
  </si>
  <si>
    <t>※事業者は、原則として、利用申込に対しては応じなければならず、特に、要介護度や所得の多寡を理由にサービスの提供を拒否することは禁止されている。提供を拒むことのできる正当な理由とは、下記に掲げる場合である。
　① 当該事業所の現員からは利用申込に応じきれない場合
　② 利用申込者の居住地が当該事業所の通常の事業の実施地域外である場合
　③ その他利用申込者に対し自ら適切なサービスを提供することが困難な場合</t>
  </si>
  <si>
    <t>　サービスの提供又は提供の終了に際し、指定居宅介護支援事業者（指定介護予防支援事業者）その他保健医療サービス又は福祉サービスを提供する者と密接な連携に努めていますか。</t>
  </si>
  <si>
    <t>　居宅サービス計画（介護予防サービス計画）が作成されている場合は、当該計画に沿ったサービスを提供していますか。</t>
  </si>
  <si>
    <t>９居宅サービス計画（介護予防サービス計画）に沿ったサービスの提供</t>
  </si>
  <si>
    <t>７指定居宅介護支援事業者（指定介護予防支援事業者）等との連携</t>
  </si>
  <si>
    <t>10居宅サービス計画（介護予防サービス計画）等の変更の援助</t>
  </si>
  <si>
    <t>　利用者が居宅サービス計画（介護予防サービス計画）の変更を希望する場合に、当該利用者に係る指定居宅介護支援事業者（指定介護予防支援事業者）への連絡その他の必要な援助を行っていますか。</t>
  </si>
  <si>
    <t>　介護サービスを提供した際には、提供日及び内容を利用者の居宅サービス計画（介護予防サービス計画）の書面又はサービス利用票等に記載していますか。</t>
  </si>
  <si>
    <t>※利用者及びサービス事業者が、その時点での区分支給限度額の残額やサービスの利用状況を把握できるようにするために、事業者は、サービスを提供した際には、当該サービスの提供日、内容、保険給付の額その他必要な事項を、利用者の居宅サービス計画（介護予防サービス計画）の書面又はサービス利用票等に記載しなければならない。</t>
  </si>
  <si>
    <t>※サービスの提供日、提供した具体的なサービスの内容、利用者の心身の状況その他必要な事項を記録するとともに、サービス事業者間の密接な連携等を図るため、利用者からの申出があった場合には、文書の交付その他適切な方法（例えば、利用者の用意する手帳等に記載するなどの方法）により、その情報を利用者に対して提供しなければならない。
　なお、この記録は、５年間保存しなければならない。</t>
  </si>
  <si>
    <t>指定認知症対応型通所介護の提供において提供される便宜のうち、日常生活においても通常必要となるものに係る費用であって、利用者負担とすることが適当な費用</t>
  </si>
  <si>
    <t>※サービスの提供方法等とは、認知症対応型通所介護計画の目標及び内容、利用日の行事及び日課等も含むものであること。</t>
  </si>
  <si>
    <t>　管理者は、認知症対応型通所介護計画書の内容について利用者又はその家族に対して説明を行い、利用者から同意を得ていますか。</t>
  </si>
  <si>
    <t>①正当な理由なしにサービス利用に関する指示に従わないことにより、要介護状態
　又は要支援状態の程度を増進させたと認められる場合
②偽りその他不正な行為により保険給付を受けた又は受けようとした場合</t>
  </si>
  <si>
    <t>　管理者は、従業者に運営基準を遵守させるために必要な指揮命令を行っていますか。</t>
  </si>
  <si>
    <t>指定基準第54条
予防基準第27条</t>
  </si>
  <si>
    <t>一　事業の目的及び運営の方針
二　従業者の職種、員数及び職務の内容
三　営業日及び営業時間
四　指定（介護予防）認知症対応型通所介護の利用定員
五　指定（介護予防）認知症対応型通所介護の内容及び利用料その他の費用
　　の額
六　通常の事業の実施地域
七　サービス利用に当たっての留意事項
八　緊急時等における対応方法
九　非常災害対策
十　虐待の防止のための措置に関する事項（令和6年3月31日までは努力義務）
十一　その他運営に関する重要事項</t>
  </si>
  <si>
    <t>※利用者の処遇に直接影響を及ぼさない業務は、この限りではない。</t>
  </si>
  <si>
    <t>　職場におけるハラスメントを防止するため、必要な措置を講じていますか。</t>
  </si>
  <si>
    <t>＜事業主が講ずべき措置の具体的内容＞
　a　事業主の方針等の明確化及びその周知・啓発
　　職場におけるハラスメントの内容及び職場におけるハラスメントを行ってはなら
　　ない旨の方針を明確化し、従業者に周知・啓発する。
　b  相談（苦情を含む。）に応じ、適切に対応するために必要な体制の整備
　　相談に対応する担当者をあらかじめ定めること等により、相談への対応のための
　　窓口をあらかじめ定め、労働者に周知する。
※上記については「雇用の分野における男女の均等な機会及び待遇の確保等に関する法律」及び「労働施策の総合的な推進並びに労働者の雇用の安定及び職業生活の充実等に関する法律」の規定に基づき、職場におけるハラスメントの防止のための雇用管理上の措置を講じることが義務付けられていることを踏まえ規定されている。
※介護現場では特に、利用者又はその家族等からのカスタマーハラスメントの防止が求められていることから、上記の措置を講じるにあたっては、「介護現場におけるハラスメント対策マニュアル」「（管理職・職員向け）研修のための手引き」等を参考にした取組を行うことが望ましい。</t>
  </si>
  <si>
    <t>　感染症や非常災害の発生時において、利用者に対するサービスの提供を継続的に実施するための、及び非常時の体制で早期の業務再開を図るための「業務継続計画」を策定し、それに従い必要な措置を講じていますか。</t>
  </si>
  <si>
    <r>
      <t>指定基準第61条（第3条の30の2準用）
解釈通知第3の</t>
    </r>
    <r>
      <rPr>
        <sz val="9"/>
        <rFont val="Microsoft YaHei"/>
        <family val="2"/>
      </rPr>
      <t>二の二の3の</t>
    </r>
    <r>
      <rPr>
        <sz val="9"/>
        <rFont val="HGｺﾞｼｯｸM"/>
        <family val="3"/>
      </rPr>
      <t xml:space="preserve">(7)参照
予防基準第28条の2
</t>
    </r>
  </si>
  <si>
    <t>※業務継続計画に以下の項目を記載すること。
イ　感染症に係る業務継続計画
　a　平時からの備え（体制構築・整備、感染防止に向けた取組の実施、備蓄品の確保
　　 等）
　b　初動対応
　c　感染拡大防止体制の確立（保健所との連携、濃厚接触者への対応、関係者との情
     報共有等）
ロ　災害に係る業務継続計画
　a　平常時の対応（建物・設備の安全対策、電気・水道等のライフラインが停止した
     場合の対策、必要品の備蓄等）
　b　緊急時の対応（業務継続計画発動基準、対応体制等）
　c　他施設及び地域との連携　
　</t>
  </si>
  <si>
    <t>　介護従業者に対し、業務継続計画について周知するとともに、必要な研修及び訓練を定期的に実施していますか。</t>
  </si>
  <si>
    <t>※研修の内容は、業務継続計画の具体的な内容を職員間に共有するとともに、平常時の対応の必要性や緊急時の対応にかかる理解の励行を行うものとする。
　・定期的（年1回以上）に実施し、研修の実施内容について記録すること。
　・定期的な研修とは別に、新規採用時にも研修を実施すること。
　・感染症の予防及びまん延防止のための研修と一体的に実施することも差し支えない。
※訓練（シミュレーション）は、感染症や災害が発生した場合において迅速に行動できるよう、業務継続計画に基づき、事業所内の役割分担の確認、感染症や災害が発生した場合に実践するケアの演習等を実施していること。
　・机上及び実地で実施するものを適切に組み合わせながら、定期的（年1回以上）に
    実施すること。
　・感染症に係る訓練は感染症の予防及びまん延防止のための訓練と一体的に実施す
    ることも差し支えない。
　</t>
  </si>
  <si>
    <t>　定期的に業務継続計画の見直しを行い、必要に応じて業務継続計画の変更を行っていますか。</t>
  </si>
  <si>
    <t>　利用定員を超えてサービスの提供を行っていませんか。
　※災害その他やむを得ない事情がある場合は、この限りではない。</t>
  </si>
  <si>
    <t>　非常災害に関する具体的計画を立て、関係機関との連携体制等の整備を行っていますか。また、それらを定期的に従業者に周知するとともに、定期的に避難、救出その他必要な訓練を行っていますか。</t>
  </si>
  <si>
    <t>　食中毒及び感染症の発生を防止するための措置等について、必要に応じ保健所の助言、指導を求めるとともに、常に密接な連携を保っていますか。</t>
  </si>
  <si>
    <t>　感染症の予防及びまん延の防止のための対策を検討する委員会（感染対策委員会）をおおむね6ヶ月に１回開催し、その結果について職員に周知徹底を図っていますか。</t>
  </si>
  <si>
    <t>※見やすい場所とは利用申込者、利用者又はその家族に対して見やすい場所であること。
※重要事項を記載したファイル等を介護サービスの利用申込者、利用者又はその家族等が自由に閲覧可能な形で事業所内に備え付けることで掲示に代えることができる。</t>
  </si>
  <si>
    <t>31居宅介護支援事業者（介護予防支援事業者）に対する利益供与の禁止</t>
  </si>
  <si>
    <t>　居宅介護支援事業者（介護予防支援事業者）又はその従業者に対し、利用者に特定の事業者によるサービスを利用させることの対償として、金品その他の財産上の利益を供与していませんか。</t>
  </si>
  <si>
    <t>33地域との連携等</t>
  </si>
  <si>
    <t>　事故が発生した場合は、市町村、当該利用者の家族、当該利用者に係る居宅介護支援事業者（介護予防支援事業者）等に連絡を行うとともに、必要な措置を講じていますか。また、事故の状況や処置について記録していますか。（過去に事故が発生していない場合、発生したときに備えて、市町村、当該利用者の家族、当該利用者に係る居宅介護支援事業者（介護予防支援事業者）等への連絡や、必要な措置、事故の状況・処置について記録をする体制を整えていますか。）</t>
  </si>
  <si>
    <t>　虐待の防止のための上記措置を適切に実施するための担当者を決めていますか。</t>
  </si>
  <si>
    <t>　介護従業者に対し、虐待の防止のための研修を定期的に実施していますか。</t>
  </si>
  <si>
    <t>　虐待の防止のための対策を検討する委員会（虐待防止検討委員会）を定期的に開催し、その結果について介護従業者に周知徹底を図っていますか。</t>
  </si>
  <si>
    <t>※他の会議体と一体的に設置・運営してもよい。また、他のサービス事業者との連携等により行っても差し支えない。
※テレビ電話装置等を活用して行うことも可能。その際、「医療・介護関係事業者における個人情報の適切な取扱いのためのガイダンス」「医療情報システムの安全管理に関するガイドライン」等を遵守すること。
※虐待防止検討委員会は、次の事項について検討することとする。
　イ　虐待防止検討委員会その他事業所内の組織に関すること
　ロ　虐待の防止のための指針の整備に関すること
　ハ　虐待の防止のための職員研修の内容に関すること
　二　虐待等について、従業者が相談・報告できる体制整備に関すること
　ホ　従業者が虐待等を把握した場合に、市町村への通報が迅速かつ適切に行われる
　　　ための方法に関すること
　ヘ　虐待等が発生した場合、その発生原因等の分析から得られる再発の確実な防止
　　　策に関すること
　ト　再発の防止策を講じた際に、その効果についての評価に関すること
　</t>
  </si>
  <si>
    <t>　虐待の防止のための指針を整備していますか。</t>
  </si>
  <si>
    <t>老振発第0430第１号老老発第0430第１号老推発第0430第１号平成27年4月30日
解釈通知第３の2の2(3)ホ</t>
  </si>
  <si>
    <t xml:space="preserve">　送迎時に実施した居宅内での介助等に要した時間を、認知症対応型通所介護を行うのに要した時間（1日30分以内を限度）に含めた場合、以下の要件を満たしていますか。
</t>
  </si>
  <si>
    <t>①　居宅サービス計画及び認知症対応型通所介護計画に位置付けた上で実施する場合
②　送迎時に居宅内の介助等を行う者が、介護福祉士、実務者研修修了者等の場合</t>
  </si>
  <si>
    <t>※当該事業者の利用者が、当該事業所を利用した後に、引き続き当該事業所の設備を利用して宿泊する場合や、宿泊した翌日において当該事業所の認知症対応型通所介護の提供を受けた場合には算定できない。</t>
  </si>
  <si>
    <t>　別に厚生労働大臣が定める中山間地域等の地域に居住している利用者に対して、通常の事業の実施地域を越えてサービスを行った場合、１日につき所定単位数の100分の5に相当する単位数を加算していますか。</t>
  </si>
  <si>
    <t>医師、理学療法士、作業療法士、介護福祉士、介護支援専門員その他の職種の者が利用者の居宅を訪問し、浴室における当該利用者の動作及び浴室の環境を評価していますか。
※当該居宅の浴室が入浴を行うことが難しい環境にあると認めれらる場合は、訪問した医師等
　が介護支援専門員等と連携し、福祉用具の貸与等の環境整備に係る助言を行うこと。</t>
  </si>
  <si>
    <t>事業所の機能訓練指導員、看護職員、介護職員、生活相談員その他の職種の者が共同して、利
用者の居宅を訪問した医師等と連携の下で、利用者の身体の状況、訪問により把握した浴室の
環境等を踏まえて、個別の入浴計画を作成していますか。</t>
  </si>
  <si>
    <t>③の入浴計画に基づき、個浴その他の利用者の居宅の状況に近い環境で、入浴介助を行ってい
ますか。</t>
  </si>
  <si>
    <t>指定（介護予防）訪問リハビリテーション事業所、指定（介護予防）通所リハビリテーション事業所又はリハビリテーションを実施している医療提供施設の理学療法士、作業療法士、言語聴覚士又は医師の助言に基づき、機能訓練指導員等が共同して利用者の身体状況等の評価及び個別機能訓練計画の作成を行っていますか。</t>
  </si>
  <si>
    <t>個別機能訓練計画に基づき、利用者の身体機能又は生活機能の向上を目的とする機能訓練の項目を準備し、機能訓練指導員等が利用者の心身の状況に応じた機能訓練を適切に提供していますか。</t>
  </si>
  <si>
    <t>※目標については、利用者又はその家族の意向及び当該利用者を担当する介護支援専門員の意見も踏まえ策定し、意欲の向上につながるよう段階的な目標を設定するなど、可能な限り具体的かつ分かりやすい目標とすること。
※個別機能訓練計画に相当する内容を認知症対応型通所介護計画の中に記載する場合は、その記載をもって個別機能訓練計画の作成に代えることができるものとする。</t>
  </si>
  <si>
    <t>理学療法士等は、3月ごとに1回以上事業所を訪問し、機能訓練指導員等と共同で、個別機能訓練の進捗状況等について評価した上で、機能訓練指導員等が、利用者等に対して評価を含めた個別機能訓練計画の内容や進捗状況等を説明するとともに、必要に応じて訓練内容の見直し等を行っていますか。</t>
  </si>
  <si>
    <t>①、②の基準に適合しているものとして市に届け出た上で、利用者に対してサービスを行った場合、評価対象期間の満了日の属する月の翌月から12月以内の期間に限り、1月につき60単位を加算していますか。</t>
  </si>
  <si>
    <t>　本加算を、利用者が栄養改善加算の算定に係る栄養改善サービスを受けている間及び栄養改善サービスが終了した日の属する月に算定していませんか。</t>
  </si>
  <si>
    <t>　引き続き算定する場合は、概ね３月ごとの評価の結果、(３)のイからホのいずれかに該当する者であって、継続的に管理栄養士等がサービス提供を行うことにより、栄養改善の効果が期待できると認められる利用者について行っていますか。</t>
  </si>
  <si>
    <t>イ　ＢＭＩが18.5未満である者
ロ　1～6月間で3％以上の体重の減少が認められる者又は「地域支援事業の実施について」に
　　規定する基本チェックリストのNo.11の項目が「１」に該当する者
ハ　血清アルブミン値が3.5g/dl以下である者
ニ　食事摂取量が不良（75％以下）である者</t>
  </si>
  <si>
    <t>本加算を、利用者が栄養アセスメント加算を算定している又は栄養改善加算の算定に係る栄養改善サービスを受けている間である若しくは当該栄養改善サービスが終了した日の属する月に算定していませんか。</t>
  </si>
  <si>
    <t>本加算を、栄養アセスメント加算を算定している又は利用者が栄養改善加算の算定に係る栄養改善サービスを受けている間である若しくは当該栄養改善サービスが終了した日の属する月に算定していますか。</t>
  </si>
  <si>
    <t>本加算を、利用者が口腔機能向上加算の算定に係る口腔機能向上サービスを受けている間及び当該口腔機能向上サービスが終了した日の属する月に算定していますか。</t>
  </si>
  <si>
    <t>　　【加算の重複】
　当該加算のいずれかの加算を算定している場合、もう一方の加算を算定していませんか。</t>
  </si>
  <si>
    <t>イ 認定調査票における嚥下、食事摂取、口腔清潔の３項目のいずれかの項目において「１」
　 以外に該当する者
ロ 基本チェックリストの口腔機能に関連する（13）、（14）、（15）の３項目のうち、２項
   目以上が「１」に該当する者
ハ その他口腔機能の低下している者又はそのおそれがある者</t>
  </si>
  <si>
    <t>⑪</t>
  </si>
  <si>
    <t>　利用者ごとのＡＤＬ値、栄養状態、口腔機能、認知症の状況その他の利用者の心身の状況等に係る基本的な情報を、ＬＩＦＥを用いて厚生労働省に提出していますか。</t>
  </si>
  <si>
    <t>　送迎を実施していない（利用者自ら通う、家族が送迎する等）の場合、片道につき47単位を減算していますか。
　　※「同一建物居住者等の送迎減算」の対象となっている場合は、送迎減算の対象外。</t>
  </si>
  <si>
    <t>　【加算の重複】
　本加算の(Ⅰ)、(Ⅱ)、(Ⅲ)のいずれかの加算を算定している場合に、他のいずれかの加算を算定していませんか。</t>
  </si>
  <si>
    <t>【職場環境等要件】
(1)の⑧に掲げる要件に適合していますか。</t>
  </si>
  <si>
    <t xml:space="preserve">見える化要件
介護職員等特定処遇改善加算に基づく取組について、ホームページへの掲載又はその他の方法による掲示等により公表していますか。
※具体的には、介護サービスの情報公表制度を活用し、介護職員等特定処遇改善加算の取得状況を報告し、賃金以外の処遇改善に関する具体的な取組内容を記載すること。当該制度における報告の対象となっていない場合等には、各事業者のホームページを活用する、事業所・施設の建物で、外部から見える場所への掲示等、外部から見える形で公表すること。
</t>
  </si>
  <si>
    <r>
      <t>特に明記のない場合は、</t>
    </r>
    <r>
      <rPr>
        <b/>
        <sz val="11"/>
        <color indexed="10"/>
        <rFont val="HGPｺﾞｼｯｸM"/>
        <family val="3"/>
      </rPr>
      <t>令和5年9月１日</t>
    </r>
    <r>
      <rPr>
        <b/>
        <sz val="11"/>
        <rFont val="HGPｺﾞｼｯｸM"/>
        <family val="3"/>
      </rPr>
      <t>現在</t>
    </r>
    <r>
      <rPr>
        <sz val="11"/>
        <rFont val="HGPｺﾞｼｯｸM"/>
        <family val="3"/>
      </rPr>
      <t>の状況について入力作成してください。</t>
    </r>
  </si>
  <si>
    <r>
      <t>提出期限・・・</t>
    </r>
    <r>
      <rPr>
        <b/>
        <sz val="11"/>
        <color indexed="10"/>
        <rFont val="HGPｺﾞｼｯｸM"/>
        <family val="3"/>
      </rPr>
      <t>令和５年１0月３１日（火）</t>
    </r>
    <r>
      <rPr>
        <b/>
        <sz val="11"/>
        <rFont val="HGPｺﾞｼｯｸM"/>
        <family val="3"/>
      </rPr>
      <t>必着</t>
    </r>
  </si>
  <si>
    <t>記載時点の年月　(直近の実績)</t>
  </si>
  <si>
    <t>月</t>
  </si>
  <si>
    <t>　年</t>
  </si>
  <si>
    <t>〔</t>
  </si>
  <si>
    <t>〕</t>
  </si>
  <si>
    <r>
      <t>（定員）</t>
    </r>
    <r>
      <rPr>
        <sz val="8"/>
        <color indexed="10"/>
        <rFont val="Meiryo UI"/>
        <family val="3"/>
      </rPr>
      <t>※数字のみ入力</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</si>
</sst>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0_);\(0\)"/>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0_);[Red]\(0.0\)"/>
    <numFmt numFmtId="185" formatCode="#&quot;人&quot;"/>
    <numFmt numFmtId="186" formatCode="00"/>
    <numFmt numFmtId="187" formatCode="0.00&quot;時&quot;&quot;間&quot;;\-0.00;;@"/>
  </numFmts>
  <fonts count="97">
    <font>
      <sz val="11"/>
      <color theme="1"/>
      <name val="Calibri"/>
      <family val="3"/>
    </font>
    <font>
      <sz val="11"/>
      <color indexed="8"/>
      <name val="ＭＳ Ｐゴシック"/>
      <family val="3"/>
    </font>
    <font>
      <sz val="6"/>
      <name val="ＭＳ Ｐゴシック"/>
      <family val="3"/>
    </font>
    <font>
      <b/>
      <sz val="20"/>
      <color indexed="8"/>
      <name val="HGPｺﾞｼｯｸM"/>
      <family val="3"/>
    </font>
    <font>
      <b/>
      <sz val="16"/>
      <color indexed="8"/>
      <name val="HGPｺﾞｼｯｸM"/>
      <family val="3"/>
    </font>
    <font>
      <b/>
      <sz val="14"/>
      <color indexed="8"/>
      <name val="HGPｺﾞｼｯｸM"/>
      <family val="3"/>
    </font>
    <font>
      <b/>
      <sz val="10.5"/>
      <color indexed="8"/>
      <name val="HGPｺﾞｼｯｸM"/>
      <family val="3"/>
    </font>
    <font>
      <sz val="10.5"/>
      <color indexed="8"/>
      <name val="HGPｺﾞｼｯｸM"/>
      <family val="3"/>
    </font>
    <font>
      <sz val="8"/>
      <color indexed="8"/>
      <name val="HGPｺﾞｼｯｸM"/>
      <family val="3"/>
    </font>
    <font>
      <sz val="30"/>
      <color indexed="8"/>
      <name val="HGPｺﾞｼｯｸM"/>
      <family val="3"/>
    </font>
    <font>
      <sz val="9"/>
      <color indexed="8"/>
      <name val="HGｺﾞｼｯｸM"/>
      <family val="3"/>
    </font>
    <font>
      <sz val="9"/>
      <name val="HGｺﾞｼｯｸM"/>
      <family val="3"/>
    </font>
    <font>
      <sz val="11"/>
      <name val="HGｺﾞｼｯｸM"/>
      <family val="3"/>
    </font>
    <font>
      <sz val="10"/>
      <name val="HGｺﾞｼｯｸM"/>
      <family val="3"/>
    </font>
    <font>
      <sz val="12"/>
      <name val="HGｺﾞｼｯｸM"/>
      <family val="3"/>
    </font>
    <font>
      <b/>
      <sz val="12"/>
      <name val="HGｺﾞｼｯｸM"/>
      <family val="3"/>
    </font>
    <font>
      <sz val="14"/>
      <name val="HGｺﾞｼｯｸM"/>
      <family val="3"/>
    </font>
    <font>
      <sz val="9"/>
      <name val="MS UI Gothic"/>
      <family val="3"/>
    </font>
    <font>
      <b/>
      <sz val="16"/>
      <name val="HGｺﾞｼｯｸM"/>
      <family val="3"/>
    </font>
    <font>
      <sz val="11"/>
      <name val="ＭＳ Ｐゴシック"/>
      <family val="3"/>
    </font>
    <font>
      <b/>
      <u val="single"/>
      <sz val="9"/>
      <name val="HGｺﾞｼｯｸM"/>
      <family val="3"/>
    </font>
    <font>
      <sz val="8"/>
      <name val="HGｺﾞｼｯｸM"/>
      <family val="3"/>
    </font>
    <font>
      <u val="single"/>
      <sz val="9"/>
      <name val="HGｺﾞｼｯｸM"/>
      <family val="3"/>
    </font>
    <font>
      <sz val="12"/>
      <name val="ＭＳ Ｐゴシック"/>
      <family val="3"/>
    </font>
    <font>
      <sz val="12"/>
      <name val="ＭＳ 明朝"/>
      <family val="1"/>
    </font>
    <font>
      <sz val="11"/>
      <name val="ＭＳ 明朝"/>
      <family val="1"/>
    </font>
    <font>
      <sz val="6"/>
      <name val="ＭＳ 明朝"/>
      <family val="1"/>
    </font>
    <font>
      <b/>
      <sz val="16"/>
      <name val="ＭＳ Ｐゴシック"/>
      <family val="3"/>
    </font>
    <font>
      <u val="single"/>
      <sz val="10"/>
      <name val="ＭＳ 明朝"/>
      <family val="1"/>
    </font>
    <font>
      <sz val="9"/>
      <name val="ＭＳ Ｐゴシック"/>
      <family val="3"/>
    </font>
    <font>
      <sz val="14"/>
      <name val="ＭＳ 明朝"/>
      <family val="1"/>
    </font>
    <font>
      <sz val="12"/>
      <name val="Meiryo UI"/>
      <family val="3"/>
    </font>
    <font>
      <sz val="10"/>
      <name val="Meiryo UI"/>
      <family val="3"/>
    </font>
    <font>
      <sz val="11"/>
      <name val="Meiryo UI"/>
      <family val="3"/>
    </font>
    <font>
      <u val="single"/>
      <sz val="10"/>
      <name val="Meiryo UI"/>
      <family val="3"/>
    </font>
    <font>
      <sz val="8"/>
      <name val="Meiryo UI"/>
      <family val="3"/>
    </font>
    <font>
      <sz val="9"/>
      <name val="Meiryo UI"/>
      <family val="3"/>
    </font>
    <font>
      <u val="single"/>
      <sz val="11"/>
      <name val="Meiryo UI"/>
      <family val="3"/>
    </font>
    <font>
      <b/>
      <u val="single"/>
      <sz val="11"/>
      <name val="Meiryo UI"/>
      <family val="3"/>
    </font>
    <font>
      <b/>
      <u val="single"/>
      <sz val="12"/>
      <name val="Meiryo UI"/>
      <family val="3"/>
    </font>
    <font>
      <sz val="11"/>
      <name val="HGPｺﾞｼｯｸM"/>
      <family val="3"/>
    </font>
    <font>
      <b/>
      <sz val="11"/>
      <name val="HGPｺﾞｼｯｸM"/>
      <family val="3"/>
    </font>
    <font>
      <sz val="11"/>
      <color indexed="8"/>
      <name val="HGPｺﾞｼｯｸM"/>
      <family val="3"/>
    </font>
    <font>
      <b/>
      <sz val="11"/>
      <name val="Meiryo UI"/>
      <family val="3"/>
    </font>
    <font>
      <sz val="9"/>
      <name val="Microsoft YaHei"/>
      <family val="2"/>
    </font>
    <font>
      <b/>
      <sz val="11"/>
      <color indexed="10"/>
      <name val="HGPｺﾞｼｯｸM"/>
      <family val="3"/>
    </font>
    <font>
      <sz val="18"/>
      <name val="Meiryo UI"/>
      <family val="3"/>
    </font>
    <font>
      <sz val="9"/>
      <name val="Segoe UI Symbol"/>
      <family val="2"/>
    </font>
    <font>
      <sz val="9"/>
      <name val="MS P ゴシック"/>
      <family val="3"/>
    </font>
    <font>
      <b/>
      <sz val="9"/>
      <name val="HG丸ｺﾞｼｯｸM-PRO"/>
      <family val="3"/>
    </font>
    <font>
      <b/>
      <sz val="11"/>
      <name val="HG丸ｺﾞｼｯｸM-PRO"/>
      <family val="3"/>
    </font>
    <font>
      <sz val="9"/>
      <name val="HG丸ｺﾞｼｯｸM-PRO"/>
      <family val="3"/>
    </font>
    <font>
      <sz val="8"/>
      <color indexed="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Meiryo UI"/>
      <family val="3"/>
    </font>
    <font>
      <b/>
      <sz val="10"/>
      <color indexed="8"/>
      <name val="HGｺﾞｼｯｸM"/>
      <family val="3"/>
    </font>
    <font>
      <sz val="10"/>
      <color indexed="8"/>
      <name val="HGｺﾞｼｯｸM"/>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PｺﾞｼｯｸM"/>
      <family val="3"/>
    </font>
    <font>
      <sz val="11"/>
      <color theme="1"/>
      <name val="Meiryo UI"/>
      <family val="3"/>
    </font>
    <font>
      <sz val="11"/>
      <name val="Calibri"/>
      <family val="3"/>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CCFFCC"/>
        <bgColor indexed="64"/>
      </patternFill>
    </fill>
    <fill>
      <patternFill patternType="solid">
        <fgColor rgb="FFBFBFBF"/>
        <bgColor indexed="64"/>
      </patternFill>
    </fill>
    <fill>
      <patternFill patternType="solid">
        <fgColor rgb="FFF2DCDB"/>
        <bgColor indexed="64"/>
      </patternFill>
    </fill>
    <fill>
      <patternFill patternType="solid">
        <fgColor rgb="FFD9D9D9"/>
        <bgColor indexed="64"/>
      </patternFill>
    </fill>
    <fill>
      <patternFill patternType="solid">
        <fgColor theme="8" tint="0.5999600291252136"/>
        <bgColor indexed="64"/>
      </patternFill>
    </fill>
    <fill>
      <patternFill patternType="solid">
        <fgColor indexed="22"/>
        <bgColor indexed="64"/>
      </patternFill>
    </fill>
    <fill>
      <patternFill patternType="solid">
        <fgColor rgb="FFCCFF99"/>
        <bgColor indexed="64"/>
      </patternFill>
    </fill>
    <fill>
      <patternFill patternType="solid">
        <fgColor rgb="FFFFFF00"/>
        <bgColor indexed="64"/>
      </patternFill>
    </fill>
    <fill>
      <patternFill patternType="solid">
        <fgColor rgb="FFFFFF9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hair"/>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hair"/>
    </border>
    <border>
      <left style="thin"/>
      <right>
        <color indexed="63"/>
      </right>
      <top>
        <color indexed="63"/>
      </top>
      <bottom>
        <color indexed="63"/>
      </bottom>
    </border>
    <border>
      <left style="thin"/>
      <right>
        <color indexed="63"/>
      </right>
      <top>
        <color indexed="63"/>
      </top>
      <bottom style="thin"/>
    </border>
    <border>
      <left style="thin"/>
      <right style="thin"/>
      <top style="hair"/>
      <bottom style="thin"/>
    </border>
    <border>
      <left style="thin"/>
      <right>
        <color indexed="63"/>
      </right>
      <top>
        <color indexed="63"/>
      </top>
      <bottom style="hair"/>
    </border>
    <border>
      <left>
        <color indexed="63"/>
      </left>
      <right style="thin"/>
      <top style="hair"/>
      <bottom>
        <color indexed="63"/>
      </bottom>
    </border>
    <border>
      <left style="thin"/>
      <right style="thin"/>
      <top style="hair"/>
      <bottom>
        <color indexed="63"/>
      </bottom>
    </border>
    <border>
      <left>
        <color indexed="63"/>
      </left>
      <right>
        <color indexed="63"/>
      </right>
      <top>
        <color indexed="63"/>
      </top>
      <bottom style="hair"/>
    </border>
    <border>
      <left style="thin"/>
      <right style="thin"/>
      <top>
        <color indexed="63"/>
      </top>
      <bottom style="hair"/>
    </border>
    <border>
      <left style="thin"/>
      <right style="thin"/>
      <top style="hair"/>
      <bottom style="hair"/>
    </border>
    <border>
      <left>
        <color indexed="63"/>
      </left>
      <right>
        <color indexed="63"/>
      </right>
      <top style="hair"/>
      <bottom>
        <color indexed="63"/>
      </bottom>
    </border>
    <border>
      <left style="thin"/>
      <right>
        <color indexed="63"/>
      </right>
      <top style="hair"/>
      <bottom style="hair"/>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double"/>
      <top style="medium"/>
      <bottom style="thin"/>
    </border>
    <border>
      <left style="double"/>
      <right style="medium"/>
      <top style="medium"/>
      <bottom>
        <color indexed="63"/>
      </bottom>
    </border>
    <border>
      <left style="double"/>
      <right style="medium"/>
      <top>
        <color indexed="63"/>
      </top>
      <bottom style="medium"/>
    </border>
    <border>
      <left style="medium"/>
      <right>
        <color indexed="63"/>
      </right>
      <top style="medium"/>
      <bottom style="thin"/>
    </border>
    <border>
      <left style="medium"/>
      <right>
        <color indexed="63"/>
      </right>
      <top style="thin"/>
      <bottom style="thin"/>
    </border>
    <border>
      <left style="thin"/>
      <right style="double"/>
      <top style="thin"/>
      <bottom style="thin"/>
    </border>
    <border>
      <left style="medium"/>
      <right>
        <color indexed="63"/>
      </right>
      <top style="thin"/>
      <bottom style="double"/>
    </border>
    <border>
      <left style="thin"/>
      <right style="thin"/>
      <top style="thin"/>
      <bottom style="double"/>
    </border>
    <border>
      <left style="thin"/>
      <right style="double"/>
      <top style="thin"/>
      <bottom style="double"/>
    </border>
    <border>
      <left style="medium"/>
      <right>
        <color indexed="63"/>
      </right>
      <top>
        <color indexed="63"/>
      </top>
      <bottom style="medium"/>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style="double"/>
      <right style="medium"/>
      <top>
        <color indexed="63"/>
      </top>
      <bottom>
        <color indexed="63"/>
      </bottom>
    </border>
    <border>
      <left style="thin"/>
      <right style="thin"/>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double"/>
      <top style="medium"/>
      <bottom style="medium"/>
    </border>
    <border>
      <left style="double"/>
      <right style="medium"/>
      <top style="medium"/>
      <bottom style="medium"/>
    </border>
    <border>
      <left style="medium"/>
      <right style="thin"/>
      <top>
        <color indexed="63"/>
      </top>
      <bottom style="thin"/>
    </border>
    <border>
      <left style="thin"/>
      <right style="medium"/>
      <top>
        <color indexed="63"/>
      </top>
      <bottom style="thin"/>
    </border>
    <border>
      <left style="double"/>
      <right style="medium"/>
      <top>
        <color indexed="63"/>
      </top>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double"/>
      <right style="medium"/>
      <top style="thin"/>
      <bottom style="medium"/>
    </border>
    <border>
      <left style="double"/>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style="thin"/>
    </border>
    <border>
      <left style="medium"/>
      <right style="medium"/>
      <top style="thin"/>
      <bottom style="medium"/>
    </border>
    <border>
      <left style="medium"/>
      <right style="medium"/>
      <top style="thin"/>
      <bottom style="thin"/>
    </border>
    <border>
      <left>
        <color indexed="63"/>
      </left>
      <right>
        <color indexed="63"/>
      </right>
      <top style="thin"/>
      <bottom style="medium"/>
    </border>
    <border>
      <left style="thin"/>
      <right style="double"/>
      <top style="thin"/>
      <bottom style="medium"/>
    </border>
    <border>
      <left>
        <color indexed="63"/>
      </left>
      <right style="thin"/>
      <top style="hair"/>
      <bottom style="hair"/>
    </border>
    <border>
      <left style="thin"/>
      <right>
        <color indexed="63"/>
      </right>
      <top style="hair"/>
      <bottom>
        <color indexed="63"/>
      </bottom>
    </border>
    <border>
      <left>
        <color indexed="63"/>
      </left>
      <right>
        <color indexed="63"/>
      </right>
      <top style="thin"/>
      <bottom>
        <color indexed="63"/>
      </bottom>
    </border>
    <border>
      <left style="double"/>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style="dotted"/>
      <top style="medium"/>
      <bottom style="medium"/>
    </border>
    <border>
      <left>
        <color indexed="63"/>
      </left>
      <right>
        <color indexed="63"/>
      </right>
      <top>
        <color indexed="63"/>
      </top>
      <bottom style="medium"/>
    </border>
    <border>
      <left style="dotted"/>
      <right style="medium"/>
      <top style="medium"/>
      <bottom style="medium"/>
    </border>
    <border>
      <left style="medium"/>
      <right style="dotted"/>
      <top style="medium"/>
      <bottom style="mediu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medium"/>
      <right style="thin"/>
      <top style="medium"/>
      <bottom>
        <color indexed="63"/>
      </bottom>
    </border>
    <border>
      <left>
        <color indexed="63"/>
      </left>
      <right>
        <color indexed="63"/>
      </right>
      <top style="medium"/>
      <bottom style="thin"/>
    </border>
    <border>
      <left>
        <color indexed="63"/>
      </left>
      <right style="medium"/>
      <top style="medium"/>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19" fillId="0" borderId="0">
      <alignment vertical="center"/>
      <protection/>
    </xf>
    <xf numFmtId="0" fontId="25" fillId="0" borderId="0">
      <alignment vertical="center"/>
      <protection/>
    </xf>
    <xf numFmtId="0" fontId="0" fillId="0" borderId="0">
      <alignment vertical="center"/>
      <protection/>
    </xf>
    <xf numFmtId="0" fontId="19"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23" fillId="0" borderId="0" applyBorder="0">
      <alignment/>
      <protection/>
    </xf>
    <xf numFmtId="0" fontId="23" fillId="0" borderId="0" applyBorder="0">
      <alignment/>
      <protection/>
    </xf>
    <xf numFmtId="0" fontId="23" fillId="0" borderId="0" applyBorder="0">
      <alignment/>
      <protection/>
    </xf>
    <xf numFmtId="0" fontId="91" fillId="0" borderId="0" applyNumberFormat="0" applyFill="0" applyBorder="0" applyAlignment="0" applyProtection="0"/>
    <xf numFmtId="0" fontId="92" fillId="32" borderId="0" applyNumberFormat="0" applyBorder="0" applyAlignment="0" applyProtection="0"/>
  </cellStyleXfs>
  <cellXfs count="868">
    <xf numFmtId="0" fontId="0" fillId="0" borderId="0" xfId="0" applyFont="1" applyAlignment="1">
      <alignment vertical="center"/>
    </xf>
    <xf numFmtId="0" fontId="93" fillId="0" borderId="0" xfId="0" applyFont="1" applyAlignment="1">
      <alignment vertical="center"/>
    </xf>
    <xf numFmtId="0" fontId="6" fillId="0" borderId="0" xfId="0" applyFont="1" applyAlignment="1">
      <alignment vertical="center"/>
    </xf>
    <xf numFmtId="0" fontId="93" fillId="0" borderId="10" xfId="0" applyFont="1" applyBorder="1" applyAlignment="1">
      <alignment vertical="center"/>
    </xf>
    <xf numFmtId="0" fontId="93" fillId="0" borderId="11" xfId="0" applyFont="1" applyBorder="1" applyAlignment="1">
      <alignment vertical="center"/>
    </xf>
    <xf numFmtId="0" fontId="93" fillId="0" borderId="0" xfId="0" applyFont="1" applyBorder="1" applyAlignment="1">
      <alignment vertical="center"/>
    </xf>
    <xf numFmtId="0" fontId="93" fillId="0" borderId="12" xfId="0" applyFont="1" applyBorder="1" applyAlignment="1">
      <alignment vertical="center"/>
    </xf>
    <xf numFmtId="0" fontId="11" fillId="0" borderId="13"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vertical="top" wrapText="1"/>
    </xf>
    <xf numFmtId="0" fontId="11" fillId="0" borderId="17" xfId="0" applyFont="1" applyFill="1" applyBorder="1" applyAlignment="1">
      <alignment horizontal="left" vertical="center" wrapText="1"/>
    </xf>
    <xf numFmtId="0" fontId="11" fillId="0" borderId="18" xfId="0" applyFont="1" applyFill="1" applyBorder="1" applyAlignment="1">
      <alignment horizontal="left" vertical="top" wrapText="1"/>
    </xf>
    <xf numFmtId="0" fontId="11" fillId="0" borderId="0" xfId="0" applyFont="1" applyFill="1" applyAlignment="1">
      <alignment vertical="center"/>
    </xf>
    <xf numFmtId="0" fontId="93" fillId="0" borderId="19" xfId="0" applyFont="1" applyBorder="1" applyAlignment="1">
      <alignment/>
    </xf>
    <xf numFmtId="0" fontId="93" fillId="0" borderId="19" xfId="0" applyFont="1" applyBorder="1" applyAlignment="1">
      <alignment horizontal="right"/>
    </xf>
    <xf numFmtId="0" fontId="7" fillId="0" borderId="19" xfId="0" applyFont="1" applyBorder="1" applyAlignment="1" applyProtection="1">
      <alignment horizontal="right"/>
      <protection/>
    </xf>
    <xf numFmtId="0" fontId="11" fillId="0" borderId="20" xfId="0" applyFont="1" applyFill="1" applyBorder="1" applyAlignment="1">
      <alignment horizontal="left" vertical="top" wrapText="1"/>
    </xf>
    <xf numFmtId="0" fontId="11" fillId="0" borderId="13" xfId="0" applyFont="1" applyFill="1" applyBorder="1" applyAlignment="1">
      <alignment vertical="top" wrapText="1"/>
    </xf>
    <xf numFmtId="0" fontId="11" fillId="0" borderId="18" xfId="0" applyFont="1" applyFill="1" applyBorder="1" applyAlignment="1">
      <alignment vertical="top" wrapText="1"/>
    </xf>
    <xf numFmtId="0" fontId="11" fillId="0" borderId="0" xfId="0" applyFont="1" applyAlignment="1">
      <alignment vertical="center"/>
    </xf>
    <xf numFmtId="0" fontId="11" fillId="0" borderId="17" xfId="0" applyFont="1" applyBorder="1" applyAlignment="1">
      <alignment horizontal="left" vertical="top" wrapText="1"/>
    </xf>
    <xf numFmtId="0" fontId="11" fillId="0" borderId="13" xfId="0" applyFont="1" applyFill="1" applyBorder="1" applyAlignment="1" applyProtection="1">
      <alignment horizontal="left" vertical="top" wrapText="1"/>
      <protection locked="0"/>
    </xf>
    <xf numFmtId="0" fontId="11" fillId="0" borderId="18" xfId="0" applyFont="1" applyFill="1" applyBorder="1" applyAlignment="1" applyProtection="1">
      <alignment horizontal="left" vertical="top" wrapText="1"/>
      <protection locked="0"/>
    </xf>
    <xf numFmtId="0" fontId="11" fillId="0" borderId="21"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21" xfId="0" applyFont="1" applyBorder="1" applyAlignment="1">
      <alignment horizontal="left" vertical="top" wrapText="1"/>
    </xf>
    <xf numFmtId="0" fontId="11" fillId="0" borderId="16" xfId="0" applyFont="1" applyFill="1" applyBorder="1" applyAlignment="1">
      <alignment horizontal="left" vertical="top" wrapText="1"/>
    </xf>
    <xf numFmtId="0" fontId="11" fillId="0" borderId="0" xfId="67" applyFont="1" applyFill="1" applyBorder="1" applyAlignment="1">
      <alignment vertical="center"/>
      <protection/>
    </xf>
    <xf numFmtId="0" fontId="11" fillId="0" borderId="0" xfId="67" applyFont="1" applyFill="1" applyBorder="1" applyAlignment="1">
      <alignment horizontal="left" vertical="center"/>
      <protection/>
    </xf>
    <xf numFmtId="0" fontId="11" fillId="0" borderId="0" xfId="67" applyFont="1">
      <alignment vertical="center"/>
      <protection/>
    </xf>
    <xf numFmtId="0" fontId="11" fillId="0" borderId="0" xfId="67" applyFont="1" applyBorder="1" applyAlignment="1">
      <alignment horizontal="left" vertical="center"/>
      <protection/>
    </xf>
    <xf numFmtId="0" fontId="11" fillId="0" borderId="0" xfId="67" applyFont="1" applyBorder="1" applyAlignment="1">
      <alignment horizontal="left" vertical="center" wrapText="1"/>
      <protection/>
    </xf>
    <xf numFmtId="0" fontId="11" fillId="0" borderId="22" xfId="0" applyFont="1" applyFill="1" applyBorder="1" applyAlignment="1" applyProtection="1">
      <alignment horizontal="left" vertical="top" wrapText="1"/>
      <protection locked="0"/>
    </xf>
    <xf numFmtId="0" fontId="11" fillId="0" borderId="23" xfId="0" applyFont="1" applyFill="1" applyBorder="1" applyAlignment="1">
      <alignment vertical="top" wrapText="1"/>
    </xf>
    <xf numFmtId="0" fontId="11" fillId="0" borderId="13" xfId="0" applyFont="1" applyFill="1" applyBorder="1" applyAlignment="1" applyProtection="1">
      <alignment horizontal="left" vertical="top"/>
      <protection locked="0"/>
    </xf>
    <xf numFmtId="0" fontId="11" fillId="0" borderId="22" xfId="0" applyFont="1" applyFill="1" applyBorder="1" applyAlignment="1">
      <alignment vertical="top" wrapText="1"/>
    </xf>
    <xf numFmtId="0" fontId="11" fillId="0" borderId="18" xfId="0" applyFont="1" applyFill="1" applyBorder="1" applyAlignment="1" applyProtection="1">
      <alignment horizontal="left" vertical="top"/>
      <protection locked="0"/>
    </xf>
    <xf numFmtId="0" fontId="11" fillId="0" borderId="24" xfId="0" applyFont="1" applyFill="1" applyBorder="1" applyAlignment="1">
      <alignment vertical="top" wrapText="1"/>
    </xf>
    <xf numFmtId="0" fontId="11" fillId="19" borderId="21" xfId="66" applyFont="1" applyFill="1" applyBorder="1" applyAlignment="1" applyProtection="1">
      <alignment horizontal="left" vertical="center"/>
      <protection locked="0"/>
    </xf>
    <xf numFmtId="0" fontId="11" fillId="0" borderId="14" xfId="0" applyFont="1" applyBorder="1" applyAlignment="1">
      <alignment horizontal="left" vertical="top" wrapText="1"/>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25" xfId="0" applyFont="1" applyBorder="1" applyAlignment="1">
      <alignment horizontal="left" vertical="top" wrapText="1"/>
    </xf>
    <xf numFmtId="0" fontId="11" fillId="0" borderId="0" xfId="0" applyFont="1" applyFill="1" applyBorder="1" applyAlignment="1">
      <alignment vertical="top" wrapText="1"/>
    </xf>
    <xf numFmtId="0" fontId="11" fillId="0" borderId="17" xfId="0" applyFont="1" applyFill="1" applyBorder="1" applyAlignment="1">
      <alignment vertical="top" wrapText="1"/>
    </xf>
    <xf numFmtId="49" fontId="11" fillId="0" borderId="26" xfId="66" applyNumberFormat="1" applyFont="1" applyFill="1" applyBorder="1" applyAlignment="1">
      <alignment vertical="top" shrinkToFit="1"/>
      <protection/>
    </xf>
    <xf numFmtId="49" fontId="11" fillId="0" borderId="27" xfId="66" applyNumberFormat="1" applyFont="1" applyFill="1" applyBorder="1" applyAlignment="1">
      <alignment vertical="top" shrinkToFit="1"/>
      <protection/>
    </xf>
    <xf numFmtId="0" fontId="11" fillId="0" borderId="18" xfId="0" applyFont="1" applyFill="1" applyBorder="1" applyAlignment="1" applyProtection="1">
      <alignment vertical="top" wrapText="1"/>
      <protection locked="0"/>
    </xf>
    <xf numFmtId="0" fontId="14" fillId="0" borderId="0" xfId="0" applyFont="1" applyFill="1" applyBorder="1" applyAlignment="1">
      <alignment vertical="center"/>
    </xf>
    <xf numFmtId="0" fontId="11" fillId="0" borderId="18" xfId="0" applyFont="1" applyFill="1" applyBorder="1" applyAlignment="1" applyProtection="1">
      <alignment horizontal="left" vertical="top" shrinkToFit="1"/>
      <protection locked="0"/>
    </xf>
    <xf numFmtId="0" fontId="11" fillId="0" borderId="15" xfId="0" applyFont="1" applyFill="1" applyBorder="1" applyAlignment="1" applyProtection="1">
      <alignment horizontal="left" vertical="top" shrinkToFit="1"/>
      <protection locked="0"/>
    </xf>
    <xf numFmtId="0" fontId="11" fillId="19" borderId="17" xfId="0" applyFont="1" applyFill="1" applyBorder="1" applyAlignment="1" applyProtection="1">
      <alignment horizontal="left" vertical="center" wrapText="1"/>
      <protection locked="0"/>
    </xf>
    <xf numFmtId="0" fontId="24" fillId="0" borderId="0" xfId="70" applyFont="1" applyAlignment="1">
      <alignment vertical="center"/>
      <protection/>
    </xf>
    <xf numFmtId="0" fontId="24" fillId="0" borderId="0" xfId="62" applyFont="1" applyAlignment="1">
      <alignment vertical="center"/>
      <protection/>
    </xf>
    <xf numFmtId="0" fontId="24" fillId="0" borderId="0" xfId="70" applyFont="1" applyBorder="1" applyAlignment="1">
      <alignment vertical="center"/>
      <protection/>
    </xf>
    <xf numFmtId="0" fontId="24" fillId="0" borderId="0" xfId="62" applyFont="1" applyBorder="1" applyAlignment="1">
      <alignment vertical="center"/>
      <protection/>
    </xf>
    <xf numFmtId="0" fontId="25" fillId="0" borderId="0" xfId="62" applyFont="1" applyBorder="1" applyAlignment="1">
      <alignment vertical="center"/>
      <protection/>
    </xf>
    <xf numFmtId="0" fontId="25" fillId="0" borderId="0" xfId="70" applyFont="1" applyBorder="1" applyAlignment="1">
      <alignment vertical="center"/>
      <protection/>
    </xf>
    <xf numFmtId="0" fontId="25" fillId="0" borderId="0" xfId="62" applyFont="1" applyAlignment="1">
      <alignment vertical="center"/>
      <protection/>
    </xf>
    <xf numFmtId="0" fontId="30" fillId="0" borderId="0" xfId="62" applyFont="1" applyBorder="1" applyAlignment="1">
      <alignment vertical="center"/>
      <protection/>
    </xf>
    <xf numFmtId="0" fontId="25" fillId="0" borderId="0" xfId="62" applyAlignment="1">
      <alignment vertical="center"/>
      <protection/>
    </xf>
    <xf numFmtId="0" fontId="24" fillId="0" borderId="0" xfId="62" applyFont="1" applyBorder="1" applyAlignment="1" quotePrefix="1">
      <alignment vertical="center"/>
      <protection/>
    </xf>
    <xf numFmtId="0" fontId="30" fillId="0" borderId="0" xfId="62" applyFont="1" applyAlignment="1">
      <alignment vertical="center" shrinkToFit="1"/>
      <protection/>
    </xf>
    <xf numFmtId="0" fontId="30" fillId="0" borderId="0" xfId="62" applyFont="1" applyAlignment="1">
      <alignment vertical="top"/>
      <protection/>
    </xf>
    <xf numFmtId="0" fontId="30" fillId="0" borderId="0" xfId="62" applyFont="1" applyBorder="1" applyAlignment="1">
      <alignment vertical="top"/>
      <protection/>
    </xf>
    <xf numFmtId="0" fontId="24" fillId="0" borderId="0" xfId="62" applyFont="1" applyFill="1" applyBorder="1" applyAlignment="1">
      <alignment vertical="center"/>
      <protection/>
    </xf>
    <xf numFmtId="0" fontId="24" fillId="0" borderId="0" xfId="62" applyFont="1" applyFill="1" applyAlignment="1">
      <alignment vertical="center"/>
      <protection/>
    </xf>
    <xf numFmtId="0" fontId="30" fillId="0" borderId="0" xfId="62" applyFont="1" applyFill="1" applyBorder="1" applyAlignment="1">
      <alignment/>
      <protection/>
    </xf>
    <xf numFmtId="0" fontId="30" fillId="0" borderId="0" xfId="62" applyFont="1" applyFill="1" applyAlignment="1">
      <alignment/>
      <protection/>
    </xf>
    <xf numFmtId="0" fontId="30" fillId="0" borderId="0" xfId="62" applyFont="1" applyFill="1" applyBorder="1" applyAlignment="1">
      <alignment vertical="center"/>
      <protection/>
    </xf>
    <xf numFmtId="0" fontId="30" fillId="0" borderId="0" xfId="62" applyFont="1" applyFill="1" applyAlignment="1">
      <alignment vertical="center"/>
      <protection/>
    </xf>
    <xf numFmtId="0" fontId="93" fillId="16" borderId="19" xfId="0" applyFont="1" applyFill="1" applyBorder="1" applyAlignment="1" applyProtection="1">
      <alignment horizontal="center"/>
      <protection locked="0"/>
    </xf>
    <xf numFmtId="0" fontId="30" fillId="0" borderId="0" xfId="62" applyFont="1" applyFill="1" applyAlignment="1">
      <alignment horizontal="right" vertical="center"/>
      <protection/>
    </xf>
    <xf numFmtId="0" fontId="30" fillId="0" borderId="0" xfId="62" applyFont="1" applyFill="1" applyBorder="1" applyAlignment="1">
      <alignment horizontal="right" vertical="center"/>
      <protection/>
    </xf>
    <xf numFmtId="0" fontId="30" fillId="0" borderId="0" xfId="62" applyFont="1" applyAlignment="1">
      <alignment horizontal="right" vertical="center"/>
      <protection/>
    </xf>
    <xf numFmtId="0" fontId="25" fillId="0" borderId="0" xfId="62" applyBorder="1" applyAlignment="1">
      <alignment horizontal="right" vertical="center"/>
      <protection/>
    </xf>
    <xf numFmtId="0" fontId="30" fillId="0" borderId="0" xfId="62" applyFont="1" applyFill="1" applyBorder="1" applyAlignment="1">
      <alignment horizontal="center" vertical="center"/>
      <protection/>
    </xf>
    <xf numFmtId="0" fontId="24" fillId="0" borderId="0" xfId="70" applyFont="1" applyAlignment="1" applyProtection="1">
      <alignment vertical="center"/>
      <protection locked="0"/>
    </xf>
    <xf numFmtId="0" fontId="24" fillId="0" borderId="0" xfId="70" applyFont="1" applyBorder="1" applyAlignment="1" applyProtection="1">
      <alignment vertical="center"/>
      <protection locked="0"/>
    </xf>
    <xf numFmtId="0" fontId="24" fillId="0" borderId="0" xfId="62" applyFont="1" applyBorder="1" applyAlignment="1" applyProtection="1">
      <alignment vertical="center"/>
      <protection locked="0"/>
    </xf>
    <xf numFmtId="0" fontId="25" fillId="0" borderId="0" xfId="70" applyFont="1" applyBorder="1" applyAlignment="1" applyProtection="1">
      <alignment vertical="center"/>
      <protection locked="0"/>
    </xf>
    <xf numFmtId="0" fontId="28" fillId="0" borderId="0" xfId="62" applyFont="1" applyBorder="1" applyAlignment="1" applyProtection="1">
      <alignment horizontal="left" vertical="center"/>
      <protection locked="0"/>
    </xf>
    <xf numFmtId="0" fontId="25" fillId="0" borderId="0" xfId="62" applyFont="1" applyBorder="1" applyAlignment="1" applyProtection="1">
      <alignment vertical="center"/>
      <protection locked="0"/>
    </xf>
    <xf numFmtId="0" fontId="25" fillId="0" borderId="0" xfId="62" applyFont="1" applyAlignment="1" applyProtection="1">
      <alignment vertical="center"/>
      <protection locked="0"/>
    </xf>
    <xf numFmtId="0" fontId="25" fillId="0" borderId="0" xfId="70" applyFont="1" applyBorder="1" applyAlignment="1" applyProtection="1">
      <alignment vertical="center" shrinkToFit="1"/>
      <protection locked="0"/>
    </xf>
    <xf numFmtId="0" fontId="24" fillId="0" borderId="0" xfId="70" applyFont="1" applyFill="1" applyBorder="1" applyAlignment="1" applyProtection="1">
      <alignment vertical="center"/>
      <protection locked="0"/>
    </xf>
    <xf numFmtId="0" fontId="25" fillId="0" borderId="0" xfId="70" applyFont="1" applyBorder="1" applyAlignment="1" applyProtection="1">
      <alignment vertical="center"/>
      <protection/>
    </xf>
    <xf numFmtId="0" fontId="24" fillId="0" borderId="0" xfId="62" applyFont="1" applyBorder="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25" fillId="0" borderId="0" xfId="70" applyFont="1" applyAlignment="1" applyProtection="1">
      <alignment vertical="center"/>
      <protection/>
    </xf>
    <xf numFmtId="0" fontId="11" fillId="0" borderId="15" xfId="0" applyFont="1" applyFill="1" applyBorder="1" applyAlignment="1" applyProtection="1">
      <alignment vertical="top" wrapText="1"/>
      <protection locked="0"/>
    </xf>
    <xf numFmtId="0" fontId="11" fillId="0" borderId="14" xfId="0" applyFont="1" applyBorder="1" applyAlignment="1" applyProtection="1">
      <alignment horizontal="left" vertical="top" wrapText="1"/>
      <protection locked="0"/>
    </xf>
    <xf numFmtId="0" fontId="11" fillId="0" borderId="0" xfId="0" applyFont="1" applyAlignment="1">
      <alignment vertical="center" wrapText="1"/>
    </xf>
    <xf numFmtId="0" fontId="11" fillId="0" borderId="15" xfId="0" applyFont="1" applyBorder="1" applyAlignment="1">
      <alignment horizontal="left" vertical="top" wrapText="1"/>
    </xf>
    <xf numFmtId="0" fontId="12" fillId="0" borderId="0" xfId="0" applyFont="1" applyFill="1" applyAlignment="1">
      <alignment vertical="center"/>
    </xf>
    <xf numFmtId="0" fontId="11" fillId="0" borderId="0" xfId="66" applyFont="1" applyFill="1">
      <alignment vertical="center"/>
      <protection/>
    </xf>
    <xf numFmtId="0" fontId="11" fillId="0" borderId="19" xfId="0" applyFont="1" applyFill="1" applyBorder="1" applyAlignment="1">
      <alignment horizontal="left" vertical="top" wrapText="1"/>
    </xf>
    <xf numFmtId="0" fontId="11" fillId="0" borderId="18" xfId="0" applyFont="1" applyBorder="1" applyAlignment="1">
      <alignment vertical="center"/>
    </xf>
    <xf numFmtId="0" fontId="11" fillId="0" borderId="19" xfId="0" applyFont="1" applyBorder="1" applyAlignment="1">
      <alignment horizontal="left" vertical="top" wrapText="1"/>
    </xf>
    <xf numFmtId="0" fontId="11" fillId="0" borderId="18" xfId="0" applyFont="1" applyBorder="1" applyAlignment="1" applyProtection="1">
      <alignment horizontal="left" vertical="top" wrapText="1"/>
      <protection locked="0"/>
    </xf>
    <xf numFmtId="0" fontId="11" fillId="19" borderId="21" xfId="0" applyFont="1" applyFill="1" applyBorder="1" applyAlignment="1" applyProtection="1">
      <alignment horizontal="left" vertical="center" wrapText="1"/>
      <protection locked="0"/>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11" fillId="0" borderId="28" xfId="0" applyFont="1" applyBorder="1" applyAlignment="1">
      <alignment horizontal="left" vertical="top" wrapText="1"/>
    </xf>
    <xf numFmtId="0" fontId="11" fillId="0" borderId="18" xfId="0" applyFont="1" applyBorder="1" applyAlignment="1">
      <alignment horizontal="left" vertical="top" wrapText="1"/>
    </xf>
    <xf numFmtId="0" fontId="11" fillId="0" borderId="0" xfId="0" applyFont="1" applyAlignment="1">
      <alignment horizontal="center" vertical="center"/>
    </xf>
    <xf numFmtId="0" fontId="11" fillId="0" borderId="0" xfId="0" applyFont="1" applyAlignment="1">
      <alignment horizontal="left" vertical="top"/>
    </xf>
    <xf numFmtId="0" fontId="11" fillId="0" borderId="18" xfId="0" applyFont="1" applyBorder="1" applyAlignment="1">
      <alignment vertical="top" wrapText="1"/>
    </xf>
    <xf numFmtId="0" fontId="11" fillId="0" borderId="15" xfId="0" applyFont="1" applyBorder="1" applyAlignment="1" applyProtection="1">
      <alignment horizontal="left" vertical="top" wrapText="1"/>
      <protection locked="0"/>
    </xf>
    <xf numFmtId="0" fontId="11" fillId="0" borderId="15" xfId="0" applyFont="1" applyBorder="1" applyAlignment="1" applyProtection="1">
      <alignment horizontal="left" vertical="top"/>
      <protection locked="0"/>
    </xf>
    <xf numFmtId="0" fontId="11" fillId="0" borderId="14" xfId="0" applyFont="1" applyBorder="1" applyAlignment="1" applyProtection="1">
      <alignment horizontal="left" vertical="top"/>
      <protection locked="0"/>
    </xf>
    <xf numFmtId="49" fontId="11" fillId="0" borderId="29" xfId="66" applyNumberFormat="1" applyFont="1" applyFill="1" applyBorder="1" applyAlignment="1">
      <alignment horizontal="left" vertical="top" shrinkToFit="1"/>
      <protection/>
    </xf>
    <xf numFmtId="0" fontId="11" fillId="0" borderId="18" xfId="67" applyFont="1" applyBorder="1" applyAlignment="1">
      <alignment horizontal="center" vertical="center"/>
      <protection/>
    </xf>
    <xf numFmtId="49" fontId="11" fillId="0" borderId="26" xfId="66" applyNumberFormat="1" applyFont="1" applyFill="1" applyBorder="1" applyAlignment="1">
      <alignment horizontal="left" vertical="top" shrinkToFit="1"/>
      <protection/>
    </xf>
    <xf numFmtId="49" fontId="11" fillId="0" borderId="0" xfId="0" applyNumberFormat="1" applyFont="1" applyFill="1" applyBorder="1" applyAlignment="1">
      <alignment horizontal="left" vertical="top" shrinkToFit="1"/>
    </xf>
    <xf numFmtId="49" fontId="11" fillId="0" borderId="19" xfId="66" applyNumberFormat="1" applyFont="1" applyFill="1" applyBorder="1" applyAlignment="1">
      <alignment vertical="top" shrinkToFit="1"/>
      <protection/>
    </xf>
    <xf numFmtId="49" fontId="11" fillId="0" borderId="15" xfId="0" applyNumberFormat="1" applyFont="1" applyFill="1" applyBorder="1" applyAlignment="1">
      <alignment horizontal="center" vertical="top"/>
    </xf>
    <xf numFmtId="49" fontId="11" fillId="0" borderId="13" xfId="0" applyNumberFormat="1" applyFont="1" applyFill="1" applyBorder="1" applyAlignment="1">
      <alignment horizontal="center" vertical="top" shrinkToFit="1"/>
    </xf>
    <xf numFmtId="49" fontId="11" fillId="0" borderId="26" xfId="0" applyNumberFormat="1" applyFont="1" applyFill="1" applyBorder="1" applyAlignment="1">
      <alignment horizontal="left" vertical="top" shrinkToFit="1"/>
    </xf>
    <xf numFmtId="49" fontId="11" fillId="0" borderId="19" xfId="0" applyNumberFormat="1" applyFont="1" applyFill="1" applyBorder="1" applyAlignment="1">
      <alignment horizontal="left" vertical="top" shrinkToFit="1"/>
    </xf>
    <xf numFmtId="0" fontId="11" fillId="0" borderId="30" xfId="0" applyFont="1" applyBorder="1" applyAlignment="1">
      <alignment horizontal="left" vertical="top" wrapText="1"/>
    </xf>
    <xf numFmtId="0" fontId="11" fillId="0" borderId="29" xfId="0" applyFont="1" applyBorder="1" applyAlignment="1">
      <alignment horizontal="left" vertical="top" wrapText="1"/>
    </xf>
    <xf numFmtId="49" fontId="11" fillId="0" borderId="29" xfId="0" applyNumberFormat="1" applyFont="1" applyFill="1" applyBorder="1" applyAlignment="1">
      <alignment horizontal="left" vertical="top" shrinkToFit="1"/>
    </xf>
    <xf numFmtId="49" fontId="11" fillId="0" borderId="31" xfId="0" applyNumberFormat="1" applyFont="1" applyFill="1" applyBorder="1" applyAlignment="1">
      <alignment horizontal="center" vertical="top" shrinkToFit="1"/>
    </xf>
    <xf numFmtId="49" fontId="11" fillId="0" borderId="14" xfId="0" applyNumberFormat="1" applyFont="1" applyFill="1" applyBorder="1" applyAlignment="1">
      <alignment horizontal="center" vertical="top" shrinkToFit="1"/>
    </xf>
    <xf numFmtId="0" fontId="11" fillId="19" borderId="17" xfId="0" applyFont="1" applyFill="1" applyBorder="1" applyAlignment="1" applyProtection="1">
      <alignment horizontal="left" vertical="center"/>
      <protection locked="0"/>
    </xf>
    <xf numFmtId="49" fontId="11" fillId="0" borderId="15" xfId="0" applyNumberFormat="1" applyFont="1" applyFill="1" applyBorder="1" applyAlignment="1">
      <alignment horizontal="center" vertical="top" shrinkToFit="1"/>
    </xf>
    <xf numFmtId="49" fontId="11" fillId="0" borderId="27" xfId="0" applyNumberFormat="1" applyFont="1" applyFill="1" applyBorder="1" applyAlignment="1">
      <alignment horizontal="left" vertical="top" shrinkToFit="1"/>
    </xf>
    <xf numFmtId="49" fontId="11" fillId="0" borderId="26" xfId="0" applyNumberFormat="1" applyFont="1" applyFill="1" applyBorder="1" applyAlignment="1">
      <alignment horizontal="center" vertical="top" shrinkToFit="1"/>
    </xf>
    <xf numFmtId="49" fontId="11" fillId="0" borderId="32" xfId="0" applyNumberFormat="1" applyFont="1" applyFill="1" applyBorder="1" applyAlignment="1">
      <alignment horizontal="left" vertical="top" shrinkToFit="1"/>
    </xf>
    <xf numFmtId="0" fontId="11" fillId="0" borderId="29" xfId="0" applyFont="1" applyFill="1" applyBorder="1" applyAlignment="1">
      <alignment horizontal="left" vertical="top" wrapText="1"/>
    </xf>
    <xf numFmtId="0" fontId="11" fillId="19" borderId="17" xfId="0" applyFont="1" applyFill="1" applyBorder="1" applyAlignment="1" applyProtection="1">
      <alignment vertical="center"/>
      <protection locked="0"/>
    </xf>
    <xf numFmtId="49" fontId="11" fillId="0" borderId="25" xfId="0" applyNumberFormat="1" applyFont="1" applyFill="1" applyBorder="1" applyAlignment="1">
      <alignment horizontal="center" vertical="top" shrinkToFit="1"/>
    </xf>
    <xf numFmtId="49" fontId="11" fillId="0" borderId="33" xfId="0" applyNumberFormat="1" applyFont="1" applyFill="1" applyBorder="1" applyAlignment="1">
      <alignment horizontal="center" vertical="top" shrinkToFit="1"/>
    </xf>
    <xf numFmtId="0" fontId="11" fillId="0" borderId="0" xfId="67" applyFont="1" applyFill="1" applyBorder="1" applyAlignment="1">
      <alignment horizontal="center" vertical="center"/>
      <protection/>
    </xf>
    <xf numFmtId="49" fontId="11" fillId="0" borderId="18" xfId="0" applyNumberFormat="1" applyFont="1" applyFill="1" applyBorder="1" applyAlignment="1">
      <alignment horizontal="center" vertical="top"/>
    </xf>
    <xf numFmtId="49" fontId="11" fillId="0" borderId="34" xfId="0" applyNumberFormat="1" applyFont="1" applyFill="1" applyBorder="1" applyAlignment="1">
      <alignment horizontal="center" vertical="top" shrinkToFit="1"/>
    </xf>
    <xf numFmtId="49" fontId="11" fillId="0" borderId="18" xfId="0" applyNumberFormat="1" applyFont="1" applyFill="1" applyBorder="1" applyAlignment="1">
      <alignment horizontal="center" vertical="top" shrinkToFit="1"/>
    </xf>
    <xf numFmtId="49" fontId="11" fillId="0" borderId="28" xfId="0" applyNumberFormat="1" applyFont="1" applyFill="1" applyBorder="1" applyAlignment="1">
      <alignment horizontal="center" vertical="top" shrinkToFit="1"/>
    </xf>
    <xf numFmtId="49" fontId="11" fillId="0" borderId="25" xfId="0" applyNumberFormat="1" applyFont="1" applyFill="1" applyBorder="1" applyAlignment="1">
      <alignment horizontal="center" vertical="top"/>
    </xf>
    <xf numFmtId="49" fontId="11" fillId="0" borderId="34" xfId="0" applyNumberFormat="1" applyFont="1" applyFill="1" applyBorder="1" applyAlignment="1">
      <alignment horizontal="center" vertical="top"/>
    </xf>
    <xf numFmtId="49" fontId="11" fillId="0" borderId="33" xfId="0" applyNumberFormat="1" applyFont="1" applyFill="1" applyBorder="1" applyAlignment="1">
      <alignment horizontal="center" vertical="top"/>
    </xf>
    <xf numFmtId="49" fontId="11" fillId="0" borderId="28" xfId="0" applyNumberFormat="1" applyFont="1" applyFill="1" applyBorder="1" applyAlignment="1">
      <alignment horizontal="center" vertical="top"/>
    </xf>
    <xf numFmtId="49" fontId="11" fillId="0" borderId="33" xfId="67" applyNumberFormat="1" applyFont="1" applyFill="1" applyBorder="1" applyAlignment="1">
      <alignment horizontal="center" vertical="top" shrinkToFit="1"/>
      <protection/>
    </xf>
    <xf numFmtId="49" fontId="11" fillId="0" borderId="34" xfId="67" applyNumberFormat="1" applyFont="1" applyFill="1" applyBorder="1" applyAlignment="1">
      <alignment horizontal="center" vertical="top" shrinkToFit="1"/>
      <protection/>
    </xf>
    <xf numFmtId="49" fontId="11" fillId="0" borderId="31" xfId="66" applyNumberFormat="1" applyFont="1" applyFill="1" applyBorder="1" applyAlignment="1">
      <alignment horizontal="center" vertical="top" shrinkToFit="1"/>
      <protection/>
    </xf>
    <xf numFmtId="49" fontId="11" fillId="0" borderId="15" xfId="66" applyNumberFormat="1" applyFont="1" applyFill="1" applyBorder="1" applyAlignment="1">
      <alignment horizontal="center" vertical="top" shrinkToFit="1"/>
      <protection/>
    </xf>
    <xf numFmtId="49" fontId="11" fillId="0" borderId="18" xfId="66" applyNumberFormat="1" applyFont="1" applyFill="1" applyBorder="1" applyAlignment="1">
      <alignment horizontal="center" vertical="top" shrinkToFit="1"/>
      <protection/>
    </xf>
    <xf numFmtId="0" fontId="11" fillId="0" borderId="16" xfId="0" applyFont="1" applyBorder="1" applyAlignment="1">
      <alignment horizontal="left" vertical="top" wrapText="1"/>
    </xf>
    <xf numFmtId="0" fontId="11" fillId="0" borderId="0" xfId="0" applyFont="1" applyFill="1" applyBorder="1" applyAlignment="1">
      <alignment vertical="center"/>
    </xf>
    <xf numFmtId="49" fontId="11" fillId="0" borderId="0" xfId="0" applyNumberFormat="1" applyFont="1" applyFill="1" applyBorder="1" applyAlignment="1">
      <alignment horizontal="center" vertical="top" shrinkToFit="1"/>
    </xf>
    <xf numFmtId="49" fontId="11" fillId="0" borderId="32" xfId="0" applyNumberFormat="1" applyFont="1" applyFill="1" applyBorder="1" applyAlignment="1">
      <alignment horizontal="center" vertical="top" shrinkToFit="1"/>
    </xf>
    <xf numFmtId="49" fontId="11" fillId="0" borderId="35" xfId="0" applyNumberFormat="1" applyFont="1" applyFill="1" applyBorder="1" applyAlignment="1">
      <alignment horizontal="center" vertical="top" shrinkToFit="1"/>
    </xf>
    <xf numFmtId="49" fontId="11" fillId="0" borderId="27" xfId="0" applyNumberFormat="1" applyFont="1" applyFill="1" applyBorder="1" applyAlignment="1">
      <alignment horizontal="center" vertical="top" shrinkToFit="1"/>
    </xf>
    <xf numFmtId="49" fontId="11" fillId="0" borderId="32" xfId="66" applyNumberFormat="1" applyFont="1" applyFill="1" applyBorder="1" applyAlignment="1">
      <alignment horizontal="left" vertical="top" shrinkToFit="1"/>
      <protection/>
    </xf>
    <xf numFmtId="49" fontId="11" fillId="0" borderId="27" xfId="66" applyNumberFormat="1" applyFont="1" applyFill="1" applyBorder="1" applyAlignment="1">
      <alignment horizontal="center" vertical="top" shrinkToFit="1"/>
      <protection/>
    </xf>
    <xf numFmtId="0" fontId="11" fillId="0" borderId="28" xfId="0" applyFont="1" applyFill="1" applyBorder="1" applyAlignment="1">
      <alignment horizontal="left" vertical="top" wrapText="1"/>
    </xf>
    <xf numFmtId="49" fontId="11" fillId="0" borderId="23" xfId="0" applyNumberFormat="1" applyFont="1" applyFill="1" applyBorder="1" applyAlignment="1">
      <alignment horizontal="center" vertical="top" shrinkToFit="1"/>
    </xf>
    <xf numFmtId="0" fontId="11" fillId="33" borderId="13" xfId="0" applyFont="1" applyFill="1" applyBorder="1" applyAlignment="1">
      <alignment vertical="center"/>
    </xf>
    <xf numFmtId="49" fontId="11" fillId="0" borderId="14" xfId="66" applyNumberFormat="1" applyFont="1" applyFill="1" applyBorder="1" applyAlignment="1">
      <alignment horizontal="center" vertical="top" shrinkToFit="1"/>
      <protection/>
    </xf>
    <xf numFmtId="49" fontId="11" fillId="0" borderId="28" xfId="66" applyNumberFormat="1" applyFont="1" applyFill="1" applyBorder="1" applyAlignment="1">
      <alignment horizontal="center" vertical="top" shrinkToFit="1"/>
      <protection/>
    </xf>
    <xf numFmtId="49" fontId="11" fillId="0" borderId="36" xfId="66" applyNumberFormat="1" applyFont="1" applyFill="1" applyBorder="1" applyAlignment="1">
      <alignment horizontal="center" vertical="top" shrinkToFit="1"/>
      <protection/>
    </xf>
    <xf numFmtId="0" fontId="11" fillId="19" borderId="21" xfId="61" applyFont="1" applyFill="1" applyBorder="1" applyAlignment="1" applyProtection="1">
      <alignment horizontal="left" vertical="center"/>
      <protection locked="0"/>
    </xf>
    <xf numFmtId="0" fontId="11" fillId="0" borderId="15"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33" borderId="34" xfId="0" applyFont="1" applyFill="1" applyBorder="1" applyAlignment="1">
      <alignment vertical="top" wrapText="1"/>
    </xf>
    <xf numFmtId="0" fontId="11" fillId="33" borderId="13" xfId="0" applyFont="1" applyFill="1" applyBorder="1" applyAlignment="1">
      <alignment vertical="top" wrapText="1"/>
    </xf>
    <xf numFmtId="49" fontId="11" fillId="0" borderId="29" xfId="0" applyNumberFormat="1" applyFont="1" applyFill="1" applyBorder="1" applyAlignment="1">
      <alignment horizontal="center" vertical="top" shrinkToFit="1"/>
    </xf>
    <xf numFmtId="0" fontId="30" fillId="0" borderId="0" xfId="62" applyFont="1" applyFill="1" applyBorder="1" applyAlignment="1">
      <alignment vertical="top"/>
      <protection/>
    </xf>
    <xf numFmtId="0" fontId="11" fillId="0" borderId="26" xfId="0" applyFont="1" applyFill="1" applyBorder="1" applyAlignment="1" applyProtection="1">
      <alignment horizontal="left" vertical="top" wrapText="1"/>
      <protection locked="0"/>
    </xf>
    <xf numFmtId="0" fontId="11" fillId="0" borderId="31" xfId="0" applyFont="1" applyFill="1" applyBorder="1" applyAlignment="1">
      <alignment horizontal="left" vertical="top" wrapText="1"/>
    </xf>
    <xf numFmtId="49" fontId="11" fillId="0" borderId="29" xfId="66" applyNumberFormat="1" applyFont="1" applyFill="1" applyBorder="1" applyAlignment="1">
      <alignment horizontal="center" vertical="top" shrinkToFit="1"/>
      <protection/>
    </xf>
    <xf numFmtId="0" fontId="11" fillId="0" borderId="18" xfId="0" applyFont="1" applyFill="1" applyBorder="1" applyAlignment="1">
      <alignment vertical="center"/>
    </xf>
    <xf numFmtId="0" fontId="0" fillId="0" borderId="18" xfId="0" applyBorder="1" applyAlignment="1">
      <alignment vertical="center"/>
    </xf>
    <xf numFmtId="0" fontId="11" fillId="0" borderId="26" xfId="0" applyFont="1" applyFill="1" applyBorder="1" applyAlignment="1">
      <alignment vertical="center"/>
    </xf>
    <xf numFmtId="0" fontId="12" fillId="0" borderId="18" xfId="0" applyFont="1" applyFill="1" applyBorder="1" applyAlignment="1">
      <alignment vertical="center"/>
    </xf>
    <xf numFmtId="0" fontId="11" fillId="0" borderId="18" xfId="66" applyFont="1" applyFill="1" applyBorder="1">
      <alignment vertical="center"/>
      <protection/>
    </xf>
    <xf numFmtId="0" fontId="33" fillId="0" borderId="0" xfId="62" applyFont="1" applyBorder="1" applyAlignment="1">
      <alignment vertical="top"/>
      <protection/>
    </xf>
    <xf numFmtId="0" fontId="33" fillId="0" borderId="0" xfId="62" applyFont="1" applyAlignment="1">
      <alignment vertical="top"/>
      <protection/>
    </xf>
    <xf numFmtId="0" fontId="33" fillId="0" borderId="0" xfId="62" applyFont="1" applyAlignment="1">
      <alignment vertical="top" wrapText="1"/>
      <protection/>
    </xf>
    <xf numFmtId="0" fontId="33" fillId="0" borderId="37" xfId="62" applyFont="1" applyBorder="1" applyAlignment="1">
      <alignment horizontal="center" vertical="center"/>
      <protection/>
    </xf>
    <xf numFmtId="0" fontId="33" fillId="0" borderId="38" xfId="62" applyFont="1" applyBorder="1" applyAlignment="1">
      <alignment horizontal="center" vertical="center"/>
      <protection/>
    </xf>
    <xf numFmtId="0" fontId="33" fillId="0" borderId="39" xfId="62" applyFont="1" applyBorder="1" applyAlignment="1">
      <alignment horizontal="center" vertical="center"/>
      <protection/>
    </xf>
    <xf numFmtId="0" fontId="33" fillId="0" borderId="40" xfId="62" applyFont="1" applyBorder="1" applyAlignment="1">
      <alignment horizontal="center" vertical="center"/>
      <protection/>
    </xf>
    <xf numFmtId="0" fontId="33" fillId="0" borderId="41" xfId="62" applyFont="1" applyBorder="1" applyAlignment="1">
      <alignment horizontal="center" vertical="center"/>
      <protection/>
    </xf>
    <xf numFmtId="0" fontId="33" fillId="0" borderId="42" xfId="62" applyFont="1" applyBorder="1" applyAlignment="1">
      <alignment horizontal="center" vertical="center"/>
      <protection/>
    </xf>
    <xf numFmtId="0" fontId="33" fillId="0" borderId="0" xfId="62" applyFont="1" applyAlignment="1">
      <alignment vertical="center"/>
      <protection/>
    </xf>
    <xf numFmtId="0" fontId="33" fillId="0" borderId="0" xfId="62" applyFont="1" applyBorder="1" applyAlignment="1">
      <alignment vertical="center"/>
      <protection/>
    </xf>
    <xf numFmtId="0" fontId="33" fillId="0" borderId="43" xfId="62" applyFont="1" applyFill="1" applyBorder="1" applyAlignment="1">
      <alignment horizontal="center" vertical="center" wrapText="1"/>
      <protection/>
    </xf>
    <xf numFmtId="0" fontId="33" fillId="34" borderId="15" xfId="62" applyFont="1" applyFill="1" applyBorder="1" applyAlignment="1" applyProtection="1">
      <alignment vertical="center"/>
      <protection locked="0"/>
    </xf>
    <xf numFmtId="0" fontId="33" fillId="0" borderId="44" xfId="62" applyFont="1" applyFill="1" applyBorder="1" applyAlignment="1">
      <alignment horizontal="center" vertical="center" wrapText="1"/>
      <protection/>
    </xf>
    <xf numFmtId="0" fontId="33" fillId="34" borderId="18" xfId="62" applyFont="1" applyFill="1" applyBorder="1" applyAlignment="1" applyProtection="1">
      <alignment vertical="center"/>
      <protection locked="0"/>
    </xf>
    <xf numFmtId="0" fontId="33" fillId="34" borderId="45" xfId="62" applyFont="1" applyFill="1" applyBorder="1" applyAlignment="1" applyProtection="1">
      <alignment vertical="center"/>
      <protection locked="0"/>
    </xf>
    <xf numFmtId="0" fontId="33" fillId="34" borderId="14" xfId="62" applyFont="1" applyFill="1" applyBorder="1" applyAlignment="1" applyProtection="1">
      <alignment vertical="center"/>
      <protection locked="0"/>
    </xf>
    <xf numFmtId="0" fontId="33" fillId="34" borderId="13" xfId="62" applyFont="1" applyFill="1" applyBorder="1" applyAlignment="1" applyProtection="1">
      <alignment vertical="center"/>
      <protection locked="0"/>
    </xf>
    <xf numFmtId="0" fontId="33" fillId="0" borderId="46" xfId="62" applyFont="1" applyFill="1" applyBorder="1" applyAlignment="1">
      <alignment horizontal="center" vertical="center" wrapText="1"/>
      <protection/>
    </xf>
    <xf numFmtId="0" fontId="33" fillId="34" borderId="47" xfId="62" applyFont="1" applyFill="1" applyBorder="1" applyAlignment="1" applyProtection="1">
      <alignment vertical="center"/>
      <protection locked="0"/>
    </xf>
    <xf numFmtId="0" fontId="33" fillId="34" borderId="48" xfId="62" applyFont="1" applyFill="1" applyBorder="1" applyAlignment="1" applyProtection="1">
      <alignment vertical="center"/>
      <protection locked="0"/>
    </xf>
    <xf numFmtId="0" fontId="33" fillId="0" borderId="49" xfId="62" applyFont="1" applyFill="1" applyBorder="1" applyAlignment="1">
      <alignment vertical="center"/>
      <protection/>
    </xf>
    <xf numFmtId="0" fontId="33" fillId="0" borderId="0" xfId="62" applyFont="1" applyFill="1" applyBorder="1" applyAlignment="1">
      <alignment/>
      <protection/>
    </xf>
    <xf numFmtId="0" fontId="33" fillId="0" borderId="0" xfId="62" applyFont="1" applyFill="1" applyBorder="1" applyAlignment="1">
      <alignment vertical="center"/>
      <protection/>
    </xf>
    <xf numFmtId="0" fontId="33" fillId="0" borderId="0" xfId="62" applyFont="1" applyFill="1" applyAlignment="1">
      <alignment vertical="center"/>
      <protection/>
    </xf>
    <xf numFmtId="0" fontId="33" fillId="0" borderId="26" xfId="62" applyFont="1" applyFill="1" applyBorder="1" applyAlignment="1">
      <alignment horizontal="right" vertical="center"/>
      <protection/>
    </xf>
    <xf numFmtId="0" fontId="33" fillId="0" borderId="0" xfId="62" applyFont="1" applyFill="1" applyAlignment="1">
      <alignment horizontal="right" vertical="center"/>
      <protection/>
    </xf>
    <xf numFmtId="0" fontId="33" fillId="0" borderId="17" xfId="62" applyFont="1" applyFill="1" applyBorder="1" applyAlignment="1">
      <alignment horizontal="center" vertical="center"/>
      <protection/>
    </xf>
    <xf numFmtId="0" fontId="33" fillId="0" borderId="0" xfId="62" applyFont="1" applyAlignment="1">
      <alignment horizontal="left" vertical="top"/>
      <protection/>
    </xf>
    <xf numFmtId="0" fontId="31" fillId="0" borderId="0" xfId="62" applyFont="1" applyBorder="1" applyAlignment="1" applyProtection="1">
      <alignment vertical="center"/>
      <protection/>
    </xf>
    <xf numFmtId="0" fontId="33" fillId="0" borderId="0" xfId="64" applyFont="1" applyAlignment="1">
      <alignment shrinkToFit="1"/>
      <protection/>
    </xf>
    <xf numFmtId="0" fontId="33" fillId="0" borderId="0" xfId="62" applyFont="1" applyAlignment="1" applyProtection="1">
      <alignment vertical="center"/>
      <protection locked="0"/>
    </xf>
    <xf numFmtId="0" fontId="33" fillId="0" borderId="0" xfId="70" applyFont="1" applyBorder="1" applyAlignment="1" applyProtection="1">
      <alignment vertical="center"/>
      <protection locked="0"/>
    </xf>
    <xf numFmtId="0" fontId="33" fillId="0" borderId="0" xfId="70" applyFont="1" applyBorder="1" applyAlignment="1" applyProtection="1">
      <alignment vertical="center"/>
      <protection/>
    </xf>
    <xf numFmtId="0" fontId="33" fillId="0" borderId="0" xfId="62" applyFont="1" applyAlignment="1" applyProtection="1">
      <alignment vertical="center"/>
      <protection/>
    </xf>
    <xf numFmtId="0" fontId="33" fillId="0" borderId="0" xfId="62" applyFont="1" applyBorder="1" applyAlignment="1" applyProtection="1">
      <alignment vertical="center"/>
      <protection/>
    </xf>
    <xf numFmtId="0" fontId="33" fillId="0" borderId="0" xfId="70" applyFont="1" applyBorder="1" applyAlignment="1">
      <alignment/>
      <protection/>
    </xf>
    <xf numFmtId="0" fontId="33" fillId="0" borderId="0" xfId="70" applyFont="1" applyAlignment="1" applyProtection="1">
      <alignment vertical="center"/>
      <protection/>
    </xf>
    <xf numFmtId="0" fontId="33" fillId="34" borderId="0" xfId="62" applyFont="1" applyFill="1" applyAlignment="1" applyProtection="1">
      <alignment vertical="center" shrinkToFit="1"/>
      <protection locked="0"/>
    </xf>
    <xf numFmtId="0" fontId="31" fillId="0" borderId="50" xfId="70" applyFont="1" applyBorder="1" applyAlignment="1" applyProtection="1">
      <alignment vertical="center"/>
      <protection/>
    </xf>
    <xf numFmtId="0" fontId="35" fillId="0" borderId="51" xfId="70" applyFont="1" applyBorder="1" applyAlignment="1" applyProtection="1">
      <alignment vertical="center" shrinkToFit="1"/>
      <protection/>
    </xf>
    <xf numFmtId="0" fontId="31" fillId="0" borderId="11" xfId="70" applyFont="1" applyBorder="1" applyAlignment="1" applyProtection="1">
      <alignment vertical="center"/>
      <protection/>
    </xf>
    <xf numFmtId="0" fontId="31" fillId="0" borderId="41" xfId="69" applyFont="1" applyBorder="1" applyAlignment="1" applyProtection="1">
      <alignment vertical="center"/>
      <protection/>
    </xf>
    <xf numFmtId="0" fontId="33" fillId="0" borderId="52" xfId="70" applyFont="1" applyBorder="1" applyAlignment="1" applyProtection="1">
      <alignment horizontal="center" vertical="center"/>
      <protection/>
    </xf>
    <xf numFmtId="0" fontId="35" fillId="0" borderId="14" xfId="70" applyFont="1" applyBorder="1" applyAlignment="1" applyProtection="1">
      <alignment vertical="center" shrinkToFit="1"/>
      <protection/>
    </xf>
    <xf numFmtId="0" fontId="33" fillId="0" borderId="14" xfId="70" applyFont="1" applyBorder="1" applyAlignment="1" applyProtection="1">
      <alignment horizontal="center" vertical="center" shrinkToFit="1"/>
      <protection/>
    </xf>
    <xf numFmtId="0" fontId="33" fillId="0" borderId="12" xfId="70" applyFont="1" applyBorder="1" applyAlignment="1" applyProtection="1">
      <alignment horizontal="center" vertical="center"/>
      <protection/>
    </xf>
    <xf numFmtId="0" fontId="31" fillId="0" borderId="18" xfId="70" applyFont="1" applyBorder="1" applyAlignment="1" applyProtection="1">
      <alignment vertical="center" shrinkToFit="1"/>
      <protection/>
    </xf>
    <xf numFmtId="0" fontId="31" fillId="0" borderId="53" xfId="70" applyFont="1" applyBorder="1" applyAlignment="1" applyProtection="1">
      <alignment vertical="center" shrinkToFit="1"/>
      <protection/>
    </xf>
    <xf numFmtId="0" fontId="31" fillId="0" borderId="54" xfId="70" applyFont="1" applyBorder="1" applyAlignment="1" applyProtection="1">
      <alignment vertical="center" shrinkToFit="1"/>
      <protection/>
    </xf>
    <xf numFmtId="0" fontId="31" fillId="0" borderId="55" xfId="70" applyFont="1" applyBorder="1" applyAlignment="1" applyProtection="1">
      <alignment vertical="center" shrinkToFit="1"/>
      <protection/>
    </xf>
    <xf numFmtId="0" fontId="31" fillId="0" borderId="22" xfId="70" applyFont="1" applyBorder="1" applyAlignment="1" applyProtection="1">
      <alignment vertical="center" shrinkToFit="1"/>
      <protection/>
    </xf>
    <xf numFmtId="0" fontId="32" fillId="0" borderId="56" xfId="69" applyFont="1" applyBorder="1" applyAlignment="1" applyProtection="1">
      <alignment horizontal="center" vertical="center"/>
      <protection/>
    </xf>
    <xf numFmtId="0" fontId="31" fillId="0" borderId="49" xfId="70" applyFont="1" applyBorder="1" applyAlignment="1" applyProtection="1">
      <alignment vertical="center"/>
      <protection/>
    </xf>
    <xf numFmtId="0" fontId="31" fillId="0" borderId="57" xfId="70" applyFont="1" applyBorder="1" applyAlignment="1" applyProtection="1">
      <alignment vertical="center"/>
      <protection/>
    </xf>
    <xf numFmtId="0" fontId="36" fillId="0" borderId="58" xfId="70" applyFont="1" applyBorder="1" applyAlignment="1" applyProtection="1">
      <alignment horizontal="right" vertical="center"/>
      <protection/>
    </xf>
    <xf numFmtId="0" fontId="31" fillId="0" borderId="59" xfId="70" applyFont="1" applyBorder="1" applyAlignment="1" applyProtection="1">
      <alignment horizontal="center" vertical="center"/>
      <protection locked="0"/>
    </xf>
    <xf numFmtId="0" fontId="31" fillId="0" borderId="60" xfId="70" applyFont="1" applyBorder="1" applyAlignment="1" applyProtection="1">
      <alignment horizontal="center" vertical="center"/>
      <protection locked="0"/>
    </xf>
    <xf numFmtId="0" fontId="31" fillId="0" borderId="61" xfId="70" applyFont="1" applyBorder="1" applyAlignment="1" applyProtection="1">
      <alignment horizontal="center" vertical="center"/>
      <protection locked="0"/>
    </xf>
    <xf numFmtId="0" fontId="31" fillId="0" borderId="62" xfId="70" applyFont="1" applyBorder="1" applyAlignment="1" applyProtection="1">
      <alignment horizontal="center" vertical="center"/>
      <protection locked="0"/>
    </xf>
    <xf numFmtId="0" fontId="31" fillId="0" borderId="63" xfId="70" applyFont="1" applyBorder="1" applyAlignment="1" applyProtection="1">
      <alignment horizontal="center" vertical="center"/>
      <protection locked="0"/>
    </xf>
    <xf numFmtId="0" fontId="32" fillId="0" borderId="42" xfId="69" applyFont="1" applyBorder="1" applyAlignment="1" applyProtection="1">
      <alignment horizontal="center" vertical="center"/>
      <protection/>
    </xf>
    <xf numFmtId="0" fontId="33" fillId="0" borderId="64" xfId="70" applyFont="1" applyBorder="1" applyAlignment="1" applyProtection="1">
      <alignment vertical="center" shrinkToFit="1"/>
      <protection locked="0"/>
    </xf>
    <xf numFmtId="0" fontId="33" fillId="0" borderId="65" xfId="70" applyFont="1" applyBorder="1" applyAlignment="1" applyProtection="1">
      <alignment vertical="center" shrinkToFit="1"/>
      <protection locked="0"/>
    </xf>
    <xf numFmtId="0" fontId="33" fillId="0" borderId="66" xfId="70" applyFont="1" applyBorder="1" applyAlignment="1" applyProtection="1">
      <alignment vertical="center" shrinkToFit="1"/>
      <protection locked="0"/>
    </xf>
    <xf numFmtId="0" fontId="33" fillId="0" borderId="67" xfId="70" applyFont="1" applyBorder="1" applyAlignment="1" applyProtection="1">
      <alignment vertical="center" shrinkToFit="1"/>
      <protection locked="0"/>
    </xf>
    <xf numFmtId="0" fontId="33" fillId="0" borderId="68" xfId="70" applyFont="1" applyBorder="1" applyAlignment="1" applyProtection="1">
      <alignment vertical="center" shrinkToFit="1"/>
      <protection locked="0"/>
    </xf>
    <xf numFmtId="0" fontId="33" fillId="0" borderId="69" xfId="70" applyFont="1" applyBorder="1" applyAlignment="1" applyProtection="1">
      <alignment vertical="center" shrinkToFit="1"/>
      <protection locked="0"/>
    </xf>
    <xf numFmtId="0" fontId="33" fillId="0" borderId="70" xfId="70" applyFont="1" applyBorder="1" applyAlignment="1" applyProtection="1">
      <alignment vertical="center" shrinkToFit="1"/>
      <protection locked="0"/>
    </xf>
    <xf numFmtId="0" fontId="33" fillId="0" borderId="15" xfId="70" applyFont="1" applyBorder="1" applyAlignment="1" applyProtection="1">
      <alignment vertical="center" shrinkToFit="1"/>
      <protection locked="0"/>
    </xf>
    <xf numFmtId="0" fontId="33" fillId="0" borderId="27" xfId="70" applyFont="1" applyBorder="1" applyAlignment="1" applyProtection="1">
      <alignment vertical="center" shrinkToFit="1"/>
      <protection locked="0"/>
    </xf>
    <xf numFmtId="0" fontId="33" fillId="0" borderId="71" xfId="70" applyFont="1" applyBorder="1" applyAlignment="1" applyProtection="1">
      <alignment vertical="center" shrinkToFit="1"/>
      <protection locked="0"/>
    </xf>
    <xf numFmtId="0" fontId="33" fillId="0" borderId="72" xfId="70" applyFont="1" applyFill="1" applyBorder="1" applyAlignment="1" applyProtection="1">
      <alignment vertical="center" shrinkToFit="1"/>
      <protection locked="0"/>
    </xf>
    <xf numFmtId="0" fontId="33" fillId="0" borderId="73" xfId="70" applyFont="1" applyBorder="1" applyAlignment="1" applyProtection="1">
      <alignment vertical="center" shrinkToFit="1"/>
      <protection locked="0"/>
    </xf>
    <xf numFmtId="0" fontId="33" fillId="0" borderId="57" xfId="70" applyFont="1" applyBorder="1" applyAlignment="1" applyProtection="1">
      <alignment vertical="center" shrinkToFit="1"/>
      <protection locked="0"/>
    </xf>
    <xf numFmtId="0" fontId="33" fillId="0" borderId="74" xfId="70" applyFont="1" applyBorder="1" applyAlignment="1" applyProtection="1">
      <alignment vertical="center" shrinkToFit="1"/>
      <protection locked="0"/>
    </xf>
    <xf numFmtId="0" fontId="33" fillId="0" borderId="75" xfId="70" applyFont="1" applyBorder="1" applyAlignment="1" applyProtection="1">
      <alignment vertical="center" shrinkToFit="1"/>
      <protection locked="0"/>
    </xf>
    <xf numFmtId="0" fontId="33" fillId="0" borderId="42" xfId="70" applyFont="1" applyFill="1" applyBorder="1" applyAlignment="1" applyProtection="1">
      <alignment vertical="center" shrinkToFit="1"/>
      <protection locked="0"/>
    </xf>
    <xf numFmtId="0" fontId="33" fillId="0" borderId="62" xfId="70" applyFont="1" applyBorder="1" applyAlignment="1" applyProtection="1">
      <alignment vertical="center" shrinkToFit="1"/>
      <protection locked="0"/>
    </xf>
    <xf numFmtId="0" fontId="33" fillId="0" borderId="60" xfId="70" applyFont="1" applyBorder="1" applyAlignment="1" applyProtection="1">
      <alignment vertical="center" shrinkToFit="1"/>
      <protection locked="0"/>
    </xf>
    <xf numFmtId="0" fontId="33" fillId="0" borderId="61" xfId="70" applyFont="1" applyBorder="1" applyAlignment="1" applyProtection="1">
      <alignment vertical="center" shrinkToFit="1"/>
      <protection locked="0"/>
    </xf>
    <xf numFmtId="0" fontId="33" fillId="0" borderId="63" xfId="70" applyFont="1" applyBorder="1" applyAlignment="1" applyProtection="1">
      <alignment vertical="center" shrinkToFit="1"/>
      <protection locked="0"/>
    </xf>
    <xf numFmtId="0" fontId="33" fillId="0" borderId="76" xfId="70" applyFont="1" applyFill="1" applyBorder="1" applyAlignment="1" applyProtection="1">
      <alignment vertical="center" shrinkToFit="1"/>
      <protection locked="0"/>
    </xf>
    <xf numFmtId="0" fontId="94" fillId="0" borderId="70" xfId="70" applyFont="1" applyBorder="1" applyAlignment="1" applyProtection="1">
      <alignment vertical="center" shrinkToFit="1"/>
      <protection locked="0"/>
    </xf>
    <xf numFmtId="0" fontId="33" fillId="0" borderId="54" xfId="70" applyFont="1" applyBorder="1" applyAlignment="1" applyProtection="1">
      <alignment vertical="center" shrinkToFit="1"/>
      <protection locked="0"/>
    </xf>
    <xf numFmtId="0" fontId="33" fillId="0" borderId="18" xfId="70" applyFont="1" applyBorder="1" applyAlignment="1" applyProtection="1">
      <alignment vertical="center" shrinkToFit="1"/>
      <protection locked="0"/>
    </xf>
    <xf numFmtId="0" fontId="33" fillId="0" borderId="53" xfId="70" applyFont="1" applyBorder="1" applyAlignment="1" applyProtection="1">
      <alignment vertical="center" shrinkToFit="1"/>
      <protection locked="0"/>
    </xf>
    <xf numFmtId="0" fontId="33" fillId="0" borderId="55" xfId="70" applyFont="1" applyBorder="1" applyAlignment="1" applyProtection="1">
      <alignment vertical="center" shrinkToFit="1"/>
      <protection locked="0"/>
    </xf>
    <xf numFmtId="0" fontId="33" fillId="0" borderId="77" xfId="70" applyFont="1" applyFill="1" applyBorder="1" applyAlignment="1" applyProtection="1">
      <alignment vertical="center" shrinkToFit="1"/>
      <protection locked="0"/>
    </xf>
    <xf numFmtId="0" fontId="36" fillId="0" borderId="78" xfId="70" applyFont="1" applyBorder="1" applyAlignment="1" applyProtection="1">
      <alignment vertical="center"/>
      <protection/>
    </xf>
    <xf numFmtId="0" fontId="36" fillId="0" borderId="79" xfId="70" applyFont="1" applyBorder="1" applyAlignment="1" applyProtection="1">
      <alignment vertical="center"/>
      <protection/>
    </xf>
    <xf numFmtId="0" fontId="36" fillId="0" borderId="80" xfId="70" applyFont="1" applyBorder="1" applyAlignment="1" applyProtection="1">
      <alignment vertical="center"/>
      <protection/>
    </xf>
    <xf numFmtId="184" fontId="33" fillId="0" borderId="81" xfId="70" applyNumberFormat="1" applyFont="1" applyBorder="1" applyAlignment="1" applyProtection="1">
      <alignment vertical="center" shrinkToFit="1"/>
      <protection locked="0"/>
    </xf>
    <xf numFmtId="184" fontId="33" fillId="0" borderId="82" xfId="70" applyNumberFormat="1" applyFont="1" applyFill="1" applyBorder="1" applyAlignment="1" applyProtection="1">
      <alignment vertical="center" shrinkToFit="1"/>
      <protection locked="0"/>
    </xf>
    <xf numFmtId="184" fontId="33" fillId="0" borderId="80" xfId="70" applyNumberFormat="1" applyFont="1" applyFill="1" applyBorder="1" applyAlignment="1" applyProtection="1">
      <alignment vertical="center" shrinkToFit="1"/>
      <protection locked="0"/>
    </xf>
    <xf numFmtId="184" fontId="33" fillId="0" borderId="83" xfId="70" applyNumberFormat="1" applyFont="1" applyFill="1" applyBorder="1" applyAlignment="1" applyProtection="1">
      <alignment vertical="center" shrinkToFit="1"/>
      <protection locked="0"/>
    </xf>
    <xf numFmtId="184" fontId="33" fillId="0" borderId="84" xfId="70" applyNumberFormat="1" applyFont="1" applyFill="1" applyBorder="1" applyAlignment="1" applyProtection="1">
      <alignment vertical="center" shrinkToFit="1"/>
      <protection locked="0"/>
    </xf>
    <xf numFmtId="0" fontId="33" fillId="0" borderId="37" xfId="70" applyFont="1" applyBorder="1" applyAlignment="1" applyProtection="1">
      <alignment vertical="center" shrinkToFit="1"/>
      <protection locked="0"/>
    </xf>
    <xf numFmtId="0" fontId="33" fillId="0" borderId="51" xfId="70" applyFont="1" applyBorder="1" applyAlignment="1" applyProtection="1">
      <alignment vertical="center" shrinkToFit="1"/>
      <protection locked="0"/>
    </xf>
    <xf numFmtId="0" fontId="36" fillId="0" borderId="0" xfId="70" applyFont="1" applyBorder="1" applyAlignment="1" applyProtection="1">
      <alignment/>
      <protection locked="0"/>
    </xf>
    <xf numFmtId="0" fontId="34" fillId="35" borderId="81" xfId="62" applyFont="1" applyFill="1" applyBorder="1" applyAlignment="1" applyProtection="1">
      <alignment horizontal="center" vertical="center" shrinkToFit="1"/>
      <protection locked="0"/>
    </xf>
    <xf numFmtId="185" fontId="33" fillId="35" borderId="81" xfId="62" applyNumberFormat="1" applyFont="1" applyFill="1" applyBorder="1" applyAlignment="1" applyProtection="1">
      <alignment vertical="center" shrinkToFit="1"/>
      <protection locked="0"/>
    </xf>
    <xf numFmtId="0" fontId="33" fillId="0" borderId="70" xfId="68" applyFont="1" applyBorder="1" applyAlignment="1" applyProtection="1">
      <alignment vertical="center"/>
      <protection locked="0"/>
    </xf>
    <xf numFmtId="0" fontId="31" fillId="0" borderId="0" xfId="70" applyFont="1" applyAlignment="1">
      <alignment vertical="center"/>
      <protection/>
    </xf>
    <xf numFmtId="0" fontId="11" fillId="0" borderId="13" xfId="0" applyFont="1" applyFill="1" applyBorder="1" applyAlignment="1" applyProtection="1">
      <alignment vertical="top" wrapText="1"/>
      <protection locked="0"/>
    </xf>
    <xf numFmtId="0" fontId="11" fillId="0" borderId="14" xfId="0" applyFont="1" applyFill="1" applyBorder="1" applyAlignment="1" applyProtection="1">
      <alignment vertical="top" wrapText="1"/>
      <protection locked="0"/>
    </xf>
    <xf numFmtId="0" fontId="11" fillId="3" borderId="18" xfId="0" applyFont="1" applyFill="1" applyBorder="1" applyAlignment="1">
      <alignment horizontal="center" vertical="center"/>
    </xf>
    <xf numFmtId="0" fontId="11" fillId="3" borderId="25" xfId="0" applyFont="1" applyFill="1" applyBorder="1" applyAlignment="1">
      <alignment horizontal="center" vertical="center"/>
    </xf>
    <xf numFmtId="0" fontId="11" fillId="0" borderId="14" xfId="0" applyFont="1" applyFill="1" applyBorder="1" applyAlignment="1">
      <alignment vertical="top"/>
    </xf>
    <xf numFmtId="0" fontId="11" fillId="0" borderId="15" xfId="0" applyFont="1" applyFill="1" applyBorder="1" applyAlignment="1">
      <alignment vertical="top"/>
    </xf>
    <xf numFmtId="0" fontId="11" fillId="3" borderId="28" xfId="0" applyFont="1" applyFill="1" applyBorder="1" applyAlignment="1">
      <alignment horizontal="center" vertical="center"/>
    </xf>
    <xf numFmtId="0" fontId="11" fillId="3" borderId="34" xfId="66" applyFont="1" applyFill="1" applyBorder="1" applyAlignment="1">
      <alignment horizontal="center" vertical="center"/>
      <protection/>
    </xf>
    <xf numFmtId="0" fontId="11" fillId="3" borderId="28" xfId="66" applyFont="1" applyFill="1" applyBorder="1" applyAlignment="1">
      <alignment horizontal="center" vertical="center"/>
      <protection/>
    </xf>
    <xf numFmtId="0" fontId="11" fillId="3" borderId="25" xfId="0" applyFont="1" applyFill="1" applyBorder="1" applyAlignment="1">
      <alignment horizontal="center" vertical="center" wrapText="1"/>
    </xf>
    <xf numFmtId="0" fontId="11" fillId="3" borderId="25" xfId="66" applyFont="1" applyFill="1" applyBorder="1" applyAlignment="1">
      <alignment horizontal="center" vertical="center"/>
      <protection/>
    </xf>
    <xf numFmtId="0" fontId="11" fillId="3" borderId="34"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0" borderId="15" xfId="0" applyFont="1" applyFill="1" applyBorder="1" applyAlignment="1" applyProtection="1">
      <alignment vertical="top"/>
      <protection locked="0"/>
    </xf>
    <xf numFmtId="0" fontId="11" fillId="3" borderId="24" xfId="0" applyFont="1" applyFill="1" applyBorder="1" applyAlignment="1">
      <alignment horizontal="center" vertical="center"/>
    </xf>
    <xf numFmtId="0" fontId="11" fillId="0" borderId="13" xfId="0" applyFont="1" applyBorder="1" applyAlignment="1" applyProtection="1">
      <alignment vertical="top" wrapText="1"/>
      <protection locked="0"/>
    </xf>
    <xf numFmtId="0" fontId="11" fillId="0" borderId="14" xfId="0" applyFont="1" applyBorder="1" applyAlignment="1" applyProtection="1">
      <alignment vertical="top" wrapText="1"/>
      <protection locked="0"/>
    </xf>
    <xf numFmtId="0" fontId="11" fillId="3" borderId="13" xfId="0" applyFont="1" applyFill="1" applyBorder="1" applyAlignment="1">
      <alignment vertical="top" wrapText="1"/>
    </xf>
    <xf numFmtId="0" fontId="11" fillId="3" borderId="31" xfId="0" applyFont="1" applyFill="1" applyBorder="1" applyAlignment="1">
      <alignment vertical="top" wrapText="1"/>
    </xf>
    <xf numFmtId="0" fontId="11" fillId="3" borderId="14" xfId="0" applyFont="1" applyFill="1" applyBorder="1" applyAlignment="1">
      <alignment vertical="top" wrapText="1"/>
    </xf>
    <xf numFmtId="0" fontId="11" fillId="3" borderId="28" xfId="0" applyFont="1" applyFill="1" applyBorder="1" applyAlignment="1">
      <alignment vertical="top" wrapText="1"/>
    </xf>
    <xf numFmtId="0" fontId="11" fillId="3" borderId="33" xfId="0" applyFont="1" applyFill="1" applyBorder="1" applyAlignment="1">
      <alignment vertical="center"/>
    </xf>
    <xf numFmtId="0" fontId="11" fillId="3" borderId="18" xfId="0" applyFont="1" applyFill="1" applyBorder="1" applyAlignment="1">
      <alignment vertical="center"/>
    </xf>
    <xf numFmtId="0" fontId="11" fillId="3" borderId="13" xfId="0" applyFont="1" applyFill="1" applyBorder="1" applyAlignment="1">
      <alignment vertical="center"/>
    </xf>
    <xf numFmtId="0" fontId="11" fillId="3" borderId="14" xfId="0" applyFont="1" applyFill="1" applyBorder="1" applyAlignment="1">
      <alignment vertical="center"/>
    </xf>
    <xf numFmtId="0" fontId="11" fillId="3" borderId="15" xfId="0" applyFont="1" applyFill="1" applyBorder="1" applyAlignment="1">
      <alignment vertical="center"/>
    </xf>
    <xf numFmtId="0" fontId="11" fillId="3" borderId="34" xfId="0" applyFont="1" applyFill="1" applyBorder="1" applyAlignment="1">
      <alignment vertical="center"/>
    </xf>
    <xf numFmtId="0" fontId="11" fillId="3" borderId="33" xfId="0" applyFont="1" applyFill="1" applyBorder="1" applyAlignment="1">
      <alignment vertical="center"/>
    </xf>
    <xf numFmtId="0" fontId="11" fillId="0" borderId="15" xfId="0" applyFont="1" applyBorder="1" applyAlignment="1" applyProtection="1">
      <alignment vertical="top"/>
      <protection locked="0"/>
    </xf>
    <xf numFmtId="0" fontId="11" fillId="0" borderId="14" xfId="61" applyFont="1" applyFill="1" applyBorder="1" applyAlignment="1">
      <alignment vertical="top" wrapText="1"/>
      <protection/>
    </xf>
    <xf numFmtId="0" fontId="11" fillId="0" borderId="15" xfId="61" applyFont="1" applyFill="1" applyBorder="1" applyAlignment="1">
      <alignment vertical="top" wrapText="1"/>
      <protection/>
    </xf>
    <xf numFmtId="0" fontId="11" fillId="0" borderId="53" xfId="61" applyFont="1" applyFill="1" applyBorder="1" applyAlignment="1">
      <alignment vertical="top" wrapText="1"/>
      <protection/>
    </xf>
    <xf numFmtId="0" fontId="11" fillId="0" borderId="14" xfId="0" applyFont="1" applyBorder="1" applyAlignment="1" applyProtection="1">
      <alignment vertical="top"/>
      <protection locked="0"/>
    </xf>
    <xf numFmtId="0" fontId="11" fillId="3" borderId="34" xfId="0" applyFont="1" applyFill="1" applyBorder="1" applyAlignment="1">
      <alignment vertical="center"/>
    </xf>
    <xf numFmtId="0" fontId="11" fillId="3" borderId="28" xfId="0" applyFont="1" applyFill="1" applyBorder="1" applyAlignment="1">
      <alignment vertical="center"/>
    </xf>
    <xf numFmtId="0" fontId="11" fillId="0" borderId="14" xfId="67" applyFont="1" applyFill="1" applyBorder="1" applyAlignment="1">
      <alignment vertical="top"/>
      <protection/>
    </xf>
    <xf numFmtId="0" fontId="11" fillId="3" borderId="25" xfId="0" applyFont="1" applyFill="1" applyBorder="1" applyAlignment="1">
      <alignment vertical="center"/>
    </xf>
    <xf numFmtId="0" fontId="11" fillId="0" borderId="14" xfId="0" applyFont="1" applyBorder="1" applyAlignment="1">
      <alignment vertical="top" wrapText="1"/>
    </xf>
    <xf numFmtId="0" fontId="11" fillId="3" borderId="34" xfId="0" applyFont="1" applyFill="1" applyBorder="1" applyAlignment="1">
      <alignment vertical="top" wrapText="1"/>
    </xf>
    <xf numFmtId="0" fontId="11" fillId="3" borderId="15" xfId="0" applyFont="1" applyFill="1" applyBorder="1" applyAlignment="1">
      <alignment vertical="top" wrapText="1"/>
    </xf>
    <xf numFmtId="0" fontId="11" fillId="3" borderId="34" xfId="65" applyFont="1" applyFill="1" applyBorder="1" applyAlignment="1">
      <alignment vertical="top" wrapText="1"/>
      <protection/>
    </xf>
    <xf numFmtId="0" fontId="11" fillId="3" borderId="18" xfId="0" applyFont="1" applyFill="1" applyBorder="1" applyAlignment="1">
      <alignment horizontal="left" vertical="top" wrapText="1"/>
    </xf>
    <xf numFmtId="0" fontId="33" fillId="0" borderId="0" xfId="62" applyFont="1" applyFill="1" applyBorder="1" applyAlignment="1" applyProtection="1">
      <alignment vertical="top"/>
      <protection locked="0"/>
    </xf>
    <xf numFmtId="0" fontId="33" fillId="0" borderId="0" xfId="62" applyFont="1" applyFill="1" applyBorder="1" applyAlignment="1" applyProtection="1">
      <alignment vertical="center"/>
      <protection locked="0"/>
    </xf>
    <xf numFmtId="0" fontId="33" fillId="0" borderId="60" xfId="62" applyFont="1" applyFill="1" applyBorder="1" applyAlignment="1" applyProtection="1">
      <alignment horizontal="center" vertical="center"/>
      <protection locked="0"/>
    </xf>
    <xf numFmtId="0" fontId="33" fillId="0" borderId="59" xfId="62" applyFont="1" applyFill="1" applyBorder="1" applyAlignment="1" applyProtection="1">
      <alignment horizontal="center" vertical="center"/>
      <protection locked="0"/>
    </xf>
    <xf numFmtId="0" fontId="33" fillId="0" borderId="85" xfId="62" applyFont="1" applyFill="1" applyBorder="1" applyAlignment="1" applyProtection="1">
      <alignment horizontal="center" vertical="center"/>
      <protection locked="0"/>
    </xf>
    <xf numFmtId="0" fontId="33" fillId="0" borderId="86" xfId="62" applyFont="1" applyFill="1" applyBorder="1" applyAlignment="1" applyProtection="1">
      <alignment horizontal="center" vertical="center"/>
      <protection locked="0"/>
    </xf>
    <xf numFmtId="0" fontId="93" fillId="0" borderId="0" xfId="62" applyFont="1">
      <alignment vertical="center"/>
      <protection/>
    </xf>
    <xf numFmtId="0" fontId="93" fillId="0" borderId="0" xfId="61" applyFont="1">
      <alignment vertical="center"/>
      <protection/>
    </xf>
    <xf numFmtId="0" fontId="40" fillId="0" borderId="0" xfId="61" applyFont="1">
      <alignment vertical="center"/>
      <protection/>
    </xf>
    <xf numFmtId="0" fontId="42" fillId="0" borderId="0" xfId="61" applyFont="1" applyAlignment="1">
      <alignment horizontal="right" vertical="center"/>
      <protection/>
    </xf>
    <xf numFmtId="0" fontId="42" fillId="0" borderId="0" xfId="61" applyFont="1">
      <alignment vertical="center"/>
      <protection/>
    </xf>
    <xf numFmtId="0" fontId="24" fillId="0" borderId="0" xfId="62" applyFont="1">
      <alignment vertical="center"/>
      <protection/>
    </xf>
    <xf numFmtId="0" fontId="30" fillId="0" borderId="0" xfId="62" applyFont="1">
      <alignment vertical="center"/>
      <protection/>
    </xf>
    <xf numFmtId="0" fontId="25" fillId="0" borderId="0" xfId="63" applyFont="1">
      <alignment vertical="center"/>
      <protection/>
    </xf>
    <xf numFmtId="0" fontId="33" fillId="0" borderId="0" xfId="62" applyFont="1" applyAlignment="1">
      <alignment horizontal="right" vertical="top"/>
      <protection/>
    </xf>
    <xf numFmtId="0" fontId="33" fillId="0" borderId="0" xfId="62" applyFont="1" applyAlignment="1">
      <alignment horizontal="center" vertical="top"/>
      <protection/>
    </xf>
    <xf numFmtId="0" fontId="33" fillId="0" borderId="0" xfId="63" applyFont="1">
      <alignment vertical="center"/>
      <protection/>
    </xf>
    <xf numFmtId="0" fontId="33" fillId="0" borderId="0" xfId="62" applyFont="1">
      <alignment vertical="center"/>
      <protection/>
    </xf>
    <xf numFmtId="0" fontId="25" fillId="0" borderId="0" xfId="62">
      <alignment vertical="center"/>
      <protection/>
    </xf>
    <xf numFmtId="0" fontId="11" fillId="0" borderId="14" xfId="65" applyFont="1" applyBorder="1" applyAlignment="1">
      <alignment horizontal="left" vertical="top" wrapText="1"/>
      <protection/>
    </xf>
    <xf numFmtId="0" fontId="11" fillId="0" borderId="87" xfId="65" applyFont="1" applyBorder="1" applyAlignment="1">
      <alignment horizontal="left" vertical="top" wrapText="1"/>
      <protection/>
    </xf>
    <xf numFmtId="0" fontId="11" fillId="0" borderId="14" xfId="65" applyFont="1" applyBorder="1" applyAlignment="1" applyProtection="1">
      <alignment vertical="top" wrapText="1"/>
      <protection locked="0"/>
    </xf>
    <xf numFmtId="0" fontId="11" fillId="3" borderId="31" xfId="65" applyFont="1" applyFill="1" applyBorder="1" applyAlignment="1">
      <alignment vertical="top" wrapText="1"/>
      <protection/>
    </xf>
    <xf numFmtId="0" fontId="11" fillId="3" borderId="33" xfId="65" applyFont="1" applyFill="1" applyBorder="1" applyAlignment="1">
      <alignment vertical="top" wrapText="1"/>
      <protection/>
    </xf>
    <xf numFmtId="0" fontId="11" fillId="0" borderId="14" xfId="65" applyFont="1" applyBorder="1" applyAlignment="1">
      <alignment vertical="top" wrapText="1"/>
      <protection/>
    </xf>
    <xf numFmtId="49" fontId="11" fillId="0" borderId="28" xfId="67" applyNumberFormat="1" applyFont="1" applyBorder="1" applyAlignment="1">
      <alignment horizontal="center" vertical="top" shrinkToFit="1"/>
      <protection/>
    </xf>
    <xf numFmtId="0" fontId="11" fillId="0" borderId="15" xfId="65" applyFont="1" applyBorder="1" applyAlignment="1" applyProtection="1">
      <alignment vertical="top" wrapText="1"/>
      <protection locked="0"/>
    </xf>
    <xf numFmtId="0" fontId="11" fillId="0" borderId="26" xfId="0" applyFont="1" applyFill="1" applyBorder="1" applyAlignment="1">
      <alignment horizontal="left" vertical="top" wrapText="1"/>
    </xf>
    <xf numFmtId="0" fontId="11" fillId="0" borderId="36" xfId="65" applyFont="1" applyBorder="1" applyAlignment="1">
      <alignment horizontal="center" vertical="top" wrapText="1"/>
      <protection/>
    </xf>
    <xf numFmtId="0" fontId="11" fillId="0" borderId="87" xfId="65" applyFont="1" applyBorder="1" applyAlignment="1">
      <alignment vertical="top" wrapText="1"/>
      <protection/>
    </xf>
    <xf numFmtId="0" fontId="33" fillId="34" borderId="0" xfId="62" applyFont="1" applyFill="1" applyBorder="1" applyAlignment="1" applyProtection="1">
      <alignment vertical="center"/>
      <protection locked="0"/>
    </xf>
    <xf numFmtId="0" fontId="11" fillId="0" borderId="15"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14" xfId="65" applyFont="1" applyBorder="1" applyAlignment="1" applyProtection="1">
      <alignment horizontal="left" vertical="top" wrapText="1"/>
      <protection locked="0"/>
    </xf>
    <xf numFmtId="0" fontId="11" fillId="0" borderId="31" xfId="0" applyFont="1" applyFill="1" applyBorder="1" applyAlignment="1" applyProtection="1">
      <alignment horizontal="left" vertical="top" wrapText="1"/>
      <protection locked="0"/>
    </xf>
    <xf numFmtId="0" fontId="11" fillId="3" borderId="15" xfId="0" applyFont="1" applyFill="1" applyBorder="1" applyAlignment="1">
      <alignment horizontal="center" vertical="center" wrapText="1"/>
    </xf>
    <xf numFmtId="0" fontId="0" fillId="0" borderId="19" xfId="0" applyBorder="1" applyAlignment="1">
      <alignment vertical="center"/>
    </xf>
    <xf numFmtId="0" fontId="11" fillId="0" borderId="15" xfId="65" applyFont="1" applyBorder="1" applyAlignment="1" applyProtection="1">
      <alignment horizontal="left" vertical="top" wrapText="1"/>
      <protection locked="0"/>
    </xf>
    <xf numFmtId="0" fontId="11" fillId="0" borderId="26" xfId="0" applyFont="1" applyFill="1" applyBorder="1" applyAlignment="1">
      <alignment vertical="top" wrapText="1"/>
    </xf>
    <xf numFmtId="0" fontId="11" fillId="0" borderId="14" xfId="0" applyFont="1" applyFill="1" applyBorder="1" applyAlignment="1" applyProtection="1">
      <alignment horizontal="left" vertical="top"/>
      <protection locked="0"/>
    </xf>
    <xf numFmtId="49" fontId="11" fillId="0" borderId="13" xfId="67" applyNumberFormat="1" applyFont="1" applyFill="1" applyBorder="1" applyAlignment="1">
      <alignment horizontal="center" vertical="top" shrinkToFit="1"/>
      <protection/>
    </xf>
    <xf numFmtId="0" fontId="10" fillId="0" borderId="0" xfId="67" applyFont="1" applyAlignment="1">
      <alignment vertical="center" wrapText="1"/>
      <protection/>
    </xf>
    <xf numFmtId="0" fontId="1" fillId="0" borderId="0" xfId="65">
      <alignment vertical="center"/>
      <protection/>
    </xf>
    <xf numFmtId="0" fontId="11" fillId="0" borderId="15" xfId="0" applyFont="1" applyBorder="1" applyAlignment="1">
      <alignment vertical="top" wrapText="1"/>
    </xf>
    <xf numFmtId="0" fontId="11" fillId="0" borderId="26" xfId="0" applyFont="1" applyBorder="1" applyAlignment="1">
      <alignment horizontal="left" vertical="top" wrapText="1"/>
    </xf>
    <xf numFmtId="0" fontId="11" fillId="0" borderId="88" xfId="0" applyFont="1" applyBorder="1" applyAlignment="1">
      <alignment horizontal="left" vertical="top" wrapText="1"/>
    </xf>
    <xf numFmtId="0" fontId="11" fillId="0" borderId="36" xfId="0" applyFont="1" applyBorder="1" applyAlignment="1">
      <alignment horizontal="left" vertical="top" wrapText="1"/>
    </xf>
    <xf numFmtId="0" fontId="11" fillId="0" borderId="87" xfId="0" applyFont="1" applyBorder="1" applyAlignment="1">
      <alignment horizontal="left" vertical="top" wrapText="1"/>
    </xf>
    <xf numFmtId="0" fontId="11" fillId="0" borderId="17" xfId="0" applyFont="1" applyBorder="1" applyAlignment="1">
      <alignment vertical="top" wrapText="1"/>
    </xf>
    <xf numFmtId="0" fontId="11" fillId="0" borderId="36" xfId="0" applyFont="1" applyBorder="1" applyAlignment="1">
      <alignment vertical="top" wrapText="1"/>
    </xf>
    <xf numFmtId="0" fontId="11" fillId="0" borderId="87" xfId="0" applyFont="1" applyBorder="1" applyAlignment="1">
      <alignment vertical="top" wrapText="1"/>
    </xf>
    <xf numFmtId="0" fontId="11" fillId="0" borderId="29" xfId="0" applyFont="1" applyBorder="1" applyAlignment="1">
      <alignment vertical="top" wrapText="1"/>
    </xf>
    <xf numFmtId="0" fontId="11" fillId="0" borderId="21" xfId="0" applyFont="1" applyBorder="1" applyAlignment="1">
      <alignment vertical="top" wrapText="1"/>
    </xf>
    <xf numFmtId="0" fontId="11" fillId="0" borderId="30" xfId="0" applyFont="1" applyBorder="1" applyAlignment="1">
      <alignment vertical="top" wrapText="1"/>
    </xf>
    <xf numFmtId="0" fontId="11" fillId="0" borderId="88" xfId="0" applyFont="1" applyBorder="1" applyAlignment="1">
      <alignment vertical="top" wrapText="1"/>
    </xf>
    <xf numFmtId="0" fontId="11" fillId="0" borderId="26" xfId="0" applyFont="1" applyBorder="1" applyAlignment="1">
      <alignment vertical="top" wrapText="1"/>
    </xf>
    <xf numFmtId="0" fontId="11" fillId="0" borderId="14" xfId="0" applyFont="1" applyBorder="1" applyAlignment="1">
      <alignment vertical="top"/>
    </xf>
    <xf numFmtId="49" fontId="11" fillId="0" borderId="36" xfId="0" applyNumberFormat="1" applyFont="1" applyFill="1" applyBorder="1" applyAlignment="1">
      <alignment horizontal="left" vertical="top" shrinkToFit="1"/>
    </xf>
    <xf numFmtId="49" fontId="11" fillId="0" borderId="15" xfId="0" applyNumberFormat="1" applyFont="1" applyBorder="1" applyAlignment="1">
      <alignment horizontal="center" vertical="top" shrinkToFit="1"/>
    </xf>
    <xf numFmtId="0" fontId="11" fillId="3" borderId="14" xfId="67" applyFont="1" applyFill="1" applyBorder="1" applyAlignment="1">
      <alignment horizontal="center" vertical="center"/>
      <protection/>
    </xf>
    <xf numFmtId="0" fontId="11" fillId="0" borderId="53"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4" xfId="0" applyFont="1" applyFill="1" applyBorder="1" applyAlignment="1">
      <alignment horizontal="center" vertical="top" wrapText="1"/>
    </xf>
    <xf numFmtId="0" fontId="11" fillId="0" borderId="26" xfId="65" applyFont="1" applyFill="1" applyBorder="1" applyAlignment="1">
      <alignment vertical="top" wrapText="1"/>
      <protection/>
    </xf>
    <xf numFmtId="0" fontId="11" fillId="0" borderId="14" xfId="65" applyFont="1" applyFill="1" applyBorder="1" applyAlignment="1">
      <alignment vertical="top" wrapText="1"/>
      <protection/>
    </xf>
    <xf numFmtId="49" fontId="11" fillId="0" borderId="18" xfId="67" applyNumberFormat="1" applyFont="1" applyFill="1" applyBorder="1" applyAlignment="1">
      <alignment horizontal="center" vertical="top" shrinkToFit="1"/>
      <protection/>
    </xf>
    <xf numFmtId="49" fontId="11" fillId="0" borderId="25" xfId="66" applyNumberFormat="1" applyFont="1" applyFill="1" applyBorder="1" applyAlignment="1">
      <alignment horizontal="center" vertical="top" shrinkToFit="1"/>
      <protection/>
    </xf>
    <xf numFmtId="0" fontId="11" fillId="0" borderId="21" xfId="0" applyFont="1" applyFill="1" applyBorder="1" applyAlignment="1">
      <alignment vertical="top" wrapText="1"/>
    </xf>
    <xf numFmtId="49" fontId="11" fillId="0" borderId="14" xfId="67" applyNumberFormat="1" applyFont="1" applyFill="1" applyBorder="1" applyAlignment="1">
      <alignment horizontal="center" vertical="top" shrinkToFit="1"/>
      <protection/>
    </xf>
    <xf numFmtId="49" fontId="11" fillId="0" borderId="31" xfId="67" applyNumberFormat="1" applyFont="1" applyFill="1" applyBorder="1" applyAlignment="1">
      <alignment horizontal="center" vertical="top" shrinkToFit="1"/>
      <protection/>
    </xf>
    <xf numFmtId="0" fontId="11" fillId="0" borderId="89" xfId="67" applyFont="1" applyBorder="1" applyAlignment="1">
      <alignment horizontal="center" vertical="center"/>
      <protection/>
    </xf>
    <xf numFmtId="0" fontId="33" fillId="0" borderId="0" xfId="70" applyFont="1" applyAlignment="1">
      <alignment vertical="center"/>
      <protection/>
    </xf>
    <xf numFmtId="0" fontId="33" fillId="0" borderId="0" xfId="62" applyFont="1" applyAlignment="1" applyProtection="1">
      <alignment vertical="center" shrinkToFit="1"/>
      <protection locked="0"/>
    </xf>
    <xf numFmtId="0" fontId="11" fillId="0" borderId="53" xfId="0" applyFont="1" applyFill="1" applyBorder="1" applyAlignment="1">
      <alignment vertical="top"/>
    </xf>
    <xf numFmtId="0" fontId="11" fillId="0" borderId="53" xfId="0" applyFont="1" applyFill="1" applyBorder="1" applyAlignment="1">
      <alignment vertical="top" wrapText="1"/>
    </xf>
    <xf numFmtId="0" fontId="11" fillId="0" borderId="14" xfId="0" applyFont="1" applyFill="1" applyBorder="1" applyAlignment="1">
      <alignment horizontal="left" vertical="top"/>
    </xf>
    <xf numFmtId="0" fontId="11" fillId="0" borderId="15" xfId="0" applyFont="1" applyFill="1" applyBorder="1" applyAlignment="1">
      <alignment horizontal="left" vertical="top"/>
    </xf>
    <xf numFmtId="0" fontId="11" fillId="0" borderId="18" xfId="0" applyFont="1" applyFill="1" applyBorder="1" applyAlignment="1">
      <alignment horizontal="left" vertical="top"/>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3" borderId="31" xfId="0" applyFont="1" applyFill="1" applyBorder="1" applyAlignment="1">
      <alignment vertical="center"/>
    </xf>
    <xf numFmtId="0" fontId="11" fillId="3" borderId="31" xfId="0" applyFont="1" applyFill="1" applyBorder="1" applyAlignment="1">
      <alignment vertical="center"/>
    </xf>
    <xf numFmtId="0" fontId="11" fillId="3" borderId="33" xfId="0" applyFont="1" applyFill="1" applyBorder="1" applyAlignment="1">
      <alignment horizontal="center" vertical="center" wrapText="1"/>
    </xf>
    <xf numFmtId="0" fontId="11" fillId="33" borderId="25" xfId="0" applyFont="1" applyFill="1" applyBorder="1" applyAlignment="1">
      <alignment vertical="center"/>
    </xf>
    <xf numFmtId="0" fontId="11" fillId="33" borderId="34" xfId="0" applyFont="1" applyFill="1" applyBorder="1" applyAlignment="1">
      <alignment vertical="center"/>
    </xf>
    <xf numFmtId="0" fontId="11" fillId="33" borderId="34" xfId="0" applyFont="1" applyFill="1" applyBorder="1" applyAlignment="1">
      <alignment horizontal="center" vertical="center"/>
    </xf>
    <xf numFmtId="0" fontId="11" fillId="33" borderId="31" xfId="0" applyFont="1" applyFill="1" applyBorder="1" applyAlignment="1">
      <alignment vertical="center"/>
    </xf>
    <xf numFmtId="0" fontId="11" fillId="3" borderId="34" xfId="67" applyFont="1" applyFill="1" applyBorder="1" applyAlignment="1">
      <alignment horizontal="center" vertical="center"/>
      <protection/>
    </xf>
    <xf numFmtId="0" fontId="11" fillId="33" borderId="34" xfId="67" applyFont="1" applyFill="1" applyBorder="1" applyAlignment="1">
      <alignment horizontal="center" vertical="center"/>
      <protection/>
    </xf>
    <xf numFmtId="0" fontId="11" fillId="3" borderId="33" xfId="0" applyFont="1" applyFill="1" applyBorder="1" applyAlignment="1">
      <alignment vertical="top" wrapText="1"/>
    </xf>
    <xf numFmtId="0" fontId="11" fillId="33" borderId="33" xfId="65" applyFont="1" applyFill="1" applyBorder="1" applyAlignment="1">
      <alignment vertical="top" wrapText="1"/>
      <protection/>
    </xf>
    <xf numFmtId="0" fontId="11" fillId="33" borderId="34" xfId="65" applyFont="1" applyFill="1" applyBorder="1" applyAlignment="1">
      <alignment horizontal="left" vertical="top" wrapText="1"/>
      <protection/>
    </xf>
    <xf numFmtId="0" fontId="11" fillId="33" borderId="25" xfId="65" applyFont="1" applyFill="1" applyBorder="1" applyAlignment="1">
      <alignment horizontal="left" vertical="top" wrapText="1"/>
      <protection/>
    </xf>
    <xf numFmtId="0" fontId="11" fillId="0" borderId="87" xfId="0" applyFont="1" applyFill="1" applyBorder="1" applyAlignment="1">
      <alignment horizontal="left" vertical="top" wrapText="1"/>
    </xf>
    <xf numFmtId="0" fontId="11" fillId="3" borderId="31"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5" xfId="66" applyFont="1" applyFill="1" applyBorder="1" applyAlignment="1">
      <alignment horizontal="center" vertical="center"/>
      <protection/>
    </xf>
    <xf numFmtId="0" fontId="11" fillId="3" borderId="33" xfId="66" applyFont="1" applyFill="1" applyBorder="1" applyAlignment="1">
      <alignment horizontal="center" vertical="center"/>
      <protection/>
    </xf>
    <xf numFmtId="0" fontId="11" fillId="0" borderId="13" xfId="0" applyFont="1" applyBorder="1" applyAlignment="1">
      <alignment vertical="top" wrapText="1"/>
    </xf>
    <xf numFmtId="0" fontId="11" fillId="3" borderId="34" xfId="0" applyFont="1" applyFill="1" applyBorder="1" applyAlignment="1">
      <alignment horizontal="center" vertical="center"/>
    </xf>
    <xf numFmtId="0" fontId="11" fillId="3" borderId="31" xfId="67" applyFont="1" applyFill="1" applyBorder="1" applyAlignment="1">
      <alignment horizontal="center" vertical="center"/>
      <protection/>
    </xf>
    <xf numFmtId="0" fontId="11" fillId="3" borderId="33" xfId="67" applyFont="1" applyFill="1" applyBorder="1" applyAlignment="1">
      <alignment horizontal="center" vertical="center"/>
      <protection/>
    </xf>
    <xf numFmtId="0" fontId="11" fillId="0" borderId="17" xfId="65" applyFont="1" applyBorder="1" applyAlignment="1">
      <alignment horizontal="left" vertical="top" wrapText="1"/>
      <protection/>
    </xf>
    <xf numFmtId="49" fontId="11" fillId="0" borderId="27" xfId="65" applyNumberFormat="1" applyFont="1" applyBorder="1" applyAlignment="1">
      <alignment horizontal="center" vertical="top" shrinkToFit="1"/>
      <protection/>
    </xf>
    <xf numFmtId="0" fontId="11" fillId="0" borderId="16" xfId="65" applyFont="1" applyBorder="1" applyAlignment="1">
      <alignment horizontal="left" vertical="top" wrapText="1"/>
      <protection/>
    </xf>
    <xf numFmtId="49" fontId="11" fillId="0" borderId="13" xfId="65" applyNumberFormat="1" applyFont="1" applyBorder="1" applyAlignment="1">
      <alignment horizontal="center" vertical="top" shrinkToFit="1"/>
      <protection/>
    </xf>
    <xf numFmtId="0" fontId="11" fillId="3" borderId="14" xfId="65" applyFont="1" applyFill="1" applyBorder="1" applyAlignment="1">
      <alignment horizontal="center" vertical="center" wrapText="1"/>
      <protection/>
    </xf>
    <xf numFmtId="49" fontId="11" fillId="0" borderId="33" xfId="65" applyNumberFormat="1" applyFont="1" applyBorder="1" applyAlignment="1">
      <alignment horizontal="center" vertical="top" shrinkToFit="1"/>
      <protection/>
    </xf>
    <xf numFmtId="49" fontId="11" fillId="0" borderId="29" xfId="65" applyNumberFormat="1" applyFont="1" applyBorder="1" applyAlignment="1">
      <alignment horizontal="left" vertical="top" wrapText="1" shrinkToFit="1"/>
      <protection/>
    </xf>
    <xf numFmtId="49" fontId="11" fillId="0" borderId="21" xfId="65" applyNumberFormat="1" applyFont="1" applyBorder="1" applyAlignment="1">
      <alignment horizontal="left" vertical="top" wrapText="1" shrinkToFit="1"/>
      <protection/>
    </xf>
    <xf numFmtId="0" fontId="11" fillId="3" borderId="33" xfId="65" applyFont="1" applyFill="1" applyBorder="1" applyAlignment="1">
      <alignment horizontal="center" vertical="center" wrapText="1"/>
      <protection/>
    </xf>
    <xf numFmtId="49" fontId="11" fillId="0" borderId="14" xfId="65" applyNumberFormat="1" applyFont="1" applyBorder="1" applyAlignment="1">
      <alignment horizontal="center" vertical="top" shrinkToFit="1"/>
      <protection/>
    </xf>
    <xf numFmtId="49" fontId="11" fillId="0" borderId="26" xfId="65" applyNumberFormat="1" applyFont="1" applyBorder="1" applyAlignment="1">
      <alignment horizontal="left" vertical="top" wrapText="1" shrinkToFit="1"/>
      <protection/>
    </xf>
    <xf numFmtId="0" fontId="11" fillId="3" borderId="31" xfId="65" applyFont="1" applyFill="1" applyBorder="1" applyAlignment="1">
      <alignment horizontal="center" vertical="center" wrapText="1"/>
      <protection/>
    </xf>
    <xf numFmtId="49" fontId="11" fillId="0" borderId="17" xfId="65" applyNumberFormat="1" applyFont="1" applyBorder="1" applyAlignment="1">
      <alignment vertical="top" wrapText="1" shrinkToFit="1"/>
      <protection/>
    </xf>
    <xf numFmtId="49" fontId="11" fillId="0" borderId="28" xfId="65" applyNumberFormat="1" applyFont="1" applyBorder="1" applyAlignment="1">
      <alignment horizontal="center" vertical="top" shrinkToFit="1"/>
      <protection/>
    </xf>
    <xf numFmtId="0" fontId="11" fillId="3" borderId="15" xfId="65" applyFont="1" applyFill="1" applyBorder="1" applyAlignment="1">
      <alignment horizontal="center" vertical="center" wrapText="1"/>
      <protection/>
    </xf>
    <xf numFmtId="0" fontId="11" fillId="3" borderId="14" xfId="65" applyFont="1" applyFill="1" applyBorder="1" applyAlignment="1">
      <alignment vertical="center" wrapText="1"/>
      <protection/>
    </xf>
    <xf numFmtId="0" fontId="11" fillId="0" borderId="29" xfId="65" applyFont="1" applyBorder="1" applyAlignment="1">
      <alignment horizontal="left" vertical="top" wrapText="1"/>
      <protection/>
    </xf>
    <xf numFmtId="0" fontId="11" fillId="0" borderId="21" xfId="65" applyFont="1" applyBorder="1" applyAlignment="1">
      <alignment horizontal="left" vertical="top" wrapText="1"/>
      <protection/>
    </xf>
    <xf numFmtId="0" fontId="11" fillId="3" borderId="34" xfId="65" applyFont="1" applyFill="1" applyBorder="1" applyAlignment="1">
      <alignment vertical="center" wrapText="1"/>
      <protection/>
    </xf>
    <xf numFmtId="0" fontId="11" fillId="0" borderId="30" xfId="65" applyFont="1" applyBorder="1" applyAlignment="1">
      <alignment horizontal="left" vertical="top" wrapText="1"/>
      <protection/>
    </xf>
    <xf numFmtId="0" fontId="11" fillId="3" borderId="31" xfId="65" applyFont="1" applyFill="1" applyBorder="1" applyAlignment="1">
      <alignment vertical="center" wrapText="1"/>
      <protection/>
    </xf>
    <xf numFmtId="0" fontId="11" fillId="0" borderId="21" xfId="0" applyFont="1" applyFill="1" applyBorder="1" applyAlignment="1" applyProtection="1">
      <alignment horizontal="left" vertical="top" wrapText="1"/>
      <protection locked="0"/>
    </xf>
    <xf numFmtId="49" fontId="11" fillId="0" borderId="26" xfId="0" applyNumberFormat="1" applyFont="1" applyFill="1" applyBorder="1" applyAlignment="1">
      <alignment horizontal="left" vertical="top" wrapText="1" shrinkToFit="1"/>
    </xf>
    <xf numFmtId="49" fontId="11" fillId="0" borderId="17" xfId="0" applyNumberFormat="1" applyFont="1" applyFill="1" applyBorder="1" applyAlignment="1">
      <alignment horizontal="left" vertical="top" wrapText="1" shrinkToFit="1"/>
    </xf>
    <xf numFmtId="49" fontId="11" fillId="0" borderId="88" xfId="0" applyNumberFormat="1" applyFont="1" applyFill="1" applyBorder="1" applyAlignment="1">
      <alignment vertical="top" wrapText="1" shrinkToFit="1"/>
    </xf>
    <xf numFmtId="49" fontId="11" fillId="0" borderId="30" xfId="0" applyNumberFormat="1" applyFont="1" applyFill="1" applyBorder="1" applyAlignment="1">
      <alignment vertical="top" wrapText="1" shrinkToFit="1"/>
    </xf>
    <xf numFmtId="49" fontId="11" fillId="0" borderId="29"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36" xfId="0" applyNumberFormat="1" applyFont="1" applyFill="1" applyBorder="1" applyAlignment="1">
      <alignment horizontal="left" vertical="top" wrapText="1" shrinkToFit="1"/>
    </xf>
    <xf numFmtId="49" fontId="11" fillId="0" borderId="87" xfId="0" applyNumberFormat="1" applyFont="1" applyFill="1" applyBorder="1" applyAlignment="1">
      <alignment horizontal="left" vertical="top" wrapText="1" shrinkToFit="1"/>
    </xf>
    <xf numFmtId="0" fontId="19" fillId="0" borderId="14" xfId="65" applyFont="1" applyBorder="1" applyAlignment="1">
      <alignment vertical="top" wrapText="1"/>
      <protection/>
    </xf>
    <xf numFmtId="0" fontId="11" fillId="33" borderId="25" xfId="65" applyFont="1" applyFill="1" applyBorder="1" applyAlignment="1">
      <alignment vertical="top" wrapText="1"/>
      <protection/>
    </xf>
    <xf numFmtId="0" fontId="11" fillId="3" borderId="14" xfId="65" applyFont="1" applyFill="1" applyBorder="1" applyAlignment="1">
      <alignment vertical="top" wrapText="1"/>
      <protection/>
    </xf>
    <xf numFmtId="0" fontId="11" fillId="33" borderId="34" xfId="65" applyFont="1" applyFill="1" applyBorder="1" applyAlignment="1">
      <alignment vertical="top" wrapText="1"/>
      <protection/>
    </xf>
    <xf numFmtId="49" fontId="11" fillId="0" borderId="14" xfId="67" applyNumberFormat="1" applyFont="1" applyBorder="1" applyAlignment="1">
      <alignment horizontal="center" vertical="top" shrinkToFit="1"/>
      <protection/>
    </xf>
    <xf numFmtId="49" fontId="11" fillId="0" borderId="33" xfId="67" applyNumberFormat="1" applyFont="1" applyBorder="1" applyAlignment="1">
      <alignment horizontal="center" vertical="top" shrinkToFit="1"/>
      <protection/>
    </xf>
    <xf numFmtId="0" fontId="11" fillId="3" borderId="28" xfId="65" applyFont="1" applyFill="1" applyBorder="1" applyAlignment="1">
      <alignment vertical="top" wrapText="1"/>
      <protection/>
    </xf>
    <xf numFmtId="0" fontId="11" fillId="0" borderId="26" xfId="65" applyFont="1" applyBorder="1" applyAlignment="1">
      <alignment horizontal="left" vertical="top" wrapText="1"/>
      <protection/>
    </xf>
    <xf numFmtId="0" fontId="11" fillId="3" borderId="33" xfId="65" applyFont="1" applyFill="1" applyBorder="1" applyAlignment="1">
      <alignment horizontal="center" vertical="top" wrapText="1"/>
      <protection/>
    </xf>
    <xf numFmtId="0" fontId="11" fillId="0" borderId="88" xfId="65" applyFont="1" applyBorder="1" applyAlignment="1">
      <alignment horizontal="center" vertical="top" wrapText="1"/>
      <protection/>
    </xf>
    <xf numFmtId="49" fontId="11" fillId="0" borderId="36" xfId="67" applyNumberFormat="1" applyFont="1" applyBorder="1" applyAlignment="1">
      <alignment horizontal="center" vertical="top" shrinkToFit="1"/>
      <protection/>
    </xf>
    <xf numFmtId="49" fontId="11" fillId="0" borderId="88" xfId="67" applyNumberFormat="1" applyFont="1" applyBorder="1" applyAlignment="1">
      <alignment horizontal="center" vertical="top" shrinkToFit="1"/>
      <protection/>
    </xf>
    <xf numFmtId="49" fontId="11" fillId="0" borderId="29" xfId="67" applyNumberFormat="1" applyFont="1" applyBorder="1" applyAlignment="1">
      <alignment horizontal="center" vertical="top" shrinkToFit="1"/>
      <protection/>
    </xf>
    <xf numFmtId="49" fontId="11" fillId="0" borderId="29" xfId="67" applyNumberFormat="1" applyFont="1" applyBorder="1" applyAlignment="1">
      <alignment vertical="top" shrinkToFit="1"/>
      <protection/>
    </xf>
    <xf numFmtId="0" fontId="11" fillId="0" borderId="29" xfId="65" applyFont="1" applyBorder="1" applyAlignment="1">
      <alignment horizontal="center" vertical="top" wrapText="1"/>
      <protection/>
    </xf>
    <xf numFmtId="0" fontId="11" fillId="0" borderId="53" xfId="0" applyFont="1" applyBorder="1" applyAlignment="1">
      <alignment horizontal="left" vertical="top" wrapText="1"/>
    </xf>
    <xf numFmtId="49" fontId="11" fillId="0" borderId="18" xfId="0" applyNumberFormat="1" applyFont="1" applyBorder="1" applyAlignment="1">
      <alignment horizontal="center" vertical="top" shrinkToFit="1"/>
    </xf>
    <xf numFmtId="0" fontId="11" fillId="0" borderId="53" xfId="61" applyFont="1" applyBorder="1" applyAlignment="1">
      <alignment vertical="top" wrapText="1"/>
      <protection/>
    </xf>
    <xf numFmtId="0" fontId="11" fillId="3" borderId="33" xfId="66" applyFont="1" applyFill="1" applyBorder="1" applyAlignment="1">
      <alignment horizontal="center" vertical="center"/>
      <protection/>
    </xf>
    <xf numFmtId="0" fontId="11" fillId="3" borderId="31" xfId="66" applyFont="1" applyFill="1" applyBorder="1" applyAlignment="1">
      <alignment horizontal="center" vertical="center"/>
      <protection/>
    </xf>
    <xf numFmtId="0" fontId="11" fillId="0" borderId="14" xfId="67" applyFont="1" applyFill="1" applyBorder="1" applyAlignment="1">
      <alignment vertical="top" wrapText="1"/>
      <protection/>
    </xf>
    <xf numFmtId="0" fontId="11" fillId="0" borderId="23" xfId="0" applyFont="1" applyFill="1" applyBorder="1" applyAlignment="1">
      <alignment horizontal="center" vertical="top" wrapText="1"/>
    </xf>
    <xf numFmtId="0" fontId="11" fillId="0" borderId="15" xfId="67" applyFont="1" applyFill="1" applyBorder="1" applyAlignment="1">
      <alignment vertical="top" wrapText="1"/>
      <protection/>
    </xf>
    <xf numFmtId="0" fontId="11" fillId="3" borderId="33" xfId="0" applyFont="1" applyFill="1" applyBorder="1" applyAlignment="1">
      <alignment horizontal="center" vertical="center"/>
    </xf>
    <xf numFmtId="0" fontId="11" fillId="0" borderId="33" xfId="0" applyFont="1" applyFill="1" applyBorder="1" applyAlignment="1">
      <alignment vertical="top" wrapText="1"/>
    </xf>
    <xf numFmtId="0" fontId="11" fillId="36" borderId="34" xfId="0" applyFont="1" applyFill="1" applyBorder="1" applyAlignment="1">
      <alignment vertical="center"/>
    </xf>
    <xf numFmtId="0" fontId="11" fillId="36" borderId="25" xfId="67" applyFont="1" applyFill="1" applyBorder="1" applyAlignment="1">
      <alignment horizontal="center" vertical="center"/>
      <protection/>
    </xf>
    <xf numFmtId="0" fontId="11" fillId="37" borderId="31" xfId="0" applyFont="1" applyFill="1" applyBorder="1" applyAlignment="1">
      <alignment horizontal="center" vertical="center"/>
    </xf>
    <xf numFmtId="0" fontId="11" fillId="37" borderId="33" xfId="0" applyFont="1" applyFill="1" applyBorder="1" applyAlignment="1">
      <alignment vertical="center"/>
    </xf>
    <xf numFmtId="0" fontId="33" fillId="34" borderId="20" xfId="62" applyFont="1" applyFill="1" applyBorder="1" applyAlignment="1" applyProtection="1">
      <alignment vertical="center"/>
      <protection locked="0"/>
    </xf>
    <xf numFmtId="0" fontId="33" fillId="0" borderId="20" xfId="62" applyFont="1" applyFill="1" applyBorder="1" applyAlignment="1" applyProtection="1">
      <alignment vertical="center"/>
      <protection locked="0"/>
    </xf>
    <xf numFmtId="0" fontId="33" fillId="0" borderId="22" xfId="62" applyFont="1" applyFill="1" applyBorder="1" applyAlignment="1" applyProtection="1">
      <alignment vertical="center"/>
      <protection locked="0"/>
    </xf>
    <xf numFmtId="0" fontId="32" fillId="0" borderId="53" xfId="62" applyFont="1" applyFill="1" applyBorder="1" applyAlignment="1" applyProtection="1">
      <alignment vertical="center"/>
      <protection locked="0"/>
    </xf>
    <xf numFmtId="0" fontId="33" fillId="0" borderId="0" xfId="62" applyFont="1" applyFill="1" applyAlignment="1" applyProtection="1">
      <alignment vertical="center" shrinkToFit="1"/>
      <protection locked="0"/>
    </xf>
    <xf numFmtId="0" fontId="33" fillId="0" borderId="0" xfId="62" applyFont="1" applyFill="1" applyAlignment="1" applyProtection="1">
      <alignment horizontal="right" vertical="center" shrinkToFit="1"/>
      <protection locked="0"/>
    </xf>
    <xf numFmtId="0" fontId="24" fillId="0" borderId="0" xfId="70" applyFont="1" applyFill="1" applyAlignment="1">
      <alignment vertical="center"/>
      <protection/>
    </xf>
    <xf numFmtId="0" fontId="36" fillId="0" borderId="0" xfId="70" applyFont="1" applyFill="1" applyBorder="1" applyAlignment="1" applyProtection="1">
      <alignment/>
      <protection locked="0"/>
    </xf>
    <xf numFmtId="0" fontId="33" fillId="0" borderId="0" xfId="70" applyFont="1" applyFill="1" applyBorder="1" applyAlignment="1" applyProtection="1">
      <alignment vertical="center"/>
      <protection locked="0"/>
    </xf>
    <xf numFmtId="0" fontId="33" fillId="0" borderId="0" xfId="70" applyFont="1" applyFill="1" applyBorder="1" applyAlignment="1" applyProtection="1">
      <alignment vertical="center"/>
      <protection/>
    </xf>
    <xf numFmtId="0" fontId="33" fillId="0" borderId="0" xfId="70" applyFont="1" applyFill="1" applyAlignment="1" applyProtection="1">
      <alignment vertical="center"/>
      <protection/>
    </xf>
    <xf numFmtId="0" fontId="33" fillId="0" borderId="0" xfId="62" applyFont="1" applyFill="1" applyAlignment="1" applyProtection="1">
      <alignment vertical="center"/>
      <protection/>
    </xf>
    <xf numFmtId="0" fontId="33" fillId="0" borderId="0" xfId="62" applyFont="1" applyFill="1" applyAlignment="1" applyProtection="1">
      <alignment horizontal="center" vertical="center" shrinkToFit="1"/>
      <protection/>
    </xf>
    <xf numFmtId="0" fontId="25" fillId="0" borderId="0" xfId="70" applyFont="1" applyFill="1" applyBorder="1" applyAlignment="1">
      <alignment vertical="center"/>
      <protection/>
    </xf>
    <xf numFmtId="0" fontId="24" fillId="0" borderId="0" xfId="70" applyFont="1" applyFill="1" applyBorder="1" applyAlignment="1">
      <alignment vertical="center"/>
      <protection/>
    </xf>
    <xf numFmtId="0" fontId="33" fillId="38" borderId="18" xfId="62" applyFont="1" applyFill="1" applyBorder="1" applyAlignment="1" applyProtection="1">
      <alignment vertical="center"/>
      <protection locked="0"/>
    </xf>
    <xf numFmtId="0" fontId="33" fillId="0" borderId="57" xfId="62" applyFont="1" applyFill="1" applyBorder="1" applyAlignment="1" applyProtection="1">
      <alignment vertical="center"/>
      <protection/>
    </xf>
    <xf numFmtId="0" fontId="33" fillId="0" borderId="90" xfId="62" applyFont="1" applyFill="1" applyBorder="1" applyAlignment="1" applyProtection="1">
      <alignment horizontal="center" vertical="center"/>
      <protection/>
    </xf>
    <xf numFmtId="0" fontId="33" fillId="0" borderId="72" xfId="62" applyFont="1" applyFill="1" applyBorder="1" applyAlignment="1" applyProtection="1">
      <alignment horizontal="center" vertical="center"/>
      <protection/>
    </xf>
    <xf numFmtId="0" fontId="33" fillId="0" borderId="42" xfId="62" applyFont="1" applyFill="1" applyBorder="1" applyAlignment="1" applyProtection="1">
      <alignment horizontal="center" vertical="center"/>
      <protection/>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7" fillId="0" borderId="50" xfId="0" applyFont="1" applyBorder="1" applyAlignment="1">
      <alignment horizontal="left" vertical="center" wrapText="1"/>
    </xf>
    <xf numFmtId="0" fontId="7" fillId="0" borderId="10" xfId="0" applyFont="1" applyBorder="1" applyAlignment="1">
      <alignment horizontal="left" vertical="center" wrapText="1"/>
    </xf>
    <xf numFmtId="0" fontId="93" fillId="16" borderId="52" xfId="0" applyFont="1" applyFill="1" applyBorder="1" applyAlignment="1" applyProtection="1">
      <alignment horizontal="left" vertical="center"/>
      <protection locked="0"/>
    </xf>
    <xf numFmtId="0" fontId="93" fillId="16" borderId="0" xfId="0" applyFont="1" applyFill="1" applyBorder="1" applyAlignment="1" applyProtection="1">
      <alignment horizontal="left" vertical="center"/>
      <protection locked="0"/>
    </xf>
    <xf numFmtId="0" fontId="93" fillId="16" borderId="12" xfId="0" applyFont="1" applyFill="1" applyBorder="1" applyAlignment="1" applyProtection="1">
      <alignment horizontal="left" vertical="center"/>
      <protection locked="0"/>
    </xf>
    <xf numFmtId="0" fontId="7" fillId="16" borderId="94" xfId="0" applyFont="1" applyFill="1" applyBorder="1" applyAlignment="1" applyProtection="1">
      <alignment horizontal="center" vertical="center" wrapText="1"/>
      <protection locked="0"/>
    </xf>
    <xf numFmtId="0" fontId="7" fillId="0" borderId="52" xfId="0" applyFont="1" applyBorder="1" applyAlignment="1">
      <alignment horizontal="left" vertical="center" wrapText="1"/>
    </xf>
    <xf numFmtId="0" fontId="7" fillId="0" borderId="0" xfId="0" applyFont="1" applyBorder="1" applyAlignment="1">
      <alignment horizontal="left" vertical="center" wrapText="1"/>
    </xf>
    <xf numFmtId="0" fontId="93" fillId="16" borderId="49" xfId="0" applyFont="1" applyFill="1" applyBorder="1" applyAlignment="1" applyProtection="1">
      <alignment horizontal="left" vertical="center"/>
      <protection locked="0"/>
    </xf>
    <xf numFmtId="0" fontId="93" fillId="16" borderId="95" xfId="0" applyFont="1" applyFill="1" applyBorder="1" applyAlignment="1" applyProtection="1">
      <alignment horizontal="left" vertical="center"/>
      <protection locked="0"/>
    </xf>
    <xf numFmtId="0" fontId="93" fillId="16" borderId="58" xfId="0" applyFont="1" applyFill="1" applyBorder="1" applyAlignment="1" applyProtection="1">
      <alignment horizontal="left" vertical="center"/>
      <protection locked="0"/>
    </xf>
    <xf numFmtId="0" fontId="7" fillId="0" borderId="91"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7" fillId="16" borderId="50" xfId="0" applyFont="1" applyFill="1" applyBorder="1" applyAlignment="1" applyProtection="1">
      <alignment horizontal="left" vertical="center" wrapText="1"/>
      <protection locked="0"/>
    </xf>
    <xf numFmtId="0" fontId="7" fillId="16" borderId="10" xfId="0" applyFont="1" applyFill="1" applyBorder="1" applyAlignment="1" applyProtection="1">
      <alignment horizontal="left" vertical="center" wrapText="1"/>
      <protection locked="0"/>
    </xf>
    <xf numFmtId="0" fontId="7" fillId="16" borderId="11" xfId="0" applyFont="1" applyFill="1" applyBorder="1" applyAlignment="1" applyProtection="1">
      <alignment horizontal="left" vertical="center" wrapText="1"/>
      <protection locked="0"/>
    </xf>
    <xf numFmtId="0" fontId="7" fillId="16" borderId="49" xfId="0" applyFont="1" applyFill="1" applyBorder="1" applyAlignment="1" applyProtection="1">
      <alignment horizontal="left" vertical="center" wrapText="1"/>
      <protection locked="0"/>
    </xf>
    <xf numFmtId="0" fontId="7" fillId="16" borderId="95" xfId="0" applyFont="1" applyFill="1" applyBorder="1" applyAlignment="1" applyProtection="1">
      <alignment horizontal="left" vertical="center" wrapText="1"/>
      <protection locked="0"/>
    </xf>
    <xf numFmtId="0" fontId="7" fillId="16" borderId="58" xfId="0" applyFont="1" applyFill="1" applyBorder="1" applyAlignment="1" applyProtection="1">
      <alignment horizontal="left" vertical="center" wrapText="1"/>
      <protection locked="0"/>
    </xf>
    <xf numFmtId="0" fontId="93" fillId="16" borderId="94" xfId="0" applyFont="1" applyFill="1" applyBorder="1" applyAlignment="1" applyProtection="1">
      <alignment horizontal="center" vertical="center"/>
      <protection locked="0"/>
    </xf>
    <xf numFmtId="0" fontId="93" fillId="16" borderId="96" xfId="0" applyFont="1" applyFill="1" applyBorder="1" applyAlignment="1" applyProtection="1">
      <alignment horizontal="center" vertical="center"/>
      <protection locked="0"/>
    </xf>
    <xf numFmtId="0" fontId="7" fillId="16" borderId="97" xfId="0" applyFont="1" applyFill="1" applyBorder="1" applyAlignment="1" applyProtection="1">
      <alignment horizontal="center" vertical="center" wrapText="1"/>
      <protection locked="0"/>
    </xf>
    <xf numFmtId="0" fontId="93" fillId="16" borderId="91" xfId="0" applyFont="1" applyFill="1" applyBorder="1" applyAlignment="1" applyProtection="1">
      <alignment horizontal="left" vertical="center" wrapText="1"/>
      <protection locked="0"/>
    </xf>
    <xf numFmtId="0" fontId="93" fillId="16" borderId="92" xfId="0" applyFont="1" applyFill="1" applyBorder="1" applyAlignment="1" applyProtection="1">
      <alignment horizontal="left" vertical="center" wrapText="1"/>
      <protection locked="0"/>
    </xf>
    <xf numFmtId="0" fontId="93" fillId="16" borderId="93" xfId="0" applyFont="1" applyFill="1" applyBorder="1" applyAlignment="1" applyProtection="1">
      <alignment horizontal="left" vertical="center" wrapText="1"/>
      <protection locked="0"/>
    </xf>
    <xf numFmtId="0" fontId="7" fillId="0" borderId="81" xfId="0" applyFont="1" applyBorder="1" applyAlignment="1">
      <alignment horizontal="center" vertical="center" wrapText="1"/>
    </xf>
    <xf numFmtId="0" fontId="7" fillId="16" borderId="52" xfId="0" applyFont="1" applyFill="1" applyBorder="1" applyAlignment="1" applyProtection="1">
      <alignment horizontal="left" vertical="center" wrapText="1"/>
      <protection locked="0"/>
    </xf>
    <xf numFmtId="0" fontId="7" fillId="16" borderId="0" xfId="0" applyFont="1" applyFill="1" applyBorder="1" applyAlignment="1" applyProtection="1">
      <alignment horizontal="left" vertical="center" wrapText="1"/>
      <protection locked="0"/>
    </xf>
    <xf numFmtId="0" fontId="7" fillId="16" borderId="12" xfId="0" applyFont="1" applyFill="1" applyBorder="1" applyAlignment="1" applyProtection="1">
      <alignment horizontal="left" vertical="center" wrapText="1"/>
      <protection locked="0"/>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16" borderId="78" xfId="0" applyFont="1" applyFill="1" applyBorder="1" applyAlignment="1" applyProtection="1">
      <alignment horizontal="left" vertical="top" wrapText="1"/>
      <protection locked="0"/>
    </xf>
    <xf numFmtId="0" fontId="7" fillId="16" borderId="79" xfId="0" applyFont="1" applyFill="1" applyBorder="1" applyAlignment="1" applyProtection="1">
      <alignment horizontal="left" vertical="top" wrapText="1"/>
      <protection locked="0"/>
    </xf>
    <xf numFmtId="0" fontId="7" fillId="16" borderId="81" xfId="0" applyFont="1" applyFill="1" applyBorder="1" applyAlignment="1" applyProtection="1">
      <alignment horizontal="center" vertical="center" wrapText="1"/>
      <protection locked="0"/>
    </xf>
    <xf numFmtId="0" fontId="7" fillId="16" borderId="91" xfId="0" applyFont="1" applyFill="1" applyBorder="1" applyAlignment="1" applyProtection="1">
      <alignment horizontal="left" vertical="center"/>
      <protection locked="0"/>
    </xf>
    <xf numFmtId="0" fontId="7" fillId="16" borderId="92" xfId="0" applyFont="1" applyFill="1" applyBorder="1" applyAlignment="1" applyProtection="1">
      <alignment horizontal="left" vertical="center"/>
      <protection locked="0"/>
    </xf>
    <xf numFmtId="0" fontId="7" fillId="16" borderId="93" xfId="0" applyFont="1" applyFill="1" applyBorder="1" applyAlignment="1" applyProtection="1">
      <alignment horizontal="left" vertical="center"/>
      <protection locked="0"/>
    </xf>
    <xf numFmtId="0" fontId="7" fillId="0" borderId="5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91"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93" xfId="0" applyFont="1" applyBorder="1" applyAlignment="1">
      <alignment horizontal="center" vertical="center" shrinkToFit="1"/>
    </xf>
    <xf numFmtId="20" fontId="7" fillId="16" borderId="91" xfId="0" applyNumberFormat="1" applyFont="1" applyFill="1" applyBorder="1" applyAlignment="1" applyProtection="1">
      <alignment horizontal="left" vertical="center" wrapText="1"/>
      <protection locked="0"/>
    </xf>
    <xf numFmtId="0" fontId="7" fillId="16" borderId="92" xfId="0" applyFont="1" applyFill="1" applyBorder="1" applyAlignment="1" applyProtection="1">
      <alignment horizontal="left" vertical="center" wrapText="1"/>
      <protection locked="0"/>
    </xf>
    <xf numFmtId="0" fontId="7" fillId="16" borderId="93" xfId="0" applyFont="1" applyFill="1" applyBorder="1" applyAlignment="1" applyProtection="1">
      <alignment horizontal="left" vertical="center" wrapText="1"/>
      <protection locked="0"/>
    </xf>
    <xf numFmtId="0" fontId="7" fillId="16" borderId="91" xfId="0" applyFont="1" applyFill="1" applyBorder="1" applyAlignment="1" applyProtection="1">
      <alignment horizontal="left" vertical="center" wrapText="1"/>
      <protection locked="0"/>
    </xf>
    <xf numFmtId="0" fontId="8" fillId="0" borderId="50"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95" xfId="0" applyFont="1" applyBorder="1" applyAlignment="1">
      <alignment horizontal="center" vertical="center" shrinkToFit="1"/>
    </xf>
    <xf numFmtId="0" fontId="8" fillId="0" borderId="58" xfId="0" applyFont="1" applyBorder="1" applyAlignment="1">
      <alignment horizontal="center" vertical="center" shrinkToFit="1"/>
    </xf>
    <xf numFmtId="0" fontId="11" fillId="0" borderId="13" xfId="67" applyFont="1" applyBorder="1" applyAlignment="1" applyProtection="1">
      <alignment vertical="top" wrapText="1"/>
      <protection locked="0"/>
    </xf>
    <xf numFmtId="0" fontId="11" fillId="0" borderId="14" xfId="67" applyFont="1" applyBorder="1" applyAlignment="1" applyProtection="1">
      <alignment vertical="top" wrapText="1"/>
      <protection locked="0"/>
    </xf>
    <xf numFmtId="0" fontId="11" fillId="0" borderId="15" xfId="67" applyFont="1" applyBorder="1" applyAlignment="1" applyProtection="1">
      <alignment vertical="top" wrapText="1"/>
      <protection locked="0"/>
    </xf>
    <xf numFmtId="0" fontId="11" fillId="0" borderId="23" xfId="65" applyFont="1" applyBorder="1" applyAlignment="1">
      <alignment horizontal="left" vertical="top" wrapText="1"/>
      <protection/>
    </xf>
    <xf numFmtId="0" fontId="11" fillId="0" borderId="24" xfId="65" applyFont="1" applyBorder="1" applyAlignment="1">
      <alignment horizontal="left" vertical="top" wrapText="1"/>
      <protection/>
    </xf>
    <xf numFmtId="0" fontId="11" fillId="0" borderId="13" xfId="65" applyFont="1" applyBorder="1" applyAlignment="1">
      <alignment horizontal="left" vertical="top" wrapText="1"/>
      <protection/>
    </xf>
    <xf numFmtId="0" fontId="11" fillId="0" borderId="14" xfId="65" applyFont="1" applyBorder="1" applyAlignment="1">
      <alignment horizontal="left" vertical="top" wrapText="1"/>
      <protection/>
    </xf>
    <xf numFmtId="0" fontId="11" fillId="0" borderId="15" xfId="65" applyFont="1" applyBorder="1" applyAlignment="1">
      <alignment horizontal="left" vertical="top" wrapText="1"/>
      <protection/>
    </xf>
    <xf numFmtId="0" fontId="11" fillId="0" borderId="36" xfId="65" applyFont="1" applyBorder="1" applyAlignment="1">
      <alignment horizontal="left" vertical="top" wrapText="1"/>
      <protection/>
    </xf>
    <xf numFmtId="0" fontId="11" fillId="0" borderId="87" xfId="65" applyFont="1" applyBorder="1" applyAlignment="1">
      <alignment horizontal="left" vertical="top" wrapText="1"/>
      <protection/>
    </xf>
    <xf numFmtId="0" fontId="11" fillId="0" borderId="88" xfId="65" applyFont="1" applyBorder="1" applyAlignment="1">
      <alignment horizontal="left" vertical="top" wrapText="1"/>
      <protection/>
    </xf>
    <xf numFmtId="0" fontId="11" fillId="0" borderId="30" xfId="65" applyFont="1" applyBorder="1" applyAlignment="1">
      <alignment horizontal="left" vertical="top" wrapText="1"/>
      <protection/>
    </xf>
    <xf numFmtId="0" fontId="11" fillId="0" borderId="13" xfId="67" applyFont="1" applyFill="1" applyBorder="1" applyAlignment="1">
      <alignment horizontal="left" vertical="top" wrapText="1"/>
      <protection/>
    </xf>
    <xf numFmtId="0" fontId="11" fillId="0" borderId="14" xfId="67" applyFont="1" applyFill="1" applyBorder="1" applyAlignment="1">
      <alignment horizontal="left" vertical="top" wrapText="1"/>
      <protection/>
    </xf>
    <xf numFmtId="0" fontId="11" fillId="0" borderId="13"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3" xfId="0" applyFont="1" applyFill="1" applyBorder="1" applyAlignment="1">
      <alignment vertical="top" wrapText="1"/>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23" xfId="66" applyFont="1" applyFill="1" applyBorder="1" applyAlignment="1" applyProtection="1">
      <alignment horizontal="left" vertical="top" wrapText="1"/>
      <protection/>
    </xf>
    <xf numFmtId="0" fontId="11" fillId="0" borderId="24" xfId="66" applyFont="1" applyFill="1" applyBorder="1" applyAlignment="1" applyProtection="1">
      <alignment horizontal="left" vertical="top" wrapText="1"/>
      <protection/>
    </xf>
    <xf numFmtId="0" fontId="11" fillId="0" borderId="88" xfId="66" applyFont="1" applyFill="1" applyBorder="1" applyAlignment="1" applyProtection="1">
      <alignment horizontal="left" vertical="top" wrapText="1"/>
      <protection/>
    </xf>
    <xf numFmtId="0" fontId="11" fillId="0" borderId="30" xfId="66" applyFont="1" applyFill="1" applyBorder="1" applyAlignment="1" applyProtection="1">
      <alignment horizontal="left" vertical="top" wrapText="1"/>
      <protection/>
    </xf>
    <xf numFmtId="0" fontId="11" fillId="0" borderId="36" xfId="0" applyFont="1" applyFill="1" applyBorder="1" applyAlignment="1">
      <alignment horizontal="left" vertical="top" wrapText="1"/>
    </xf>
    <xf numFmtId="0" fontId="11" fillId="0" borderId="87" xfId="0" applyFont="1" applyFill="1" applyBorder="1" applyAlignment="1">
      <alignment horizontal="left" vertical="top" wrapText="1"/>
    </xf>
    <xf numFmtId="49" fontId="11" fillId="0" borderId="13" xfId="66" applyNumberFormat="1" applyFont="1" applyFill="1" applyBorder="1" applyAlignment="1">
      <alignment horizontal="center" vertical="top" shrinkToFit="1"/>
      <protection/>
    </xf>
    <xf numFmtId="49" fontId="11" fillId="0" borderId="33" xfId="66" applyNumberFormat="1" applyFont="1" applyFill="1" applyBorder="1" applyAlignment="1">
      <alignment horizontal="center" vertical="top" shrinkToFit="1"/>
      <protection/>
    </xf>
    <xf numFmtId="0" fontId="11" fillId="0" borderId="98" xfId="0" applyFont="1" applyFill="1" applyBorder="1" applyAlignment="1" applyProtection="1">
      <alignment vertical="top" wrapText="1"/>
      <protection locked="0"/>
    </xf>
    <xf numFmtId="0" fontId="11" fillId="0" borderId="99" xfId="0" applyFont="1" applyFill="1" applyBorder="1" applyAlignment="1" applyProtection="1">
      <alignment vertical="top" wrapText="1"/>
      <protection locked="0"/>
    </xf>
    <xf numFmtId="0" fontId="11" fillId="0" borderId="100" xfId="0" applyFont="1" applyFill="1" applyBorder="1" applyAlignment="1">
      <alignment horizontal="left" vertical="top" wrapText="1"/>
    </xf>
    <xf numFmtId="0" fontId="11" fillId="0" borderId="101" xfId="0" applyFont="1" applyFill="1" applyBorder="1" applyAlignment="1">
      <alignment horizontal="left" vertical="top" wrapText="1"/>
    </xf>
    <xf numFmtId="49" fontId="11" fillId="0" borderId="23" xfId="65" applyNumberFormat="1" applyFont="1" applyBorder="1" applyAlignment="1">
      <alignment horizontal="left" vertical="top" wrapText="1" shrinkToFit="1"/>
      <protection/>
    </xf>
    <xf numFmtId="49" fontId="11" fillId="0" borderId="24" xfId="65" applyNumberFormat="1" applyFont="1" applyBorder="1" applyAlignment="1">
      <alignment horizontal="left" vertical="top" wrapText="1" shrinkToFit="1"/>
      <protection/>
    </xf>
    <xf numFmtId="49" fontId="11" fillId="0" borderId="26" xfId="65" applyNumberFormat="1" applyFont="1" applyBorder="1" applyAlignment="1">
      <alignment horizontal="left" vertical="top" wrapText="1" shrinkToFit="1"/>
      <protection/>
    </xf>
    <xf numFmtId="49" fontId="11" fillId="0" borderId="17" xfId="65" applyNumberFormat="1" applyFont="1" applyBorder="1" applyAlignment="1">
      <alignment horizontal="left" vertical="top" wrapText="1" shrinkToFit="1"/>
      <protection/>
    </xf>
    <xf numFmtId="49" fontId="11" fillId="0" borderId="98" xfId="65" applyNumberFormat="1" applyFont="1" applyBorder="1" applyAlignment="1">
      <alignment horizontal="left" vertical="top" wrapText="1" shrinkToFit="1"/>
      <protection/>
    </xf>
    <xf numFmtId="49" fontId="11" fillId="0" borderId="99" xfId="65" applyNumberFormat="1" applyFont="1" applyBorder="1" applyAlignment="1">
      <alignment horizontal="left" vertical="top" wrapText="1" shrinkToFit="1"/>
      <protection/>
    </xf>
    <xf numFmtId="0" fontId="11" fillId="0" borderId="14" xfId="0" applyFont="1" applyFill="1" applyBorder="1" applyAlignment="1">
      <alignment horizontal="left" vertical="top" wrapText="1"/>
    </xf>
    <xf numFmtId="49" fontId="11" fillId="0" borderId="31" xfId="0" applyNumberFormat="1" applyFont="1" applyFill="1" applyBorder="1" applyAlignment="1">
      <alignment horizontal="center" vertical="top" shrinkToFit="1"/>
    </xf>
    <xf numFmtId="49" fontId="11" fillId="0" borderId="33" xfId="0" applyNumberFormat="1" applyFont="1" applyFill="1" applyBorder="1" applyAlignment="1">
      <alignment horizontal="center" vertical="top" shrinkToFit="1"/>
    </xf>
    <xf numFmtId="0" fontId="11" fillId="0" borderId="53"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13" xfId="0" applyFont="1" applyFill="1" applyBorder="1" applyAlignment="1" applyProtection="1">
      <alignment horizontal="left" vertical="top" wrapText="1"/>
      <protection locked="0"/>
    </xf>
    <xf numFmtId="0" fontId="11" fillId="0" borderId="15"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15" xfId="0" applyFont="1" applyBorder="1" applyAlignment="1">
      <alignment vertical="top"/>
    </xf>
    <xf numFmtId="49" fontId="11" fillId="0" borderId="13" xfId="0" applyNumberFormat="1" applyFont="1" applyFill="1" applyBorder="1" applyAlignment="1">
      <alignment horizontal="center" vertical="top" shrinkToFit="1"/>
    </xf>
    <xf numFmtId="0" fontId="11" fillId="0" borderId="13" xfId="0" applyFont="1" applyFill="1" applyBorder="1" applyAlignment="1" applyProtection="1">
      <alignment vertical="top" wrapText="1"/>
      <protection locked="0"/>
    </xf>
    <xf numFmtId="0" fontId="11" fillId="0" borderId="14" xfId="0" applyFont="1" applyFill="1" applyBorder="1" applyAlignment="1" applyProtection="1">
      <alignment vertical="top" wrapText="1"/>
      <protection locked="0"/>
    </xf>
    <xf numFmtId="0" fontId="11" fillId="0" borderId="98" xfId="0" applyFont="1" applyFill="1" applyBorder="1" applyAlignment="1">
      <alignment horizontal="left" vertical="top" wrapText="1"/>
    </xf>
    <xf numFmtId="0" fontId="11" fillId="0" borderId="99" xfId="0" applyFont="1" applyFill="1" applyBorder="1" applyAlignment="1">
      <alignment horizontal="left" vertical="top" wrapText="1"/>
    </xf>
    <xf numFmtId="0" fontId="11" fillId="0" borderId="88" xfId="0" applyFont="1" applyFill="1" applyBorder="1" applyAlignment="1">
      <alignment horizontal="left" vertical="top" wrapText="1"/>
    </xf>
    <xf numFmtId="0" fontId="11" fillId="0" borderId="30" xfId="0" applyFont="1" applyFill="1" applyBorder="1" applyAlignment="1">
      <alignment horizontal="left" vertical="top" wrapText="1"/>
    </xf>
    <xf numFmtId="0" fontId="14" fillId="3" borderId="13"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1" fillId="0" borderId="53" xfId="67" applyFont="1" applyBorder="1" applyAlignment="1">
      <alignment horizontal="center" vertical="center" shrinkToFit="1"/>
      <protection/>
    </xf>
    <xf numFmtId="0" fontId="11" fillId="0" borderId="22" xfId="67" applyFont="1" applyBorder="1" applyAlignment="1">
      <alignment horizontal="center" vertical="center" shrinkToFit="1"/>
      <protection/>
    </xf>
    <xf numFmtId="0" fontId="11" fillId="0" borderId="89" xfId="67" applyFont="1" applyBorder="1" applyAlignment="1">
      <alignment horizontal="center" vertical="center" shrinkToFit="1"/>
      <protection/>
    </xf>
    <xf numFmtId="0" fontId="11" fillId="0" borderId="18" xfId="0" applyFont="1" applyFill="1" applyBorder="1" applyAlignment="1">
      <alignment horizontal="left" vertical="top" wrapText="1"/>
    </xf>
    <xf numFmtId="0" fontId="11" fillId="3" borderId="13" xfId="0" applyFont="1" applyFill="1" applyBorder="1" applyAlignment="1">
      <alignment horizontal="center" vertical="center"/>
    </xf>
    <xf numFmtId="0" fontId="11" fillId="3" borderId="33" xfId="0" applyFont="1" applyFill="1" applyBorder="1" applyAlignment="1">
      <alignment horizontal="center" vertical="center"/>
    </xf>
    <xf numFmtId="49" fontId="11" fillId="0" borderId="31" xfId="66" applyNumberFormat="1" applyFont="1" applyFill="1" applyBorder="1" applyAlignment="1">
      <alignment horizontal="center" vertical="top" shrinkToFit="1"/>
      <protection/>
    </xf>
    <xf numFmtId="49" fontId="11" fillId="0" borderId="15" xfId="66" applyNumberFormat="1" applyFont="1" applyFill="1" applyBorder="1" applyAlignment="1">
      <alignment horizontal="center" vertical="top" shrinkToFit="1"/>
      <protection/>
    </xf>
    <xf numFmtId="0" fontId="11" fillId="0" borderId="53" xfId="0" applyFont="1" applyFill="1" applyBorder="1" applyAlignment="1">
      <alignment vertical="top" wrapText="1"/>
    </xf>
    <xf numFmtId="0" fontId="11" fillId="0" borderId="22" xfId="0" applyFont="1" applyFill="1" applyBorder="1" applyAlignment="1">
      <alignment vertical="top" wrapText="1"/>
    </xf>
    <xf numFmtId="0" fontId="11" fillId="0" borderId="23" xfId="0" applyFont="1" applyFill="1" applyBorder="1" applyAlignment="1">
      <alignment vertical="top" wrapText="1"/>
    </xf>
    <xf numFmtId="0" fontId="11" fillId="0" borderId="27" xfId="0" applyFont="1" applyFill="1" applyBorder="1" applyAlignment="1">
      <alignment vertical="top" wrapText="1"/>
    </xf>
    <xf numFmtId="49" fontId="11" fillId="0" borderId="15" xfId="0" applyNumberFormat="1" applyFont="1" applyFill="1" applyBorder="1" applyAlignment="1">
      <alignment horizontal="center" vertical="top" shrinkToFit="1"/>
    </xf>
    <xf numFmtId="0" fontId="11" fillId="0" borderId="23" xfId="0" applyFont="1" applyFill="1" applyBorder="1" applyAlignment="1">
      <alignment horizontal="left" vertical="top" wrapText="1"/>
    </xf>
    <xf numFmtId="0" fontId="14" fillId="0" borderId="24" xfId="0" applyFont="1" applyFill="1" applyBorder="1" applyAlignment="1">
      <alignment horizontal="left" vertical="top" wrapText="1"/>
    </xf>
    <xf numFmtId="0" fontId="11" fillId="0" borderId="89" xfId="0" applyFont="1" applyFill="1" applyBorder="1" applyAlignment="1">
      <alignment vertical="top" wrapText="1"/>
    </xf>
    <xf numFmtId="0" fontId="11" fillId="0" borderId="19" xfId="0" applyFont="1" applyFill="1" applyBorder="1" applyAlignment="1">
      <alignment vertical="top" wrapText="1"/>
    </xf>
    <xf numFmtId="0" fontId="11" fillId="0" borderId="98" xfId="66" applyFont="1" applyFill="1" applyBorder="1" applyAlignment="1">
      <alignment horizontal="left" vertical="top" wrapText="1"/>
      <protection/>
    </xf>
    <xf numFmtId="0" fontId="11" fillId="0" borderId="99" xfId="66" applyFont="1" applyFill="1" applyBorder="1" applyAlignment="1">
      <alignment horizontal="left" vertical="top" wrapText="1"/>
      <protection/>
    </xf>
    <xf numFmtId="0" fontId="11" fillId="0" borderId="53" xfId="0" applyFont="1" applyFill="1" applyBorder="1" applyAlignment="1">
      <alignment vertical="top"/>
    </xf>
    <xf numFmtId="0" fontId="11" fillId="0" borderId="22" xfId="0" applyFont="1" applyFill="1" applyBorder="1" applyAlignment="1">
      <alignment vertical="top"/>
    </xf>
    <xf numFmtId="0" fontId="11" fillId="0" borderId="100" xfId="0" applyFont="1" applyFill="1" applyBorder="1" applyAlignment="1">
      <alignment vertical="top"/>
    </xf>
    <xf numFmtId="0" fontId="11" fillId="0" borderId="101" xfId="0" applyFont="1" applyFill="1" applyBorder="1" applyAlignment="1">
      <alignment vertical="top"/>
    </xf>
    <xf numFmtId="0" fontId="11" fillId="0" borderId="13" xfId="66" applyFont="1" applyFill="1" applyBorder="1" applyAlignment="1">
      <alignment vertical="top" wrapText="1"/>
      <protection/>
    </xf>
    <xf numFmtId="0" fontId="11" fillId="0" borderId="14" xfId="66" applyFont="1" applyFill="1" applyBorder="1" applyAlignment="1">
      <alignment vertical="top" wrapText="1"/>
      <protection/>
    </xf>
    <xf numFmtId="0" fontId="11" fillId="0" borderId="15" xfId="66" applyFont="1" applyFill="1" applyBorder="1" applyAlignment="1">
      <alignment vertical="top" wrapText="1"/>
      <protection/>
    </xf>
    <xf numFmtId="0" fontId="14" fillId="39" borderId="53" xfId="0" applyFont="1" applyFill="1" applyBorder="1" applyAlignment="1">
      <alignment horizontal="left" vertical="center" wrapText="1"/>
    </xf>
    <xf numFmtId="0" fontId="14" fillId="39" borderId="20" xfId="0" applyFont="1" applyFill="1" applyBorder="1" applyAlignment="1">
      <alignment horizontal="left" vertical="center" wrapText="1"/>
    </xf>
    <xf numFmtId="0" fontId="14" fillId="39" borderId="22" xfId="0" applyFont="1" applyFill="1" applyBorder="1" applyAlignment="1">
      <alignment horizontal="left" vertical="center" wrapText="1"/>
    </xf>
    <xf numFmtId="0" fontId="11" fillId="3" borderId="14" xfId="0" applyFont="1" applyFill="1" applyBorder="1" applyAlignment="1">
      <alignment horizontal="center" vertical="center"/>
    </xf>
    <xf numFmtId="0" fontId="11" fillId="0" borderId="13" xfId="66" applyFont="1" applyFill="1" applyBorder="1" applyAlignment="1">
      <alignment horizontal="left" vertical="top" wrapText="1"/>
      <protection/>
    </xf>
    <xf numFmtId="0" fontId="11" fillId="0" borderId="14" xfId="66" applyFont="1" applyFill="1" applyBorder="1" applyAlignment="1">
      <alignment horizontal="left" vertical="top" wrapText="1"/>
      <protection/>
    </xf>
    <xf numFmtId="0" fontId="11" fillId="0" borderId="15" xfId="66" applyFont="1" applyFill="1" applyBorder="1" applyAlignment="1">
      <alignment horizontal="left" vertical="top" wrapText="1"/>
      <protection/>
    </xf>
    <xf numFmtId="0" fontId="11" fillId="0" borderId="24" xfId="0" applyFont="1" applyFill="1" applyBorder="1" applyAlignment="1">
      <alignment horizontal="left" vertical="top" wrapText="1"/>
    </xf>
    <xf numFmtId="0" fontId="11" fillId="0" borderId="26" xfId="65" applyFont="1" applyBorder="1" applyAlignment="1">
      <alignment horizontal="left" vertical="top" wrapText="1"/>
      <protection/>
    </xf>
    <xf numFmtId="0" fontId="11" fillId="0" borderId="17" xfId="65" applyFont="1" applyBorder="1" applyAlignment="1">
      <alignment horizontal="left" vertical="top" wrapText="1"/>
      <protection/>
    </xf>
    <xf numFmtId="0" fontId="11" fillId="0" borderId="13"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5" xfId="0" applyFont="1" applyFill="1" applyBorder="1" applyAlignment="1">
      <alignment horizontal="center" vertical="top" wrapText="1"/>
    </xf>
    <xf numFmtId="0" fontId="11" fillId="3" borderId="31" xfId="0" applyFont="1" applyFill="1" applyBorder="1" applyAlignment="1">
      <alignment horizontal="center" vertical="center"/>
    </xf>
    <xf numFmtId="0" fontId="11" fillId="3" borderId="15" xfId="0" applyFont="1" applyFill="1" applyBorder="1" applyAlignment="1">
      <alignment horizontal="center" vertical="center"/>
    </xf>
    <xf numFmtId="0" fontId="11" fillId="0" borderId="88" xfId="0" applyFont="1" applyFill="1" applyBorder="1" applyAlignment="1">
      <alignment vertical="top" wrapText="1"/>
    </xf>
    <xf numFmtId="0" fontId="11" fillId="0" borderId="30" xfId="0" applyFont="1" applyFill="1" applyBorder="1" applyAlignment="1">
      <alignment vertical="top" wrapText="1"/>
    </xf>
    <xf numFmtId="0" fontId="11" fillId="0" borderId="27"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3" borderId="34" xfId="66" applyFont="1" applyFill="1" applyBorder="1" applyAlignment="1">
      <alignment horizontal="center" vertical="center"/>
      <protection/>
    </xf>
    <xf numFmtId="0" fontId="11" fillId="3" borderId="28" xfId="66" applyFont="1" applyFill="1" applyBorder="1" applyAlignment="1">
      <alignment horizontal="center" vertical="center"/>
      <protection/>
    </xf>
    <xf numFmtId="0" fontId="11" fillId="0" borderId="14" xfId="0" applyFont="1" applyBorder="1" applyAlignment="1">
      <alignment horizontal="left" vertical="top" wrapText="1"/>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11" fillId="0" borderId="23" xfId="0" applyFont="1" applyFill="1" applyBorder="1" applyAlignment="1">
      <alignment horizontal="left" vertical="top"/>
    </xf>
    <xf numFmtId="0" fontId="11" fillId="0" borderId="24" xfId="0" applyFont="1" applyFill="1" applyBorder="1" applyAlignment="1">
      <alignment horizontal="left" vertical="top"/>
    </xf>
    <xf numFmtId="0" fontId="15" fillId="40" borderId="53" xfId="0" applyFont="1" applyFill="1" applyBorder="1" applyAlignment="1">
      <alignment horizontal="left" vertical="center"/>
    </xf>
    <xf numFmtId="0" fontId="15" fillId="40" borderId="20" xfId="0" applyFont="1" applyFill="1" applyBorder="1" applyAlignment="1">
      <alignment horizontal="left" vertical="center"/>
    </xf>
    <xf numFmtId="0" fontId="15" fillId="40" borderId="22" xfId="0" applyFont="1" applyFill="1" applyBorder="1" applyAlignment="1">
      <alignment horizontal="left" vertical="center"/>
    </xf>
    <xf numFmtId="0" fontId="11" fillId="0" borderId="14" xfId="0" applyFont="1" applyFill="1" applyBorder="1" applyAlignment="1">
      <alignment horizontal="left" vertical="top"/>
    </xf>
    <xf numFmtId="0" fontId="11" fillId="0" borderId="13" xfId="66" applyFont="1" applyFill="1" applyBorder="1" applyAlignment="1" applyProtection="1">
      <alignment horizontal="left" vertical="top" wrapText="1"/>
      <protection locked="0"/>
    </xf>
    <xf numFmtId="0" fontId="11" fillId="0" borderId="14" xfId="66" applyFont="1" applyFill="1" applyBorder="1" applyAlignment="1" applyProtection="1">
      <alignment horizontal="left" vertical="top" wrapText="1"/>
      <protection locked="0"/>
    </xf>
    <xf numFmtId="0" fontId="11" fillId="0" borderId="15" xfId="66" applyFont="1" applyFill="1" applyBorder="1" applyAlignment="1" applyProtection="1">
      <alignment horizontal="left" vertical="top" wrapText="1"/>
      <protection locked="0"/>
    </xf>
    <xf numFmtId="0" fontId="11" fillId="3" borderId="31" xfId="66" applyFont="1" applyFill="1" applyBorder="1" applyAlignment="1">
      <alignment horizontal="center" vertical="center"/>
      <protection/>
    </xf>
    <xf numFmtId="0" fontId="11" fillId="3" borderId="33" xfId="66" applyFont="1" applyFill="1" applyBorder="1" applyAlignment="1">
      <alignment horizontal="center" vertical="center"/>
      <protection/>
    </xf>
    <xf numFmtId="0" fontId="11" fillId="0" borderId="15" xfId="0" applyFont="1" applyFill="1" applyBorder="1" applyAlignment="1" applyProtection="1">
      <alignment vertical="top" wrapText="1"/>
      <protection locked="0"/>
    </xf>
    <xf numFmtId="49" fontId="11" fillId="0" borderId="14" xfId="0" applyNumberFormat="1" applyFont="1" applyFill="1" applyBorder="1" applyAlignment="1">
      <alignment horizontal="center" vertical="top" shrinkToFit="1"/>
    </xf>
    <xf numFmtId="0" fontId="11" fillId="3" borderId="13" xfId="66" applyFont="1" applyFill="1" applyBorder="1" applyAlignment="1">
      <alignment horizontal="center" vertical="center"/>
      <protection/>
    </xf>
    <xf numFmtId="0" fontId="11" fillId="0" borderId="33" xfId="0" applyFont="1" applyFill="1" applyBorder="1" applyAlignment="1" applyProtection="1">
      <alignment vertical="top" wrapText="1"/>
      <protection locked="0"/>
    </xf>
    <xf numFmtId="0" fontId="95" fillId="0" borderId="15" xfId="0" applyFont="1" applyBorder="1" applyAlignment="1">
      <alignment horizontal="left" vertical="top" wrapText="1"/>
    </xf>
    <xf numFmtId="0" fontId="11" fillId="0" borderId="26" xfId="0" applyFont="1" applyBorder="1" applyAlignment="1">
      <alignment horizontal="left" vertical="top" wrapText="1"/>
    </xf>
    <xf numFmtId="0" fontId="11" fillId="0" borderId="17" xfId="0" applyFont="1" applyBorder="1" applyAlignment="1">
      <alignment horizontal="left" vertical="top" wrapText="1"/>
    </xf>
    <xf numFmtId="0" fontId="11" fillId="0" borderId="15" xfId="0" applyFont="1" applyBorder="1" applyAlignment="1">
      <alignment vertical="top" wrapText="1"/>
    </xf>
    <xf numFmtId="0" fontId="11" fillId="0" borderId="88" xfId="0" applyFont="1" applyFill="1" applyBorder="1" applyAlignment="1">
      <alignment horizontal="left" vertical="top"/>
    </xf>
    <xf numFmtId="0" fontId="11" fillId="0" borderId="30" xfId="0" applyFont="1" applyFill="1" applyBorder="1" applyAlignment="1">
      <alignment horizontal="left" vertical="top"/>
    </xf>
    <xf numFmtId="0" fontId="11" fillId="0" borderId="26" xfId="0" applyFont="1" applyFill="1" applyBorder="1" applyAlignment="1" applyProtection="1">
      <alignment horizontal="left" vertical="top" wrapText="1"/>
      <protection locked="0"/>
    </xf>
    <xf numFmtId="0" fontId="16" fillId="39" borderId="53" xfId="0" applyFont="1" applyFill="1" applyBorder="1" applyAlignment="1">
      <alignment horizontal="left" vertical="center"/>
    </xf>
    <xf numFmtId="0" fontId="16" fillId="39" borderId="20" xfId="0" applyFont="1" applyFill="1" applyBorder="1" applyAlignment="1">
      <alignment horizontal="left" vertical="center"/>
    </xf>
    <xf numFmtId="0" fontId="16" fillId="39" borderId="22" xfId="0" applyFont="1" applyFill="1" applyBorder="1" applyAlignment="1">
      <alignment horizontal="left" vertical="center"/>
    </xf>
    <xf numFmtId="0" fontId="14" fillId="39" borderId="53" xfId="0" applyFont="1" applyFill="1" applyBorder="1" applyAlignment="1">
      <alignment horizontal="left" vertical="center"/>
    </xf>
    <xf numFmtId="0" fontId="14" fillId="39" borderId="20" xfId="0" applyFont="1" applyFill="1" applyBorder="1" applyAlignment="1">
      <alignment horizontal="left" vertical="center"/>
    </xf>
    <xf numFmtId="0" fontId="14" fillId="39" borderId="22" xfId="0" applyFont="1" applyFill="1" applyBorder="1" applyAlignment="1">
      <alignment horizontal="left" vertical="center"/>
    </xf>
    <xf numFmtId="0" fontId="11" fillId="0" borderId="29" xfId="0" applyFont="1" applyFill="1" applyBorder="1" applyAlignment="1">
      <alignment horizontal="left" vertical="top" wrapText="1"/>
    </xf>
    <xf numFmtId="0" fontId="11" fillId="0" borderId="21" xfId="0" applyFont="1" applyFill="1" applyBorder="1" applyAlignment="1">
      <alignment horizontal="left" vertical="top" wrapText="1"/>
    </xf>
    <xf numFmtId="0" fontId="18" fillId="0" borderId="0" xfId="0" applyFont="1" applyBorder="1" applyAlignment="1">
      <alignment horizontal="center" vertical="center" wrapText="1"/>
    </xf>
    <xf numFmtId="0" fontId="13" fillId="41" borderId="13" xfId="0" applyFont="1" applyFill="1" applyBorder="1" applyAlignment="1">
      <alignment horizontal="center" vertical="center"/>
    </xf>
    <xf numFmtId="0" fontId="13" fillId="41" borderId="15" xfId="0" applyFont="1" applyFill="1" applyBorder="1" applyAlignment="1">
      <alignment horizontal="center" vertical="center"/>
    </xf>
    <xf numFmtId="0" fontId="13" fillId="41" borderId="23" xfId="0" applyFont="1" applyFill="1" applyBorder="1" applyAlignment="1">
      <alignment horizontal="center" vertical="center"/>
    </xf>
    <xf numFmtId="0" fontId="13" fillId="41" borderId="89" xfId="0" applyFont="1" applyFill="1" applyBorder="1" applyAlignment="1">
      <alignment horizontal="center" vertical="center"/>
    </xf>
    <xf numFmtId="0" fontId="12" fillId="41" borderId="24" xfId="0" applyFont="1" applyFill="1" applyBorder="1" applyAlignment="1">
      <alignment horizontal="center" vertical="center"/>
    </xf>
    <xf numFmtId="0" fontId="12" fillId="41" borderId="27" xfId="0" applyFont="1" applyFill="1" applyBorder="1" applyAlignment="1">
      <alignment horizontal="center" vertical="center"/>
    </xf>
    <xf numFmtId="0" fontId="12" fillId="41" borderId="19" xfId="0" applyFont="1" applyFill="1" applyBorder="1" applyAlignment="1">
      <alignment horizontal="center" vertical="center"/>
    </xf>
    <xf numFmtId="0" fontId="12" fillId="41" borderId="16" xfId="0" applyFont="1" applyFill="1" applyBorder="1" applyAlignment="1">
      <alignment horizontal="center" vertical="center"/>
    </xf>
    <xf numFmtId="0" fontId="13" fillId="41" borderId="13" xfId="0" applyFont="1" applyFill="1" applyBorder="1" applyAlignment="1">
      <alignment horizontal="center" vertical="center" wrapText="1"/>
    </xf>
    <xf numFmtId="0" fontId="13" fillId="41" borderId="15" xfId="0" applyFont="1" applyFill="1" applyBorder="1" applyAlignment="1">
      <alignment horizontal="center" vertical="center" wrapText="1"/>
    </xf>
    <xf numFmtId="0" fontId="12" fillId="42" borderId="53" xfId="0" applyFont="1" applyFill="1" applyBorder="1" applyAlignment="1">
      <alignment horizontal="left" vertical="center" wrapText="1"/>
    </xf>
    <xf numFmtId="0" fontId="12" fillId="42" borderId="20" xfId="0" applyFont="1" applyFill="1" applyBorder="1" applyAlignment="1">
      <alignment horizontal="left" vertical="center" wrapText="1"/>
    </xf>
    <xf numFmtId="0" fontId="12" fillId="42" borderId="22" xfId="0" applyFont="1" applyFill="1" applyBorder="1" applyAlignment="1">
      <alignment horizontal="left" vertical="center" wrapText="1"/>
    </xf>
    <xf numFmtId="0" fontId="11" fillId="3" borderId="15" xfId="0" applyFont="1" applyFill="1" applyBorder="1" applyAlignment="1">
      <alignment vertical="center"/>
    </xf>
    <xf numFmtId="0" fontId="11" fillId="0" borderId="53" xfId="0" applyFont="1" applyFill="1" applyBorder="1" applyAlignment="1">
      <alignment horizontal="left" vertical="top"/>
    </xf>
    <xf numFmtId="0" fontId="11" fillId="0" borderId="22" xfId="0" applyFont="1" applyFill="1" applyBorder="1" applyAlignment="1">
      <alignment horizontal="left" vertical="top"/>
    </xf>
    <xf numFmtId="0" fontId="11" fillId="0" borderId="36" xfId="0" applyFont="1" applyBorder="1" applyAlignment="1">
      <alignment horizontal="left" vertical="top" wrapText="1"/>
    </xf>
    <xf numFmtId="0" fontId="11" fillId="0" borderId="87" xfId="0" applyFont="1" applyBorder="1" applyAlignment="1">
      <alignment horizontal="left" vertical="top" wrapText="1"/>
    </xf>
    <xf numFmtId="0" fontId="11" fillId="0" borderId="98" xfId="0" applyFont="1" applyBorder="1" applyAlignment="1">
      <alignment vertical="top" wrapText="1"/>
    </xf>
    <xf numFmtId="0" fontId="11" fillId="0" borderId="99" xfId="0" applyFont="1" applyBorder="1" applyAlignment="1">
      <alignment vertical="top" wrapText="1"/>
    </xf>
    <xf numFmtId="0" fontId="11" fillId="0" borderId="88" xfId="0" applyFont="1" applyBorder="1" applyAlignment="1">
      <alignment horizontal="left" vertical="top" wrapText="1"/>
    </xf>
    <xf numFmtId="0" fontId="11" fillId="0" borderId="30" xfId="0" applyFont="1" applyBorder="1" applyAlignment="1">
      <alignment horizontal="left" vertical="top" wrapText="1"/>
    </xf>
    <xf numFmtId="0" fontId="11" fillId="0" borderId="36" xfId="0" applyFont="1" applyBorder="1" applyAlignment="1">
      <alignment vertical="top" wrapText="1"/>
    </xf>
    <xf numFmtId="0" fontId="11" fillId="0" borderId="87" xfId="0" applyFont="1" applyBorder="1" applyAlignment="1">
      <alignment vertical="top" wrapText="1"/>
    </xf>
    <xf numFmtId="0" fontId="11" fillId="0" borderId="14" xfId="0" applyFont="1" applyBorder="1" applyAlignment="1" applyProtection="1">
      <alignment vertical="top" wrapText="1"/>
      <protection locked="0"/>
    </xf>
    <xf numFmtId="0" fontId="11" fillId="0" borderId="15" xfId="0" applyFont="1" applyBorder="1" applyAlignment="1" applyProtection="1">
      <alignment vertical="top" wrapText="1"/>
      <protection locked="0"/>
    </xf>
    <xf numFmtId="0" fontId="11" fillId="3" borderId="31" xfId="67" applyFont="1" applyFill="1" applyBorder="1" applyAlignment="1">
      <alignment horizontal="center" vertical="center"/>
      <protection/>
    </xf>
    <xf numFmtId="0" fontId="11" fillId="3" borderId="33" xfId="67" applyFont="1" applyFill="1" applyBorder="1" applyAlignment="1">
      <alignment horizontal="center" vertical="center"/>
      <protection/>
    </xf>
    <xf numFmtId="49" fontId="11" fillId="0" borderId="88" xfId="0" applyNumberFormat="1" applyFont="1" applyFill="1" applyBorder="1" applyAlignment="1">
      <alignment horizontal="left" vertical="top" wrapText="1" shrinkToFit="1"/>
    </xf>
    <xf numFmtId="49" fontId="11" fillId="0" borderId="30" xfId="0" applyNumberFormat="1" applyFont="1" applyFill="1" applyBorder="1" applyAlignment="1">
      <alignment horizontal="left" vertical="top" wrapText="1" shrinkToFit="1"/>
    </xf>
    <xf numFmtId="49" fontId="11" fillId="0" borderId="98" xfId="0" applyNumberFormat="1" applyFont="1" applyFill="1" applyBorder="1" applyAlignment="1">
      <alignment horizontal="left" vertical="top" wrapText="1" shrinkToFit="1"/>
    </xf>
    <xf numFmtId="49" fontId="11" fillId="0" borderId="99" xfId="0" applyNumberFormat="1" applyFont="1" applyFill="1" applyBorder="1" applyAlignment="1">
      <alignment horizontal="left" vertical="top" wrapText="1" shrinkToFit="1"/>
    </xf>
    <xf numFmtId="0" fontId="11" fillId="3" borderId="34" xfId="0" applyFont="1" applyFill="1" applyBorder="1" applyAlignment="1">
      <alignment horizontal="center" vertical="center"/>
    </xf>
    <xf numFmtId="0" fontId="11" fillId="0" borderId="27" xfId="0" applyFont="1" applyBorder="1" applyAlignment="1">
      <alignment horizontal="left" vertical="top" wrapText="1"/>
    </xf>
    <xf numFmtId="0" fontId="11" fillId="0" borderId="16" xfId="0" applyFont="1" applyBorder="1" applyAlignment="1">
      <alignment horizontal="left" vertical="top" wrapText="1"/>
    </xf>
    <xf numFmtId="0" fontId="11" fillId="0" borderId="13"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3" xfId="0" applyFont="1" applyBorder="1" applyAlignment="1" applyProtection="1">
      <alignment vertical="top" wrapText="1"/>
      <protection locked="0"/>
    </xf>
    <xf numFmtId="0" fontId="11" fillId="0" borderId="13" xfId="0" applyFont="1" applyBorder="1" applyAlignment="1">
      <alignment horizontal="left" vertical="top" wrapText="1"/>
    </xf>
    <xf numFmtId="0" fontId="11" fillId="0" borderId="14" xfId="0" applyFont="1" applyBorder="1" applyAlignment="1" applyProtection="1">
      <alignment horizontal="left" vertical="top"/>
      <protection locked="0"/>
    </xf>
    <xf numFmtId="0" fontId="11" fillId="0" borderId="15" xfId="0" applyFont="1" applyBorder="1" applyAlignment="1" applyProtection="1">
      <alignment horizontal="left" vertical="top"/>
      <protection locked="0"/>
    </xf>
    <xf numFmtId="0" fontId="11" fillId="0" borderId="13" xfId="65" applyFont="1" applyBorder="1" applyAlignment="1" applyProtection="1">
      <alignment vertical="top" wrapText="1"/>
      <protection locked="0"/>
    </xf>
    <xf numFmtId="0" fontId="11" fillId="0" borderId="14" xfId="65" applyFont="1" applyBorder="1" applyAlignment="1" applyProtection="1">
      <alignment vertical="top" wrapText="1"/>
      <protection locked="0"/>
    </xf>
    <xf numFmtId="0" fontId="11" fillId="0" borderId="13" xfId="0" applyFont="1" applyBorder="1" applyAlignment="1">
      <alignment vertical="top" wrapText="1"/>
    </xf>
    <xf numFmtId="0" fontId="11" fillId="0" borderId="14" xfId="0" applyFont="1" applyBorder="1" applyAlignment="1">
      <alignment vertical="top" wrapText="1"/>
    </xf>
    <xf numFmtId="0" fontId="11" fillId="0" borderId="98" xfId="65" applyFont="1" applyBorder="1" applyAlignment="1">
      <alignment vertical="top" wrapText="1"/>
      <protection/>
    </xf>
    <xf numFmtId="0" fontId="11" fillId="0" borderId="99" xfId="65" applyFont="1" applyBorder="1" applyAlignment="1">
      <alignment vertical="top" wrapText="1"/>
      <protection/>
    </xf>
    <xf numFmtId="0" fontId="11" fillId="3" borderId="31" xfId="65" applyFont="1" applyFill="1" applyBorder="1" applyAlignment="1">
      <alignment horizontal="center" vertical="top" wrapText="1"/>
      <protection/>
    </xf>
    <xf numFmtId="0" fontId="11" fillId="3" borderId="33" xfId="65" applyFont="1" applyFill="1" applyBorder="1" applyAlignment="1">
      <alignment horizontal="center" vertical="top" wrapText="1"/>
      <protection/>
    </xf>
    <xf numFmtId="0" fontId="11" fillId="0" borderId="15" xfId="0" applyFont="1" applyBorder="1" applyAlignment="1" applyProtection="1">
      <alignment horizontal="left" vertical="top" wrapText="1"/>
      <protection locked="0"/>
    </xf>
    <xf numFmtId="0" fontId="11" fillId="0" borderId="53" xfId="65" applyFont="1" applyFill="1" applyBorder="1" applyAlignment="1">
      <alignment horizontal="left" vertical="top" wrapText="1"/>
      <protection/>
    </xf>
    <xf numFmtId="0" fontId="11" fillId="0" borderId="22" xfId="65" applyFont="1" applyFill="1" applyBorder="1" applyAlignment="1">
      <alignment horizontal="left" vertical="top" wrapText="1"/>
      <protection/>
    </xf>
    <xf numFmtId="0" fontId="11" fillId="0" borderId="36" xfId="0" applyFont="1" applyFill="1" applyBorder="1" applyAlignment="1">
      <alignment vertical="top" wrapText="1"/>
    </xf>
    <xf numFmtId="0" fontId="11" fillId="0" borderId="87" xfId="0" applyFont="1" applyFill="1" applyBorder="1" applyAlignment="1">
      <alignment vertical="top" wrapText="1"/>
    </xf>
    <xf numFmtId="0" fontId="11" fillId="0" borderId="13" xfId="65" applyFont="1" applyBorder="1" applyAlignment="1" applyProtection="1">
      <alignment horizontal="left" vertical="top" wrapText="1"/>
      <protection locked="0"/>
    </xf>
    <xf numFmtId="0" fontId="11" fillId="0" borderId="14" xfId="65" applyFont="1" applyBorder="1" applyAlignment="1" applyProtection="1">
      <alignment horizontal="left" vertical="top" wrapText="1"/>
      <protection locked="0"/>
    </xf>
    <xf numFmtId="0" fontId="11" fillId="0" borderId="53" xfId="0" applyFont="1" applyBorder="1" applyAlignment="1">
      <alignment horizontal="left" vertical="top" wrapText="1"/>
    </xf>
    <xf numFmtId="0" fontId="11" fillId="0" borderId="22" xfId="0" applyFont="1" applyBorder="1" applyAlignment="1">
      <alignment horizontal="left" vertical="top" wrapText="1"/>
    </xf>
    <xf numFmtId="0" fontId="11" fillId="0" borderId="13" xfId="61" applyFont="1" applyFill="1" applyBorder="1" applyAlignment="1">
      <alignment vertical="top" wrapText="1"/>
      <protection/>
    </xf>
    <xf numFmtId="0" fontId="11" fillId="0" borderId="14" xfId="61" applyFont="1" applyFill="1" applyBorder="1" applyAlignment="1">
      <alignment vertical="top" wrapText="1"/>
      <protection/>
    </xf>
    <xf numFmtId="0" fontId="11" fillId="0" borderId="98" xfId="0" applyFont="1" applyBorder="1" applyAlignment="1">
      <alignment horizontal="left" vertical="top" wrapText="1"/>
    </xf>
    <xf numFmtId="0" fontId="11" fillId="0" borderId="99" xfId="0" applyFont="1" applyBorder="1" applyAlignment="1">
      <alignment horizontal="left" vertical="top" wrapText="1"/>
    </xf>
    <xf numFmtId="49" fontId="11" fillId="0" borderId="27"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0" fontId="14" fillId="12" borderId="53" xfId="0" applyFont="1" applyFill="1" applyBorder="1" applyAlignment="1">
      <alignment horizontal="left" vertical="center"/>
    </xf>
    <xf numFmtId="0" fontId="14" fillId="12" borderId="20" xfId="0" applyFont="1" applyFill="1" applyBorder="1" applyAlignment="1">
      <alignment horizontal="left" vertical="center"/>
    </xf>
    <xf numFmtId="0" fontId="14" fillId="12" borderId="22" xfId="0" applyFont="1" applyFill="1" applyBorder="1" applyAlignment="1">
      <alignment horizontal="left" vertical="center"/>
    </xf>
    <xf numFmtId="49" fontId="11" fillId="0" borderId="100" xfId="0" applyNumberFormat="1" applyFont="1" applyBorder="1" applyAlignment="1">
      <alignment horizontal="left" vertical="top" wrapText="1" shrinkToFit="1"/>
    </xf>
    <xf numFmtId="49" fontId="11" fillId="0" borderId="101" xfId="0" applyNumberFormat="1" applyFont="1" applyBorder="1" applyAlignment="1">
      <alignment horizontal="left" vertical="top" wrapText="1" shrinkToFit="1"/>
    </xf>
    <xf numFmtId="0" fontId="11" fillId="0" borderId="13" xfId="0" applyFont="1" applyFill="1" applyBorder="1" applyAlignment="1">
      <alignment horizontal="left" vertical="top"/>
    </xf>
    <xf numFmtId="0" fontId="11" fillId="0" borderId="15" xfId="0" applyFont="1" applyFill="1" applyBorder="1" applyAlignment="1">
      <alignment horizontal="left" vertical="top"/>
    </xf>
    <xf numFmtId="49" fontId="11" fillId="0" borderId="14" xfId="66" applyNumberFormat="1" applyFont="1" applyFill="1" applyBorder="1" applyAlignment="1">
      <alignment horizontal="center" vertical="top" shrinkToFit="1"/>
      <protection/>
    </xf>
    <xf numFmtId="0" fontId="11" fillId="0" borderId="100" xfId="0" applyFont="1" applyBorder="1" applyAlignment="1">
      <alignment horizontal="left" vertical="top" wrapText="1"/>
    </xf>
    <xf numFmtId="0" fontId="11" fillId="0" borderId="101" xfId="0" applyFont="1" applyBorder="1" applyAlignment="1">
      <alignment horizontal="left" vertical="top" wrapText="1"/>
    </xf>
    <xf numFmtId="0" fontId="11" fillId="0" borderId="100" xfId="0" applyFont="1" applyFill="1" applyBorder="1" applyAlignment="1">
      <alignment vertical="top" wrapText="1"/>
    </xf>
    <xf numFmtId="0" fontId="11" fillId="0" borderId="101" xfId="0" applyFont="1" applyFill="1" applyBorder="1" applyAlignment="1">
      <alignment vertical="top" wrapText="1"/>
    </xf>
    <xf numFmtId="0" fontId="11" fillId="0" borderId="98" xfId="0" applyFont="1" applyFill="1" applyBorder="1" applyAlignment="1">
      <alignment vertical="top" wrapText="1"/>
    </xf>
    <xf numFmtId="0" fontId="11" fillId="0" borderId="99" xfId="0" applyFont="1" applyFill="1" applyBorder="1" applyAlignment="1">
      <alignment vertical="top" wrapText="1"/>
    </xf>
    <xf numFmtId="0" fontId="11" fillId="0" borderId="13" xfId="65" applyFont="1" applyFill="1" applyBorder="1" applyAlignment="1">
      <alignment vertical="top" wrapText="1"/>
      <protection/>
    </xf>
    <xf numFmtId="0" fontId="11" fillId="0" borderId="14" xfId="65" applyFont="1" applyFill="1" applyBorder="1" applyAlignment="1">
      <alignment vertical="top" wrapText="1"/>
      <protection/>
    </xf>
    <xf numFmtId="0" fontId="11" fillId="0" borderId="100" xfId="65" applyFont="1" applyBorder="1" applyAlignment="1">
      <alignment vertical="top" wrapText="1"/>
      <protection/>
    </xf>
    <xf numFmtId="0" fontId="11" fillId="0" borderId="101" xfId="65" applyFont="1" applyBorder="1" applyAlignment="1">
      <alignment vertical="top" wrapText="1"/>
      <protection/>
    </xf>
    <xf numFmtId="0" fontId="11" fillId="0" borderId="13" xfId="65" applyFont="1" applyFill="1" applyBorder="1" applyAlignment="1">
      <alignment horizontal="left" vertical="top" wrapText="1"/>
      <protection/>
    </xf>
    <xf numFmtId="0" fontId="11" fillId="0" borderId="14" xfId="65" applyFont="1" applyFill="1" applyBorder="1" applyAlignment="1">
      <alignment horizontal="left" vertical="top" wrapText="1"/>
      <protection/>
    </xf>
    <xf numFmtId="0" fontId="11" fillId="0" borderId="100" xfId="65" applyFont="1" applyBorder="1" applyAlignment="1">
      <alignment horizontal="left" vertical="top" wrapText="1"/>
      <protection/>
    </xf>
    <xf numFmtId="0" fontId="11" fillId="0" borderId="101" xfId="65" applyFont="1" applyBorder="1" applyAlignment="1">
      <alignment horizontal="left" vertical="top" wrapText="1"/>
      <protection/>
    </xf>
    <xf numFmtId="0" fontId="11" fillId="0" borderId="13" xfId="65" applyFont="1" applyBorder="1" applyAlignment="1">
      <alignment vertical="top" wrapText="1"/>
      <protection/>
    </xf>
    <xf numFmtId="0" fontId="11" fillId="0" borderId="14" xfId="65" applyFont="1" applyBorder="1" applyAlignment="1">
      <alignment vertical="top" wrapText="1"/>
      <protection/>
    </xf>
    <xf numFmtId="49" fontId="11" fillId="0" borderId="88" xfId="0" applyNumberFormat="1" applyFont="1" applyFill="1" applyBorder="1" applyAlignment="1">
      <alignment horizontal="left" vertical="top" shrinkToFit="1"/>
    </xf>
    <xf numFmtId="49" fontId="11" fillId="0" borderId="30" xfId="0" applyNumberFormat="1" applyFont="1" applyFill="1" applyBorder="1" applyAlignment="1">
      <alignment horizontal="left" vertical="top" shrinkToFit="1"/>
    </xf>
    <xf numFmtId="49" fontId="11" fillId="0" borderId="100" xfId="0" applyNumberFormat="1" applyFont="1" applyFill="1" applyBorder="1" applyAlignment="1">
      <alignment horizontal="left" vertical="top" wrapText="1" shrinkToFit="1"/>
    </xf>
    <xf numFmtId="49" fontId="11" fillId="0" borderId="101"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0" fontId="11" fillId="0" borderId="13" xfId="67" applyFont="1" applyFill="1" applyBorder="1" applyAlignment="1">
      <alignment vertical="top" wrapText="1"/>
      <protection/>
    </xf>
    <xf numFmtId="0" fontId="11" fillId="0" borderId="14" xfId="67" applyFont="1" applyFill="1" applyBorder="1" applyAlignment="1">
      <alignment vertical="top" wrapText="1"/>
      <protection/>
    </xf>
    <xf numFmtId="0" fontId="11" fillId="0" borderId="13" xfId="0" applyFont="1" applyBorder="1" applyAlignment="1" applyProtection="1">
      <alignment horizontal="left" vertical="top"/>
      <protection locked="0"/>
    </xf>
    <xf numFmtId="49" fontId="11" fillId="0" borderId="88" xfId="66" applyNumberFormat="1" applyFont="1" applyFill="1" applyBorder="1" applyAlignment="1">
      <alignment horizontal="center" vertical="top" shrinkToFit="1"/>
      <protection/>
    </xf>
    <xf numFmtId="49" fontId="11" fillId="0" borderId="29" xfId="66" applyNumberFormat="1" applyFont="1" applyFill="1" applyBorder="1" applyAlignment="1">
      <alignment horizontal="center" vertical="top" shrinkToFit="1"/>
      <protection/>
    </xf>
    <xf numFmtId="49" fontId="11" fillId="0" borderId="26" xfId="66" applyNumberFormat="1" applyFont="1" applyFill="1" applyBorder="1" applyAlignment="1">
      <alignment horizontal="center" vertical="top" shrinkToFit="1"/>
      <protection/>
    </xf>
    <xf numFmtId="0" fontId="33" fillId="0" borderId="0" xfId="62" applyFont="1" applyBorder="1" applyAlignment="1">
      <alignment horizontal="left" vertical="top" wrapText="1"/>
      <protection/>
    </xf>
    <xf numFmtId="0" fontId="33" fillId="0" borderId="0" xfId="62" applyFont="1" applyAlignment="1">
      <alignment vertical="top" wrapText="1"/>
      <protection/>
    </xf>
    <xf numFmtId="0" fontId="33" fillId="0" borderId="102" xfId="62" applyFont="1" applyBorder="1" applyAlignment="1">
      <alignment horizontal="center" vertical="center" wrapText="1"/>
      <protection/>
    </xf>
    <xf numFmtId="0" fontId="33" fillId="0" borderId="73" xfId="62" applyFont="1" applyBorder="1" applyAlignment="1">
      <alignment horizontal="center" vertical="center"/>
      <protection/>
    </xf>
    <xf numFmtId="0" fontId="33" fillId="0" borderId="10" xfId="62" applyFont="1" applyFill="1" applyBorder="1" applyAlignment="1">
      <alignment/>
      <protection/>
    </xf>
    <xf numFmtId="0" fontId="33" fillId="0" borderId="10" xfId="62" applyFont="1" applyBorder="1" applyAlignment="1">
      <alignment/>
      <protection/>
    </xf>
    <xf numFmtId="0" fontId="33" fillId="0" borderId="0" xfId="62" applyFont="1" applyFill="1" applyBorder="1" applyAlignment="1">
      <alignment/>
      <protection/>
    </xf>
    <xf numFmtId="0" fontId="33" fillId="0" borderId="0" xfId="62" applyFont="1" applyAlignment="1">
      <alignment/>
      <protection/>
    </xf>
    <xf numFmtId="0" fontId="33" fillId="0" borderId="0" xfId="62" applyFont="1" applyFill="1" applyBorder="1" applyAlignment="1">
      <alignment horizontal="right" vertical="center"/>
      <protection/>
    </xf>
    <xf numFmtId="0" fontId="33" fillId="0" borderId="0" xfId="62" applyFont="1" applyAlignment="1">
      <alignment horizontal="right" vertical="center"/>
      <protection/>
    </xf>
    <xf numFmtId="0" fontId="33" fillId="0" borderId="17" xfId="62" applyFont="1" applyBorder="1" applyAlignment="1">
      <alignment horizontal="right" vertical="center"/>
      <protection/>
    </xf>
    <xf numFmtId="0" fontId="33" fillId="0" borderId="53" xfId="62" applyFont="1" applyFill="1" applyBorder="1" applyAlignment="1" applyProtection="1">
      <alignment horizontal="center" vertical="center"/>
      <protection/>
    </xf>
    <xf numFmtId="0" fontId="33" fillId="0" borderId="22" xfId="62" applyFont="1" applyFill="1" applyBorder="1" applyAlignment="1" applyProtection="1">
      <alignment horizontal="center" vertical="center"/>
      <protection/>
    </xf>
    <xf numFmtId="0" fontId="33" fillId="0" borderId="0" xfId="62" applyFont="1" applyFill="1" applyAlignment="1">
      <alignment horizontal="right" vertical="center"/>
      <protection/>
    </xf>
    <xf numFmtId="0" fontId="33" fillId="0" borderId="17" xfId="62" applyFont="1" applyFill="1" applyBorder="1" applyAlignment="1">
      <alignment horizontal="right" vertical="center"/>
      <protection/>
    </xf>
    <xf numFmtId="0" fontId="33" fillId="38" borderId="53" xfId="62" applyFont="1" applyFill="1" applyBorder="1" applyAlignment="1" applyProtection="1">
      <alignment horizontal="center" vertical="center"/>
      <protection locked="0"/>
    </xf>
    <xf numFmtId="0" fontId="33" fillId="38" borderId="22" xfId="62" applyFont="1" applyFill="1" applyBorder="1" applyAlignment="1" applyProtection="1">
      <alignment horizontal="center" vertical="center"/>
      <protection locked="0"/>
    </xf>
    <xf numFmtId="0" fontId="46" fillId="0" borderId="0" xfId="62" applyFont="1" applyAlignment="1">
      <alignment horizontal="center" vertical="center"/>
      <protection/>
    </xf>
    <xf numFmtId="0" fontId="30" fillId="0" borderId="0" xfId="62" applyFont="1" applyBorder="1" applyAlignment="1">
      <alignment vertical="center"/>
      <protection/>
    </xf>
    <xf numFmtId="0" fontId="25" fillId="0" borderId="0" xfId="62" applyAlignment="1">
      <alignment vertical="center"/>
      <protection/>
    </xf>
    <xf numFmtId="0" fontId="24" fillId="0" borderId="0" xfId="62" applyFont="1" applyBorder="1" applyAlignment="1">
      <alignment horizontal="right" vertical="center"/>
      <protection/>
    </xf>
    <xf numFmtId="0" fontId="25" fillId="0" borderId="0" xfId="62" applyAlignment="1">
      <alignment horizontal="right" vertical="center"/>
      <protection/>
    </xf>
    <xf numFmtId="0" fontId="33" fillId="0" borderId="0" xfId="62" applyFont="1" applyFill="1" applyAlignment="1">
      <alignment horizontal="center" vertical="center" shrinkToFit="1"/>
      <protection/>
    </xf>
    <xf numFmtId="0" fontId="33" fillId="34" borderId="0" xfId="62" applyFont="1" applyFill="1" applyBorder="1" applyAlignment="1" applyProtection="1">
      <alignment horizontal="center" vertical="center"/>
      <protection locked="0"/>
    </xf>
    <xf numFmtId="0" fontId="33" fillId="38" borderId="0" xfId="63" applyFont="1" applyFill="1" applyAlignment="1" applyProtection="1">
      <alignment horizontal="center" vertical="center" shrinkToFit="1"/>
      <protection locked="0"/>
    </xf>
    <xf numFmtId="49" fontId="33" fillId="0" borderId="20" xfId="62" applyNumberFormat="1" applyFont="1" applyBorder="1" applyAlignment="1">
      <alignment horizontal="center" vertical="center" wrapText="1"/>
      <protection/>
    </xf>
    <xf numFmtId="49" fontId="33" fillId="0" borderId="22" xfId="62" applyNumberFormat="1" applyFont="1" applyBorder="1" applyAlignment="1">
      <alignment horizontal="center" vertical="center" wrapText="1"/>
      <protection/>
    </xf>
    <xf numFmtId="0" fontId="33" fillId="34" borderId="53" xfId="62" applyFont="1" applyFill="1" applyBorder="1" applyAlignment="1" applyProtection="1">
      <alignment horizontal="center" vertical="center" wrapText="1"/>
      <protection locked="0"/>
    </xf>
    <xf numFmtId="0" fontId="33" fillId="34" borderId="20" xfId="62" applyFont="1" applyFill="1" applyBorder="1" applyAlignment="1" applyProtection="1">
      <alignment horizontal="center" vertical="center" wrapText="1"/>
      <protection locked="0"/>
    </xf>
    <xf numFmtId="0" fontId="33" fillId="0" borderId="18" xfId="62" applyFont="1" applyBorder="1" applyAlignment="1">
      <alignment horizontal="center" vertical="center"/>
      <protection/>
    </xf>
    <xf numFmtId="0" fontId="33" fillId="0" borderId="18" xfId="62" applyFont="1" applyBorder="1" applyAlignment="1">
      <alignment horizontal="center" vertical="center" wrapText="1"/>
      <protection/>
    </xf>
    <xf numFmtId="0" fontId="25" fillId="34" borderId="18" xfId="62" applyFill="1" applyBorder="1" applyAlignment="1" applyProtection="1">
      <alignment horizontal="center" vertical="center"/>
      <protection locked="0"/>
    </xf>
    <xf numFmtId="49" fontId="25" fillId="34" borderId="18" xfId="62" applyNumberFormat="1" applyFill="1" applyBorder="1" applyAlignment="1" applyProtection="1">
      <alignment horizontal="center" vertical="center" wrapText="1"/>
      <protection locked="0"/>
    </xf>
    <xf numFmtId="0" fontId="25" fillId="34" borderId="53" xfId="62" applyFill="1" applyBorder="1" applyAlignment="1" applyProtection="1">
      <alignment horizontal="center" vertical="center"/>
      <protection locked="0"/>
    </xf>
    <xf numFmtId="0" fontId="25" fillId="34" borderId="20" xfId="62" applyFill="1" applyBorder="1" applyAlignment="1" applyProtection="1">
      <alignment horizontal="center" vertical="center"/>
      <protection locked="0"/>
    </xf>
    <xf numFmtId="0" fontId="25" fillId="34" borderId="22" xfId="62" applyFill="1" applyBorder="1" applyAlignment="1" applyProtection="1">
      <alignment horizontal="center" vertical="center"/>
      <protection locked="0"/>
    </xf>
    <xf numFmtId="0" fontId="33" fillId="38" borderId="0" xfId="62" applyFont="1" applyFill="1" applyAlignment="1" applyProtection="1">
      <alignment horizontal="center" vertical="center" shrinkToFit="1"/>
      <protection locked="0"/>
    </xf>
    <xf numFmtId="0" fontId="33" fillId="0" borderId="0" xfId="70" applyFont="1" applyBorder="1" applyAlignment="1">
      <alignment horizontal="left"/>
      <protection/>
    </xf>
    <xf numFmtId="0" fontId="33" fillId="0" borderId="0" xfId="62" applyFont="1" applyFill="1" applyAlignment="1" applyProtection="1">
      <alignment horizontal="center" vertical="center" shrinkToFit="1"/>
      <protection/>
    </xf>
    <xf numFmtId="186" fontId="33" fillId="34" borderId="0" xfId="62" applyNumberFormat="1" applyFont="1" applyFill="1" applyAlignment="1" applyProtection="1">
      <alignment horizontal="center" vertical="center" shrinkToFit="1"/>
      <protection locked="0"/>
    </xf>
    <xf numFmtId="0" fontId="38" fillId="34" borderId="0" xfId="70" applyFont="1" applyFill="1" applyBorder="1" applyAlignment="1" applyProtection="1">
      <alignment horizontal="center" vertical="center" shrinkToFit="1"/>
      <protection locked="0"/>
    </xf>
    <xf numFmtId="0" fontId="33" fillId="34" borderId="26" xfId="62" applyFont="1" applyFill="1" applyBorder="1" applyAlignment="1" applyProtection="1">
      <alignment horizontal="center" vertical="center" shrinkToFit="1"/>
      <protection locked="0"/>
    </xf>
    <xf numFmtId="0" fontId="33" fillId="34" borderId="0" xfId="62" applyFont="1" applyFill="1" applyBorder="1" applyAlignment="1" applyProtection="1">
      <alignment horizontal="center" vertical="center" shrinkToFit="1"/>
      <protection locked="0"/>
    </xf>
    <xf numFmtId="0" fontId="33" fillId="43" borderId="53" xfId="62" applyFont="1" applyFill="1" applyBorder="1" applyAlignment="1" applyProtection="1">
      <alignment horizontal="center" vertical="center" shrinkToFit="1"/>
      <protection locked="0"/>
    </xf>
    <xf numFmtId="0" fontId="33" fillId="43" borderId="22" xfId="62" applyFont="1" applyFill="1" applyBorder="1" applyAlignment="1" applyProtection="1">
      <alignment horizontal="center" vertical="center" shrinkToFit="1"/>
      <protection locked="0"/>
    </xf>
    <xf numFmtId="0" fontId="33" fillId="34" borderId="0" xfId="62" applyFont="1" applyFill="1" applyAlignment="1" applyProtection="1">
      <alignment horizontal="center" vertical="center" shrinkToFit="1"/>
      <protection locked="0"/>
    </xf>
    <xf numFmtId="187" fontId="25" fillId="0" borderId="95" xfId="62" applyNumberFormat="1" applyFont="1" applyBorder="1" applyAlignment="1" applyProtection="1">
      <alignment horizontal="center" vertical="center"/>
      <protection locked="0"/>
    </xf>
    <xf numFmtId="0" fontId="33" fillId="0" borderId="0" xfId="62" applyFont="1" applyFill="1" applyAlignment="1" applyProtection="1">
      <alignment horizontal="center" vertical="center" shrinkToFit="1"/>
      <protection locked="0"/>
    </xf>
    <xf numFmtId="0" fontId="24" fillId="0" borderId="0" xfId="70" applyFont="1" applyAlignment="1" applyProtection="1">
      <alignment vertical="center"/>
      <protection locked="0"/>
    </xf>
    <xf numFmtId="0" fontId="24" fillId="0" borderId="0" xfId="62" applyFont="1" applyAlignment="1" applyProtection="1">
      <alignment vertical="center"/>
      <protection locked="0"/>
    </xf>
    <xf numFmtId="0" fontId="33" fillId="0" borderId="0" xfId="62" applyFont="1" applyBorder="1" applyAlignment="1" applyProtection="1">
      <alignment horizontal="justify" vertical="center"/>
      <protection/>
    </xf>
    <xf numFmtId="0" fontId="33" fillId="0" borderId="0" xfId="62" applyFont="1" applyAlignment="1" applyProtection="1">
      <alignment horizontal="justify" vertical="center"/>
      <protection/>
    </xf>
    <xf numFmtId="0" fontId="31" fillId="0" borderId="43" xfId="70" applyFont="1" applyBorder="1" applyAlignment="1" applyProtection="1">
      <alignment horizontal="center" vertical="center"/>
      <protection/>
    </xf>
    <xf numFmtId="0" fontId="31" fillId="0" borderId="103" xfId="70" applyFont="1" applyBorder="1" applyAlignment="1" applyProtection="1">
      <alignment horizontal="center" vertical="center"/>
      <protection/>
    </xf>
    <xf numFmtId="0" fontId="31" fillId="0" borderId="104" xfId="70" applyFont="1" applyBorder="1" applyAlignment="1" applyProtection="1">
      <alignment horizontal="center" vertical="center"/>
      <protection/>
    </xf>
    <xf numFmtId="0" fontId="43" fillId="34" borderId="0" xfId="70" applyFont="1" applyFill="1" applyBorder="1" applyAlignment="1" applyProtection="1">
      <alignment horizont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_Book1" xfId="66"/>
    <cellStyle name="標準_Book1 2" xfId="67"/>
    <cellStyle name="標準_小規模多機能型居宅介護申請書、付表" xfId="68"/>
    <cellStyle name="標準_認知症対応型共同生活介護申請書" xfId="69"/>
    <cellStyle name="標準_夜間対応型訪問介護申請書、付表" xfId="70"/>
    <cellStyle name="Followed Hyperlink" xfId="71"/>
    <cellStyle name="良い" xfId="72"/>
  </cellStyles>
  <dxfs count="6">
    <dxf>
      <fill>
        <patternFill>
          <bgColor theme="5" tint="0.5999600291252136"/>
        </patternFill>
      </fill>
    </dxf>
    <dxf>
      <font>
        <color theme="0"/>
      </font>
    </dxf>
    <dxf>
      <font>
        <color theme="0"/>
      </font>
    </dxf>
    <dxf>
      <font>
        <color auto="1"/>
      </font>
      <fill>
        <patternFill>
          <bgColor theme="5" tint="0.5999600291252136"/>
        </patternFill>
      </fill>
    </dxf>
    <dxf>
      <font>
        <color auto="1"/>
      </font>
      <fill>
        <patternFill>
          <bgColor theme="5" tint="0.5999600291252136"/>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21</xdr:row>
      <xdr:rowOff>133350</xdr:rowOff>
    </xdr:from>
    <xdr:to>
      <xdr:col>8</xdr:col>
      <xdr:colOff>561975</xdr:colOff>
      <xdr:row>49</xdr:row>
      <xdr:rowOff>171450</xdr:rowOff>
    </xdr:to>
    <xdr:sp>
      <xdr:nvSpPr>
        <xdr:cNvPr id="1" name="Rectangle 1"/>
        <xdr:cNvSpPr>
          <a:spLocks/>
        </xdr:cNvSpPr>
      </xdr:nvSpPr>
      <xdr:spPr>
        <a:xfrm>
          <a:off x="180975" y="5105400"/>
          <a:ext cx="5181600" cy="5372100"/>
        </a:xfrm>
        <a:prstGeom prst="rect">
          <a:avLst/>
        </a:prstGeom>
        <a:solidFill>
          <a:srgbClr val="FFFFFF"/>
        </a:solidFill>
        <a:ln w="12700" cmpd="sng">
          <a:solidFill>
            <a:srgbClr val="333333"/>
          </a:solidFill>
          <a:headEnd type="none"/>
          <a:tailEnd type="none"/>
        </a:ln>
      </xdr:spPr>
      <xdr:txBody>
        <a:bodyPr vertOverflow="clip" wrap="square" lIns="74295" tIns="8890" rIns="74295" bIns="8890"/>
        <a:p>
          <a:pPr algn="l">
            <a:defRPr/>
          </a:pPr>
          <a:r>
            <a:rPr lang="en-US" cap="none" sz="1000" b="1" i="0" u="none" baseline="0">
              <a:solidFill>
                <a:srgbClr val="000000"/>
              </a:solidFill>
            </a:rPr>
            <a:t>根拠条文略称</a:t>
          </a:r>
          <a:r>
            <a:rPr lang="en-US" cap="none" sz="1000" b="1"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①法・・・・・介護保険法（平成</a:t>
          </a:r>
          <a:r>
            <a:rPr lang="en-US" cap="none" sz="1000" b="0" i="0" u="none" baseline="0">
              <a:solidFill>
                <a:srgbClr val="000000"/>
              </a:solidFill>
            </a:rPr>
            <a:t>9</a:t>
          </a:r>
          <a:r>
            <a:rPr lang="en-US" cap="none" sz="1000" b="0" i="0" u="none" baseline="0">
              <a:solidFill>
                <a:srgbClr val="000000"/>
              </a:solidFill>
            </a:rPr>
            <a:t>年</a:t>
          </a:r>
          <a:r>
            <a:rPr lang="en-US" cap="none" sz="1000" b="0" i="0" u="none" baseline="0">
              <a:solidFill>
                <a:srgbClr val="000000"/>
              </a:solidFill>
            </a:rPr>
            <a:t>12</a:t>
          </a:r>
          <a:r>
            <a:rPr lang="en-US" cap="none" sz="1000" b="0" i="0" u="none" baseline="0">
              <a:solidFill>
                <a:srgbClr val="000000"/>
              </a:solidFill>
            </a:rPr>
            <a:t>月</a:t>
          </a:r>
          <a:r>
            <a:rPr lang="en-US" cap="none" sz="1000" b="0" i="0" u="none" baseline="0">
              <a:solidFill>
                <a:srgbClr val="000000"/>
              </a:solidFill>
            </a:rPr>
            <a:t>17</a:t>
          </a:r>
          <a:r>
            <a:rPr lang="en-US" cap="none" sz="1000" b="0" i="0" u="none" baseline="0">
              <a:solidFill>
                <a:srgbClr val="000000"/>
              </a:solidFill>
            </a:rPr>
            <a:t>日法律第</a:t>
          </a:r>
          <a:r>
            <a:rPr lang="en-US" cap="none" sz="1000" b="0" i="0" u="none" baseline="0">
              <a:solidFill>
                <a:srgbClr val="000000"/>
              </a:solidFill>
            </a:rPr>
            <a:t>123</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②則・・・・・介護保険法施行規則（平成</a:t>
          </a:r>
          <a:r>
            <a:rPr lang="en-US" cap="none" sz="1000" b="0" i="0" u="none" baseline="0">
              <a:solidFill>
                <a:srgbClr val="000000"/>
              </a:solidFill>
            </a:rPr>
            <a:t>11</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日厚令第</a:t>
          </a:r>
          <a:r>
            <a:rPr lang="en-US" cap="none" sz="1000" b="0" i="0" u="none" baseline="0">
              <a:solidFill>
                <a:srgbClr val="000000"/>
              </a:solidFill>
            </a:rPr>
            <a:t>36</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③</a:t>
          </a:r>
          <a:r>
            <a:rPr lang="en-US" cap="none" sz="1000" b="0" i="0" u="none" baseline="0">
              <a:solidFill>
                <a:srgbClr val="000000"/>
              </a:solidFill>
            </a:rPr>
            <a:t>指定</a:t>
          </a:r>
          <a:r>
            <a:rPr lang="en-US" cap="none" sz="1000" b="0" i="0" u="none" baseline="0">
              <a:solidFill>
                <a:srgbClr val="000000"/>
              </a:solidFill>
            </a:rPr>
            <a:t>基準・・指定地域密着型サービスの事業の人員、設備及び運営に関する基準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18</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14</a:t>
          </a:r>
          <a:r>
            <a:rPr lang="en-US" cap="none" sz="1000" b="0" i="0" u="none" baseline="0">
              <a:solidFill>
                <a:srgbClr val="000000"/>
              </a:solidFill>
            </a:rPr>
            <a:t>日厚労令第</a:t>
          </a:r>
          <a:r>
            <a:rPr lang="en-US" cap="none" sz="1000" b="0" i="0" u="none" baseline="0">
              <a:solidFill>
                <a:srgbClr val="000000"/>
              </a:solidFill>
            </a:rPr>
            <a:t>34</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④解釈通知・・指定地域密着型サービス及び指定地域密着型介護予防サービスに関する</a:t>
          </a:r>
          <a:r>
            <a:rPr lang="en-US" cap="none" sz="1000" b="0" i="0" u="none" baseline="0">
              <a:solidFill>
                <a:srgbClr val="000000"/>
              </a:solidFill>
            </a:rPr>
            <a:t>
</a:t>
          </a:r>
          <a:r>
            <a:rPr lang="en-US" cap="none" sz="1000" b="0" i="0" u="none" baseline="0">
              <a:solidFill>
                <a:srgbClr val="000000"/>
              </a:solidFill>
            </a:rPr>
            <a:t>　　　　　　　基準について（平成</a:t>
          </a:r>
          <a:r>
            <a:rPr lang="en-US" cap="none" sz="1000" b="0" i="0" u="none" baseline="0">
              <a:solidFill>
                <a:srgbClr val="000000"/>
              </a:solidFill>
            </a:rPr>
            <a:t>18</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日老計発第</a:t>
          </a:r>
          <a:r>
            <a:rPr lang="en-US" cap="none" sz="1000" b="0" i="0" u="none" baseline="0">
              <a:solidFill>
                <a:srgbClr val="000000"/>
              </a:solidFill>
            </a:rPr>
            <a:t>0331004</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老振発第</a:t>
          </a:r>
          <a:r>
            <a:rPr lang="en-US" cap="none" sz="1000" b="0" i="0" u="none" baseline="0">
              <a:solidFill>
                <a:srgbClr val="000000"/>
              </a:solidFill>
            </a:rPr>
            <a:t>0331004</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　　　　　　　老老発第</a:t>
          </a:r>
          <a:r>
            <a:rPr lang="en-US" cap="none" sz="1000" b="0" i="0" u="none" baseline="0">
              <a:solidFill>
                <a:srgbClr val="000000"/>
              </a:solidFill>
            </a:rPr>
            <a:t>0331017</a:t>
          </a:r>
          <a:r>
            <a:rPr lang="en-US" cap="none" sz="1000" b="0" i="0" u="none" baseline="0">
              <a:solidFill>
                <a:srgbClr val="000000"/>
              </a:solidFill>
            </a:rPr>
            <a:t>号</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⑤</a:t>
          </a:r>
          <a:r>
            <a:rPr lang="en-US" cap="none" sz="1000" b="0" i="0" u="none" baseline="0">
              <a:solidFill>
                <a:srgbClr val="000000"/>
              </a:solidFill>
            </a:rPr>
            <a:t>予防基準・・指定地域密着型介護予防サービスの事業の人員、設備及び運営並びに指定</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地域密着型予防サービスに係る介護予防のための効果的な支援の方法に</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関する基準（平成</a:t>
          </a:r>
          <a:r>
            <a:rPr lang="en-US" cap="none" sz="1000" b="0" i="0" u="none" baseline="0">
              <a:solidFill>
                <a:srgbClr val="000000"/>
              </a:solidFill>
            </a:rPr>
            <a:t>18</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14</a:t>
          </a:r>
          <a:r>
            <a:rPr lang="en-US" cap="none" sz="1000" b="0" i="0" u="none" baseline="0">
              <a:solidFill>
                <a:srgbClr val="000000"/>
              </a:solidFill>
            </a:rPr>
            <a:t>日厚労令第</a:t>
          </a:r>
          <a:r>
            <a:rPr lang="en-US" cap="none" sz="1000" b="0" i="0" u="none" baseline="0">
              <a:solidFill>
                <a:srgbClr val="000000"/>
              </a:solidFill>
            </a:rPr>
            <a:t>36</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⑥地費・・・・指定地域密着型サービスに要する費用の額の算定に関する基準</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18</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14</a:t>
          </a:r>
          <a:r>
            <a:rPr lang="en-US" cap="none" sz="1000" b="0" i="0" u="none" baseline="0">
              <a:solidFill>
                <a:srgbClr val="000000"/>
              </a:solidFill>
            </a:rPr>
            <a:t>日厚生労働省告示第</a:t>
          </a:r>
          <a:r>
            <a:rPr lang="en-US" cap="none" sz="1000" b="0" i="0" u="none" baseline="0">
              <a:solidFill>
                <a:srgbClr val="000000"/>
              </a:solidFill>
            </a:rPr>
            <a:t>126</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⑦予費・・・・指定地域密着型介護予防サービスに要する費用の額の算定に関する基準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18</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14</a:t>
          </a:r>
          <a:r>
            <a:rPr lang="en-US" cap="none" sz="1000" b="0" i="0" u="none" baseline="0">
              <a:solidFill>
                <a:srgbClr val="000000"/>
              </a:solidFill>
            </a:rPr>
            <a:t>日厚生労働省告示第</a:t>
          </a:r>
          <a:r>
            <a:rPr lang="en-US" cap="none" sz="1000" b="0" i="0" u="none" baseline="0">
              <a:solidFill>
                <a:srgbClr val="000000"/>
              </a:solidFill>
            </a:rPr>
            <a:t>128</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⑧留意事項・・指定地域密着型サービスに要する費用の額の算定に関する基準及び指定</a:t>
          </a:r>
          <a:r>
            <a:rPr lang="en-US" cap="none" sz="1000" b="0" i="0" u="none" baseline="0">
              <a:solidFill>
                <a:srgbClr val="000000"/>
              </a:solidFill>
            </a:rPr>
            <a:t>
</a:t>
          </a:r>
          <a:r>
            <a:rPr lang="en-US" cap="none" sz="1000" b="0" i="0" u="none" baseline="0">
              <a:solidFill>
                <a:srgbClr val="000000"/>
              </a:solidFill>
            </a:rPr>
            <a:t>　　　　　　　地域密着型介護予防サービスに要する費用の額の算定に関する基準の制定に</a:t>
          </a:r>
          <a:r>
            <a:rPr lang="en-US" cap="none" sz="1000" b="0" i="0" u="none" baseline="0">
              <a:solidFill>
                <a:srgbClr val="000000"/>
              </a:solidFill>
            </a:rPr>
            <a:t>
</a:t>
          </a:r>
          <a:r>
            <a:rPr lang="en-US" cap="none" sz="1000" b="0" i="0" u="none" baseline="0">
              <a:solidFill>
                <a:srgbClr val="000000"/>
              </a:solidFill>
            </a:rPr>
            <a:t>　　　　　　　伴う実施上の留意事項について</a:t>
          </a:r>
          <a:r>
            <a:rPr lang="en-US" cap="none" sz="1000" b="0" i="0" u="none" baseline="0">
              <a:solidFill>
                <a:srgbClr val="000000"/>
              </a:solidFill>
            </a:rPr>
            <a:t>（平成</a:t>
          </a:r>
          <a:r>
            <a:rPr lang="en-US" cap="none" sz="1000" b="0" i="0" u="none" baseline="0">
              <a:solidFill>
                <a:srgbClr val="000000"/>
              </a:solidFill>
            </a:rPr>
            <a:t>18</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日老計発第</a:t>
          </a:r>
          <a:r>
            <a:rPr lang="en-US" cap="none" sz="1000" b="0" i="0" u="none" baseline="0">
              <a:solidFill>
                <a:srgbClr val="000000"/>
              </a:solidFill>
            </a:rPr>
            <a:t>0331005</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　　　　　　　　老振発第</a:t>
          </a:r>
          <a:r>
            <a:rPr lang="en-US" cap="none" sz="1000" b="0" i="0" u="none" baseline="0">
              <a:solidFill>
                <a:srgbClr val="000000"/>
              </a:solidFill>
            </a:rPr>
            <a:t>0331005</a:t>
          </a:r>
          <a:r>
            <a:rPr lang="en-US" cap="none" sz="1000" b="0" i="0" u="none" baseline="0">
              <a:solidFill>
                <a:srgbClr val="000000"/>
              </a:solidFill>
            </a:rPr>
            <a:t>号　老老発第</a:t>
          </a:r>
          <a:r>
            <a:rPr lang="en-US" cap="none" sz="1000" b="0" i="0" u="none" baseline="0">
              <a:solidFill>
                <a:srgbClr val="000000"/>
              </a:solidFill>
            </a:rPr>
            <a:t>0331018</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⑨平</a:t>
          </a:r>
          <a:r>
            <a:rPr lang="en-US" cap="none" sz="1000" b="0" i="0" u="none" baseline="0">
              <a:solidFill>
                <a:srgbClr val="000000"/>
              </a:solidFill>
            </a:rPr>
            <a:t>12</a:t>
          </a:r>
          <a:r>
            <a:rPr lang="en-US" cap="none" sz="1000" b="0" i="0" u="none" baseline="0">
              <a:solidFill>
                <a:srgbClr val="000000"/>
              </a:solidFill>
            </a:rPr>
            <a:t>告</a:t>
          </a:r>
          <a:r>
            <a:rPr lang="en-US" cap="none" sz="1000" b="0" i="0" u="none" baseline="0">
              <a:solidFill>
                <a:srgbClr val="000000"/>
              </a:solidFill>
            </a:rPr>
            <a:t>27</a:t>
          </a:r>
          <a:r>
            <a:rPr lang="en-US" cap="none" sz="1000" b="0" i="0" u="none" baseline="0">
              <a:solidFill>
                <a:srgbClr val="000000"/>
              </a:solidFill>
            </a:rPr>
            <a:t>・・</a:t>
          </a:r>
          <a:r>
            <a:rPr lang="en-US" cap="none" sz="1000" b="0" i="0" u="none" baseline="0">
              <a:solidFill>
                <a:srgbClr val="000000"/>
              </a:solidFill>
            </a:rPr>
            <a:t>厚生労働大臣が定める利用者等の数の基準及び看護職員等の員数の基準</a:t>
          </a:r>
          <a:r>
            <a:rPr lang="en-US" cap="none" sz="1000" b="0" i="0" u="none" baseline="0">
              <a:solidFill>
                <a:srgbClr val="000000"/>
              </a:solidFill>
            </a:rPr>
            <a:t>
</a:t>
          </a:r>
          <a:r>
            <a:rPr lang="en-US" cap="none" sz="1000" b="0" i="0" u="none" baseline="0">
              <a:solidFill>
                <a:srgbClr val="000000"/>
              </a:solidFill>
            </a:rPr>
            <a:t>　　　　　　　並びに通所介護費等の算定方法（平成</a:t>
          </a:r>
          <a:r>
            <a:rPr lang="en-US" cap="none" sz="1000" b="0" i="0" u="none" baseline="0">
              <a:solidFill>
                <a:srgbClr val="000000"/>
              </a:solidFill>
            </a:rPr>
            <a:t>12</a:t>
          </a:r>
          <a:r>
            <a:rPr lang="en-US" cap="none" sz="1000" b="0" i="0" u="none" baseline="0">
              <a:solidFill>
                <a:srgbClr val="000000"/>
              </a:solidFill>
            </a:rPr>
            <a:t>年</a:t>
          </a:r>
          <a:r>
            <a:rPr lang="en-US" cap="none" sz="1000" b="0" i="0" u="none" baseline="0">
              <a:solidFill>
                <a:srgbClr val="000000"/>
              </a:solidFill>
            </a:rPr>
            <a:t>2</a:t>
          </a:r>
          <a:r>
            <a:rPr lang="en-US" cap="none" sz="1000" b="0" i="0" u="none" baseline="0">
              <a:solidFill>
                <a:srgbClr val="000000"/>
              </a:solidFill>
            </a:rPr>
            <a:t>月</a:t>
          </a:r>
          <a:r>
            <a:rPr lang="en-US" cap="none" sz="1000" b="0" i="0" u="none" baseline="0">
              <a:solidFill>
                <a:srgbClr val="000000"/>
              </a:solidFill>
            </a:rPr>
            <a:t>10</a:t>
          </a:r>
          <a:r>
            <a:rPr lang="en-US" cap="none" sz="1000" b="0" i="0" u="none" baseline="0">
              <a:solidFill>
                <a:srgbClr val="000000"/>
              </a:solidFill>
            </a:rPr>
            <a:t>日厚生省告示第</a:t>
          </a:r>
          <a:r>
            <a:rPr lang="en-US" cap="none" sz="1000" b="0" i="0" u="none" baseline="0">
              <a:solidFill>
                <a:srgbClr val="000000"/>
              </a:solidFill>
            </a:rPr>
            <a:t>27</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⑩</a:t>
          </a:r>
          <a:r>
            <a:rPr lang="en-US" cap="none" sz="1000" b="0" i="0" u="none" baseline="0">
              <a:solidFill>
                <a:srgbClr val="000000"/>
              </a:solidFill>
            </a:rPr>
            <a:t>平</a:t>
          </a:r>
          <a:r>
            <a:rPr lang="en-US" cap="none" sz="1000" b="0" i="0" u="none" baseline="0">
              <a:solidFill>
                <a:srgbClr val="000000"/>
              </a:solidFill>
            </a:rPr>
            <a:t>27</a:t>
          </a:r>
          <a:r>
            <a:rPr lang="en-US" cap="none" sz="1000" b="0" i="0" u="none" baseline="0">
              <a:solidFill>
                <a:srgbClr val="000000"/>
              </a:solidFill>
            </a:rPr>
            <a:t>告</a:t>
          </a:r>
          <a:r>
            <a:rPr lang="en-US" cap="none" sz="1000" b="0" i="0" u="none" baseline="0">
              <a:solidFill>
                <a:srgbClr val="000000"/>
              </a:solidFill>
            </a:rPr>
            <a:t>94</a:t>
          </a:r>
          <a:r>
            <a:rPr lang="en-US" cap="none" sz="1000" b="0" i="0" u="none" baseline="0">
              <a:solidFill>
                <a:srgbClr val="000000"/>
              </a:solidFill>
            </a:rPr>
            <a:t>・・厚生労働大臣が定める基準に適合する利用者等</a:t>
          </a:r>
          <a:r>
            <a:rPr lang="en-US" cap="none" sz="1000" b="0" i="0" u="none" baseline="0">
              <a:solidFill>
                <a:srgbClr val="000000"/>
              </a:solidFill>
            </a:rPr>
            <a:t>（平成</a:t>
          </a:r>
          <a:r>
            <a:rPr lang="en-US" cap="none" sz="1000" b="0" i="0" u="none" baseline="0">
              <a:solidFill>
                <a:srgbClr val="000000"/>
              </a:solidFill>
            </a:rPr>
            <a:t>27</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23</a:t>
          </a:r>
          <a:r>
            <a:rPr lang="en-US" cap="none" sz="1000" b="0" i="0" u="none" baseline="0">
              <a:solidFill>
                <a:srgbClr val="000000"/>
              </a:solidFill>
            </a:rPr>
            <a:t>日厚生省</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告示第</a:t>
          </a:r>
          <a:r>
            <a:rPr lang="en-US" cap="none" sz="1000" b="0" i="0" u="none" baseline="0">
              <a:solidFill>
                <a:srgbClr val="000000"/>
              </a:solidFill>
            </a:rPr>
            <a:t>94</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⑪</a:t>
          </a:r>
          <a:r>
            <a:rPr lang="en-US" cap="none" sz="1000" b="0" i="0" u="none" baseline="0">
              <a:solidFill>
                <a:srgbClr val="000000"/>
              </a:solidFill>
            </a:rPr>
            <a:t>平</a:t>
          </a:r>
          <a:r>
            <a:rPr lang="en-US" cap="none" sz="1000" b="0" i="0" u="none" baseline="0">
              <a:solidFill>
                <a:srgbClr val="000000"/>
              </a:solidFill>
            </a:rPr>
            <a:t>27</a:t>
          </a:r>
          <a:r>
            <a:rPr lang="en-US" cap="none" sz="1000" b="0" i="0" u="none" baseline="0">
              <a:solidFill>
                <a:srgbClr val="000000"/>
              </a:solidFill>
            </a:rPr>
            <a:t>告</a:t>
          </a:r>
          <a:r>
            <a:rPr lang="en-US" cap="none" sz="1000" b="0" i="0" u="none" baseline="0">
              <a:solidFill>
                <a:srgbClr val="000000"/>
              </a:solidFill>
            </a:rPr>
            <a:t>95</a:t>
          </a:r>
          <a:r>
            <a:rPr lang="en-US" cap="none" sz="1000" b="0" i="0" u="none" baseline="0">
              <a:solidFill>
                <a:srgbClr val="000000"/>
              </a:solidFill>
            </a:rPr>
            <a:t>・・厚生労働大臣が定める基準（平成</a:t>
          </a:r>
          <a:r>
            <a:rPr lang="en-US" cap="none" sz="1000" b="0" i="0" u="none" baseline="0">
              <a:solidFill>
                <a:srgbClr val="000000"/>
              </a:solidFill>
            </a:rPr>
            <a:t>27</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23</a:t>
          </a:r>
          <a:r>
            <a:rPr lang="en-US" cap="none" sz="1000" b="0" i="0" u="none" baseline="0">
              <a:solidFill>
                <a:srgbClr val="000000"/>
              </a:solidFill>
            </a:rPr>
            <a:t>日厚生労働省告示第</a:t>
          </a:r>
          <a:r>
            <a:rPr lang="en-US" cap="none" sz="1000" b="0" i="0" u="none" baseline="0">
              <a:solidFill>
                <a:srgbClr val="000000"/>
              </a:solidFill>
            </a:rPr>
            <a:t>95</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⑫平</a:t>
          </a:r>
          <a:r>
            <a:rPr lang="en-US" cap="none" sz="1000" b="0" i="0" u="none" baseline="0">
              <a:solidFill>
                <a:srgbClr val="000000"/>
              </a:solidFill>
            </a:rPr>
            <a:t>27</a:t>
          </a:r>
          <a:r>
            <a:rPr lang="en-US" cap="none" sz="1000" b="0" i="0" u="none" baseline="0">
              <a:solidFill>
                <a:srgbClr val="000000"/>
              </a:solidFill>
            </a:rPr>
            <a:t>告</a:t>
          </a:r>
          <a:r>
            <a:rPr lang="en-US" cap="none" sz="1000" b="0" i="0" u="none" baseline="0">
              <a:solidFill>
                <a:srgbClr val="000000"/>
              </a:solidFill>
            </a:rPr>
            <a:t>96</a:t>
          </a:r>
          <a:r>
            <a:rPr lang="en-US" cap="none" sz="1000" b="0" i="0" u="none" baseline="0">
              <a:solidFill>
                <a:srgbClr val="000000"/>
              </a:solidFill>
            </a:rPr>
            <a:t>・・厚生労働大臣が定める施設基準（平成</a:t>
          </a:r>
          <a:r>
            <a:rPr lang="en-US" cap="none" sz="1000" b="0" i="0" u="none" baseline="0">
              <a:solidFill>
                <a:srgbClr val="000000"/>
              </a:solidFill>
            </a:rPr>
            <a:t>27</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23</a:t>
          </a:r>
          <a:r>
            <a:rPr lang="en-US" cap="none" sz="1000" b="0" i="0" u="none" baseline="0">
              <a:solidFill>
                <a:srgbClr val="000000"/>
              </a:solidFill>
            </a:rPr>
            <a:t>日厚生労働省告示第</a:t>
          </a:r>
          <a:r>
            <a:rPr lang="en-US" cap="none" sz="1000" b="0" i="0" u="none" baseline="0">
              <a:solidFill>
                <a:srgbClr val="000000"/>
              </a:solidFill>
            </a:rPr>
            <a:t>96</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8</xdr:row>
      <xdr:rowOff>0</xdr:rowOff>
    </xdr:from>
    <xdr:ext cx="885825" cy="571500"/>
    <xdr:grpSp>
      <xdr:nvGrpSpPr>
        <xdr:cNvPr id="1" name="グループ化 2"/>
        <xdr:cNvGrpSpPr>
          <a:grpSpLocks/>
        </xdr:cNvGrpSpPr>
      </xdr:nvGrpSpPr>
      <xdr:grpSpPr>
        <a:xfrm>
          <a:off x="6915150" y="2276475"/>
          <a:ext cx="885825" cy="571500"/>
          <a:chOff x="10553700" y="1743075"/>
          <a:chExt cx="1009650" cy="571500"/>
        </a:xfrm>
        <a:solidFill>
          <a:srgbClr val="FFFFFF"/>
        </a:solidFill>
      </xdr:grpSpPr>
    </xdr:grpSp>
    <xdr:clientData/>
  </xdr:oneCellAnchor>
  <xdr:oneCellAnchor>
    <xdr:from>
      <xdr:col>6</xdr:col>
      <xdr:colOff>0</xdr:colOff>
      <xdr:row>9</xdr:row>
      <xdr:rowOff>0</xdr:rowOff>
    </xdr:from>
    <xdr:ext cx="885825" cy="571500"/>
    <xdr:grpSp>
      <xdr:nvGrpSpPr>
        <xdr:cNvPr id="6" name="グループ化 2"/>
        <xdr:cNvGrpSpPr>
          <a:grpSpLocks/>
        </xdr:cNvGrpSpPr>
      </xdr:nvGrpSpPr>
      <xdr:grpSpPr>
        <a:xfrm>
          <a:off x="6915150" y="3019425"/>
          <a:ext cx="885825" cy="571500"/>
          <a:chOff x="10553700" y="1743075"/>
          <a:chExt cx="1009650" cy="571500"/>
        </a:xfrm>
        <a:solidFill>
          <a:srgbClr val="FFFFFF"/>
        </a:solidFill>
      </xdr:grpSpPr>
    </xdr:grpSp>
    <xdr:clientData/>
  </xdr:oneCellAnchor>
  <xdr:oneCellAnchor>
    <xdr:from>
      <xdr:col>6</xdr:col>
      <xdr:colOff>0</xdr:colOff>
      <xdr:row>10</xdr:row>
      <xdr:rowOff>0</xdr:rowOff>
    </xdr:from>
    <xdr:ext cx="885825" cy="571500"/>
    <xdr:grpSp>
      <xdr:nvGrpSpPr>
        <xdr:cNvPr id="11" name="グループ化 2"/>
        <xdr:cNvGrpSpPr>
          <a:grpSpLocks/>
        </xdr:cNvGrpSpPr>
      </xdr:nvGrpSpPr>
      <xdr:grpSpPr>
        <a:xfrm>
          <a:off x="6915150" y="3581400"/>
          <a:ext cx="885825" cy="571500"/>
          <a:chOff x="10553700" y="1743075"/>
          <a:chExt cx="1009650" cy="571500"/>
        </a:xfrm>
        <a:solidFill>
          <a:srgbClr val="FFFFFF"/>
        </a:solidFill>
      </xdr:grpSpPr>
    </xdr:grpSp>
    <xdr:clientData/>
  </xdr:oneCellAnchor>
  <xdr:oneCellAnchor>
    <xdr:from>
      <xdr:col>6</xdr:col>
      <xdr:colOff>0</xdr:colOff>
      <xdr:row>10</xdr:row>
      <xdr:rowOff>0</xdr:rowOff>
    </xdr:from>
    <xdr:ext cx="885825" cy="571500"/>
    <xdr:grpSp>
      <xdr:nvGrpSpPr>
        <xdr:cNvPr id="16" name="グループ化 2"/>
        <xdr:cNvGrpSpPr>
          <a:grpSpLocks/>
        </xdr:cNvGrpSpPr>
      </xdr:nvGrpSpPr>
      <xdr:grpSpPr>
        <a:xfrm>
          <a:off x="6915150" y="3581400"/>
          <a:ext cx="885825" cy="571500"/>
          <a:chOff x="10553700" y="1743075"/>
          <a:chExt cx="1009650" cy="571500"/>
        </a:xfrm>
        <a:solidFill>
          <a:srgbClr val="FFFFFF"/>
        </a:solidFill>
      </xdr:grpSpPr>
    </xdr:grpSp>
    <xdr:clientData/>
  </xdr:oneCellAnchor>
  <xdr:oneCellAnchor>
    <xdr:from>
      <xdr:col>6</xdr:col>
      <xdr:colOff>0</xdr:colOff>
      <xdr:row>10</xdr:row>
      <xdr:rowOff>0</xdr:rowOff>
    </xdr:from>
    <xdr:ext cx="885825" cy="571500"/>
    <xdr:grpSp>
      <xdr:nvGrpSpPr>
        <xdr:cNvPr id="21" name="グループ化 2"/>
        <xdr:cNvGrpSpPr>
          <a:grpSpLocks/>
        </xdr:cNvGrpSpPr>
      </xdr:nvGrpSpPr>
      <xdr:grpSpPr>
        <a:xfrm>
          <a:off x="6915150" y="3581400"/>
          <a:ext cx="885825" cy="571500"/>
          <a:chOff x="10553700" y="1743075"/>
          <a:chExt cx="1009650" cy="571500"/>
        </a:xfrm>
        <a:solidFill>
          <a:srgbClr val="FFFFFF"/>
        </a:solidFill>
      </xdr:grpSpPr>
    </xdr:grpSp>
    <xdr:clientData/>
  </xdr:oneCellAnchor>
  <xdr:oneCellAnchor>
    <xdr:from>
      <xdr:col>6</xdr:col>
      <xdr:colOff>0</xdr:colOff>
      <xdr:row>10</xdr:row>
      <xdr:rowOff>0</xdr:rowOff>
    </xdr:from>
    <xdr:ext cx="885825" cy="571500"/>
    <xdr:grpSp>
      <xdr:nvGrpSpPr>
        <xdr:cNvPr id="26" name="グループ化 2"/>
        <xdr:cNvGrpSpPr>
          <a:grpSpLocks/>
        </xdr:cNvGrpSpPr>
      </xdr:nvGrpSpPr>
      <xdr:grpSpPr>
        <a:xfrm>
          <a:off x="6915150" y="3581400"/>
          <a:ext cx="885825" cy="571500"/>
          <a:chOff x="10553700" y="1743075"/>
          <a:chExt cx="1009650" cy="571500"/>
        </a:xfrm>
        <a:solidFill>
          <a:srgbClr val="FFFFFF"/>
        </a:solidFill>
      </xdr:grpSpPr>
    </xdr:grpSp>
    <xdr:clientData/>
  </xdr:oneCellAnchor>
  <xdr:oneCellAnchor>
    <xdr:from>
      <xdr:col>6</xdr:col>
      <xdr:colOff>0</xdr:colOff>
      <xdr:row>10</xdr:row>
      <xdr:rowOff>0</xdr:rowOff>
    </xdr:from>
    <xdr:ext cx="885825" cy="571500"/>
    <xdr:grpSp>
      <xdr:nvGrpSpPr>
        <xdr:cNvPr id="31" name="グループ化 2"/>
        <xdr:cNvGrpSpPr>
          <a:grpSpLocks/>
        </xdr:cNvGrpSpPr>
      </xdr:nvGrpSpPr>
      <xdr:grpSpPr>
        <a:xfrm>
          <a:off x="6915150" y="3581400"/>
          <a:ext cx="885825" cy="571500"/>
          <a:chOff x="10553700" y="1743075"/>
          <a:chExt cx="1009650" cy="571500"/>
        </a:xfrm>
        <a:solidFill>
          <a:srgbClr val="FFFFFF"/>
        </a:solidFill>
      </xdr:grpSpPr>
    </xdr:grpSp>
    <xdr:clientData/>
  </xdr:oneCellAnchor>
  <xdr:oneCellAnchor>
    <xdr:from>
      <xdr:col>6</xdr:col>
      <xdr:colOff>0</xdr:colOff>
      <xdr:row>10</xdr:row>
      <xdr:rowOff>0</xdr:rowOff>
    </xdr:from>
    <xdr:ext cx="885825" cy="571500"/>
    <xdr:grpSp>
      <xdr:nvGrpSpPr>
        <xdr:cNvPr id="36" name="グループ化 2"/>
        <xdr:cNvGrpSpPr>
          <a:grpSpLocks/>
        </xdr:cNvGrpSpPr>
      </xdr:nvGrpSpPr>
      <xdr:grpSpPr>
        <a:xfrm>
          <a:off x="6915150" y="3581400"/>
          <a:ext cx="885825" cy="571500"/>
          <a:chOff x="10553700" y="1743075"/>
          <a:chExt cx="1009650" cy="571500"/>
        </a:xfrm>
        <a:solidFill>
          <a:srgbClr val="FFFFFF"/>
        </a:solidFill>
      </xdr:grpSpPr>
    </xdr:grpSp>
    <xdr:clientData/>
  </xdr:oneCellAnchor>
  <xdr:oneCellAnchor>
    <xdr:from>
      <xdr:col>6</xdr:col>
      <xdr:colOff>0</xdr:colOff>
      <xdr:row>10</xdr:row>
      <xdr:rowOff>0</xdr:rowOff>
    </xdr:from>
    <xdr:ext cx="885825" cy="571500"/>
    <xdr:grpSp>
      <xdr:nvGrpSpPr>
        <xdr:cNvPr id="41" name="グループ化 2"/>
        <xdr:cNvGrpSpPr>
          <a:grpSpLocks/>
        </xdr:cNvGrpSpPr>
      </xdr:nvGrpSpPr>
      <xdr:grpSpPr>
        <a:xfrm>
          <a:off x="6915150" y="3581400"/>
          <a:ext cx="885825" cy="571500"/>
          <a:chOff x="10553700" y="1743075"/>
          <a:chExt cx="1009650" cy="571500"/>
        </a:xfrm>
        <a:solidFill>
          <a:srgbClr val="FFFFFF"/>
        </a:solidFill>
      </xdr:grpSpPr>
    </xdr:grpSp>
    <xdr:clientData/>
  </xdr:oneCellAnchor>
  <xdr:oneCellAnchor>
    <xdr:from>
      <xdr:col>6</xdr:col>
      <xdr:colOff>0</xdr:colOff>
      <xdr:row>10</xdr:row>
      <xdr:rowOff>0</xdr:rowOff>
    </xdr:from>
    <xdr:ext cx="885825" cy="571500"/>
    <xdr:grpSp>
      <xdr:nvGrpSpPr>
        <xdr:cNvPr id="46" name="グループ化 2"/>
        <xdr:cNvGrpSpPr>
          <a:grpSpLocks/>
        </xdr:cNvGrpSpPr>
      </xdr:nvGrpSpPr>
      <xdr:grpSpPr>
        <a:xfrm>
          <a:off x="6915150" y="3581400"/>
          <a:ext cx="885825" cy="571500"/>
          <a:chOff x="10553700" y="1743075"/>
          <a:chExt cx="1009650" cy="571500"/>
        </a:xfrm>
        <a:solidFill>
          <a:srgbClr val="FFFFFF"/>
        </a:solidFill>
      </xdr:grpSpPr>
    </xdr:grpSp>
    <xdr:clientData/>
  </xdr:oneCellAnchor>
  <xdr:oneCellAnchor>
    <xdr:from>
      <xdr:col>6</xdr:col>
      <xdr:colOff>0</xdr:colOff>
      <xdr:row>10</xdr:row>
      <xdr:rowOff>0</xdr:rowOff>
    </xdr:from>
    <xdr:ext cx="885825" cy="571500"/>
    <xdr:grpSp>
      <xdr:nvGrpSpPr>
        <xdr:cNvPr id="51" name="グループ化 2"/>
        <xdr:cNvGrpSpPr>
          <a:grpSpLocks/>
        </xdr:cNvGrpSpPr>
      </xdr:nvGrpSpPr>
      <xdr:grpSpPr>
        <a:xfrm>
          <a:off x="6915150" y="3581400"/>
          <a:ext cx="885825" cy="571500"/>
          <a:chOff x="10553700" y="1743075"/>
          <a:chExt cx="1009650" cy="571500"/>
        </a:xfrm>
        <a:solidFill>
          <a:srgbClr val="FFFFFF"/>
        </a:solidFill>
      </xdr:grpSpPr>
    </xdr:grpSp>
    <xdr:clientData/>
  </xdr:oneCellAnchor>
  <xdr:oneCellAnchor>
    <xdr:from>
      <xdr:col>6</xdr:col>
      <xdr:colOff>0</xdr:colOff>
      <xdr:row>10</xdr:row>
      <xdr:rowOff>0</xdr:rowOff>
    </xdr:from>
    <xdr:ext cx="885825" cy="571500"/>
    <xdr:grpSp>
      <xdr:nvGrpSpPr>
        <xdr:cNvPr id="56" name="グループ化 2"/>
        <xdr:cNvGrpSpPr>
          <a:grpSpLocks/>
        </xdr:cNvGrpSpPr>
      </xdr:nvGrpSpPr>
      <xdr:grpSpPr>
        <a:xfrm>
          <a:off x="6915150" y="3581400"/>
          <a:ext cx="885825" cy="571500"/>
          <a:chOff x="10553700" y="1743075"/>
          <a:chExt cx="1009650" cy="571500"/>
        </a:xfrm>
        <a:solidFill>
          <a:srgbClr val="FFFFFF"/>
        </a:solidFill>
      </xdr:grpSpPr>
    </xdr:grpSp>
    <xdr:clientData/>
  </xdr:oneCellAnchor>
  <xdr:oneCellAnchor>
    <xdr:from>
      <xdr:col>6</xdr:col>
      <xdr:colOff>0</xdr:colOff>
      <xdr:row>12</xdr:row>
      <xdr:rowOff>0</xdr:rowOff>
    </xdr:from>
    <xdr:ext cx="885825" cy="571500"/>
    <xdr:grpSp>
      <xdr:nvGrpSpPr>
        <xdr:cNvPr id="61" name="グループ化 2"/>
        <xdr:cNvGrpSpPr>
          <a:grpSpLocks/>
        </xdr:cNvGrpSpPr>
      </xdr:nvGrpSpPr>
      <xdr:grpSpPr>
        <a:xfrm>
          <a:off x="6915150" y="4371975"/>
          <a:ext cx="885825" cy="571500"/>
          <a:chOff x="10553700" y="1743075"/>
          <a:chExt cx="1009650" cy="571500"/>
        </a:xfrm>
        <a:solidFill>
          <a:srgbClr val="FFFFFF"/>
        </a:solidFill>
      </xdr:grpSpPr>
    </xdr:grpSp>
    <xdr:clientData/>
  </xdr:oneCellAnchor>
  <xdr:oneCellAnchor>
    <xdr:from>
      <xdr:col>6</xdr:col>
      <xdr:colOff>0</xdr:colOff>
      <xdr:row>13</xdr:row>
      <xdr:rowOff>0</xdr:rowOff>
    </xdr:from>
    <xdr:ext cx="885825" cy="571500"/>
    <xdr:grpSp>
      <xdr:nvGrpSpPr>
        <xdr:cNvPr id="66" name="グループ化 2"/>
        <xdr:cNvGrpSpPr>
          <a:grpSpLocks/>
        </xdr:cNvGrpSpPr>
      </xdr:nvGrpSpPr>
      <xdr:grpSpPr>
        <a:xfrm>
          <a:off x="6915150" y="5153025"/>
          <a:ext cx="885825" cy="571500"/>
          <a:chOff x="10553700" y="1743075"/>
          <a:chExt cx="1009650" cy="571500"/>
        </a:xfrm>
        <a:solidFill>
          <a:srgbClr val="FFFFFF"/>
        </a:solidFill>
      </xdr:grpSpPr>
    </xdr:grpSp>
    <xdr:clientData/>
  </xdr:oneCellAnchor>
  <xdr:oneCellAnchor>
    <xdr:from>
      <xdr:col>6</xdr:col>
      <xdr:colOff>0</xdr:colOff>
      <xdr:row>17</xdr:row>
      <xdr:rowOff>0</xdr:rowOff>
    </xdr:from>
    <xdr:ext cx="885825" cy="571500"/>
    <xdr:grpSp>
      <xdr:nvGrpSpPr>
        <xdr:cNvPr id="71" name="グループ化 2"/>
        <xdr:cNvGrpSpPr>
          <a:grpSpLocks/>
        </xdr:cNvGrpSpPr>
      </xdr:nvGrpSpPr>
      <xdr:grpSpPr>
        <a:xfrm>
          <a:off x="6915150" y="6438900"/>
          <a:ext cx="885825" cy="571500"/>
          <a:chOff x="10553700" y="1743075"/>
          <a:chExt cx="1009650" cy="571500"/>
        </a:xfrm>
        <a:solidFill>
          <a:srgbClr val="FFFFFF"/>
        </a:solidFill>
      </xdr:grpSpPr>
    </xdr:grpSp>
    <xdr:clientData/>
  </xdr:oneCellAnchor>
  <xdr:oneCellAnchor>
    <xdr:from>
      <xdr:col>6</xdr:col>
      <xdr:colOff>0</xdr:colOff>
      <xdr:row>19</xdr:row>
      <xdr:rowOff>0</xdr:rowOff>
    </xdr:from>
    <xdr:ext cx="885825" cy="571500"/>
    <xdr:grpSp>
      <xdr:nvGrpSpPr>
        <xdr:cNvPr id="76" name="グループ化 2"/>
        <xdr:cNvGrpSpPr>
          <a:grpSpLocks/>
        </xdr:cNvGrpSpPr>
      </xdr:nvGrpSpPr>
      <xdr:grpSpPr>
        <a:xfrm>
          <a:off x="6915150" y="7105650"/>
          <a:ext cx="885825" cy="571500"/>
          <a:chOff x="10553700" y="1743075"/>
          <a:chExt cx="1009650" cy="571500"/>
        </a:xfrm>
        <a:solidFill>
          <a:srgbClr val="FFFFFF"/>
        </a:solidFill>
      </xdr:grpSpPr>
    </xdr:grpSp>
    <xdr:clientData/>
  </xdr:oneCellAnchor>
  <xdr:oneCellAnchor>
    <xdr:from>
      <xdr:col>6</xdr:col>
      <xdr:colOff>0</xdr:colOff>
      <xdr:row>21</xdr:row>
      <xdr:rowOff>0</xdr:rowOff>
    </xdr:from>
    <xdr:ext cx="885825" cy="571500"/>
    <xdr:grpSp>
      <xdr:nvGrpSpPr>
        <xdr:cNvPr id="81" name="グループ化 2"/>
        <xdr:cNvGrpSpPr>
          <a:grpSpLocks/>
        </xdr:cNvGrpSpPr>
      </xdr:nvGrpSpPr>
      <xdr:grpSpPr>
        <a:xfrm>
          <a:off x="6915150" y="7800975"/>
          <a:ext cx="885825" cy="571500"/>
          <a:chOff x="10553700" y="1743075"/>
          <a:chExt cx="1009650" cy="571500"/>
        </a:xfrm>
        <a:solidFill>
          <a:srgbClr val="FFFFFF"/>
        </a:solidFill>
      </xdr:grpSpPr>
    </xdr:grpSp>
    <xdr:clientData/>
  </xdr:oneCellAnchor>
  <xdr:oneCellAnchor>
    <xdr:from>
      <xdr:col>6</xdr:col>
      <xdr:colOff>0</xdr:colOff>
      <xdr:row>25</xdr:row>
      <xdr:rowOff>0</xdr:rowOff>
    </xdr:from>
    <xdr:ext cx="885825" cy="571500"/>
    <xdr:grpSp>
      <xdr:nvGrpSpPr>
        <xdr:cNvPr id="86" name="グループ化 2"/>
        <xdr:cNvGrpSpPr>
          <a:grpSpLocks/>
        </xdr:cNvGrpSpPr>
      </xdr:nvGrpSpPr>
      <xdr:grpSpPr>
        <a:xfrm>
          <a:off x="6915150" y="9001125"/>
          <a:ext cx="885825" cy="571500"/>
          <a:chOff x="10553700" y="1743075"/>
          <a:chExt cx="1009650" cy="571500"/>
        </a:xfrm>
        <a:solidFill>
          <a:srgbClr val="FFFFFF"/>
        </a:solidFill>
      </xdr:grpSpPr>
    </xdr:grpSp>
    <xdr:clientData/>
  </xdr:oneCellAnchor>
  <xdr:oneCellAnchor>
    <xdr:from>
      <xdr:col>6</xdr:col>
      <xdr:colOff>0</xdr:colOff>
      <xdr:row>26</xdr:row>
      <xdr:rowOff>0</xdr:rowOff>
    </xdr:from>
    <xdr:ext cx="885825" cy="571500"/>
    <xdr:grpSp>
      <xdr:nvGrpSpPr>
        <xdr:cNvPr id="91" name="グループ化 2"/>
        <xdr:cNvGrpSpPr>
          <a:grpSpLocks/>
        </xdr:cNvGrpSpPr>
      </xdr:nvGrpSpPr>
      <xdr:grpSpPr>
        <a:xfrm>
          <a:off x="6915150" y="9848850"/>
          <a:ext cx="885825" cy="571500"/>
          <a:chOff x="10553700" y="1743075"/>
          <a:chExt cx="1009650" cy="571500"/>
        </a:xfrm>
        <a:solidFill>
          <a:srgbClr val="FFFFFF"/>
        </a:solidFill>
      </xdr:grpSpPr>
    </xdr:grpSp>
    <xdr:clientData/>
  </xdr:oneCellAnchor>
  <xdr:oneCellAnchor>
    <xdr:from>
      <xdr:col>6</xdr:col>
      <xdr:colOff>0</xdr:colOff>
      <xdr:row>28</xdr:row>
      <xdr:rowOff>0</xdr:rowOff>
    </xdr:from>
    <xdr:ext cx="885825" cy="571500"/>
    <xdr:grpSp>
      <xdr:nvGrpSpPr>
        <xdr:cNvPr id="96" name="グループ化 2"/>
        <xdr:cNvGrpSpPr>
          <a:grpSpLocks/>
        </xdr:cNvGrpSpPr>
      </xdr:nvGrpSpPr>
      <xdr:grpSpPr>
        <a:xfrm>
          <a:off x="6915150" y="10658475"/>
          <a:ext cx="885825" cy="571500"/>
          <a:chOff x="10553700" y="1743075"/>
          <a:chExt cx="1009650" cy="571500"/>
        </a:xfrm>
        <a:solidFill>
          <a:srgbClr val="FFFFFF"/>
        </a:solidFill>
      </xdr:grpSpPr>
    </xdr:grpSp>
    <xdr:clientData/>
  </xdr:oneCellAnchor>
  <xdr:oneCellAnchor>
    <xdr:from>
      <xdr:col>6</xdr:col>
      <xdr:colOff>0</xdr:colOff>
      <xdr:row>30</xdr:row>
      <xdr:rowOff>0</xdr:rowOff>
    </xdr:from>
    <xdr:ext cx="885825" cy="571500"/>
    <xdr:grpSp>
      <xdr:nvGrpSpPr>
        <xdr:cNvPr id="101" name="グループ化 2"/>
        <xdr:cNvGrpSpPr>
          <a:grpSpLocks/>
        </xdr:cNvGrpSpPr>
      </xdr:nvGrpSpPr>
      <xdr:grpSpPr>
        <a:xfrm>
          <a:off x="6915150" y="11477625"/>
          <a:ext cx="885825" cy="571500"/>
          <a:chOff x="10553700" y="1743075"/>
          <a:chExt cx="1009650" cy="571500"/>
        </a:xfrm>
        <a:solidFill>
          <a:srgbClr val="FFFFFF"/>
        </a:solidFill>
      </xdr:grpSpPr>
    </xdr:grpSp>
    <xdr:clientData/>
  </xdr:oneCellAnchor>
  <xdr:oneCellAnchor>
    <xdr:from>
      <xdr:col>6</xdr:col>
      <xdr:colOff>0</xdr:colOff>
      <xdr:row>31</xdr:row>
      <xdr:rowOff>0</xdr:rowOff>
    </xdr:from>
    <xdr:ext cx="885825" cy="571500"/>
    <xdr:grpSp>
      <xdr:nvGrpSpPr>
        <xdr:cNvPr id="106" name="グループ化 2"/>
        <xdr:cNvGrpSpPr>
          <a:grpSpLocks/>
        </xdr:cNvGrpSpPr>
      </xdr:nvGrpSpPr>
      <xdr:grpSpPr>
        <a:xfrm>
          <a:off x="6915150" y="12049125"/>
          <a:ext cx="885825" cy="571500"/>
          <a:chOff x="10553700" y="1743075"/>
          <a:chExt cx="1009650" cy="571500"/>
        </a:xfrm>
        <a:solidFill>
          <a:srgbClr val="FFFFFF"/>
        </a:solidFill>
      </xdr:grpSpPr>
    </xdr:grpSp>
    <xdr:clientData/>
  </xdr:oneCellAnchor>
  <xdr:oneCellAnchor>
    <xdr:from>
      <xdr:col>6</xdr:col>
      <xdr:colOff>0</xdr:colOff>
      <xdr:row>38</xdr:row>
      <xdr:rowOff>0</xdr:rowOff>
    </xdr:from>
    <xdr:ext cx="885825" cy="571500"/>
    <xdr:grpSp>
      <xdr:nvGrpSpPr>
        <xdr:cNvPr id="111" name="グループ化 2"/>
        <xdr:cNvGrpSpPr>
          <a:grpSpLocks/>
        </xdr:cNvGrpSpPr>
      </xdr:nvGrpSpPr>
      <xdr:grpSpPr>
        <a:xfrm>
          <a:off x="6915150" y="13792200"/>
          <a:ext cx="885825" cy="571500"/>
          <a:chOff x="10553700" y="1743075"/>
          <a:chExt cx="1009650" cy="571500"/>
        </a:xfrm>
        <a:solidFill>
          <a:srgbClr val="FFFFFF"/>
        </a:solidFill>
      </xdr:grpSpPr>
    </xdr:grpSp>
    <xdr:clientData/>
  </xdr:oneCellAnchor>
  <xdr:oneCellAnchor>
    <xdr:from>
      <xdr:col>6</xdr:col>
      <xdr:colOff>0</xdr:colOff>
      <xdr:row>42</xdr:row>
      <xdr:rowOff>0</xdr:rowOff>
    </xdr:from>
    <xdr:ext cx="885825" cy="571500"/>
    <xdr:grpSp>
      <xdr:nvGrpSpPr>
        <xdr:cNvPr id="116" name="グループ化 2"/>
        <xdr:cNvGrpSpPr>
          <a:grpSpLocks/>
        </xdr:cNvGrpSpPr>
      </xdr:nvGrpSpPr>
      <xdr:grpSpPr>
        <a:xfrm>
          <a:off x="6915150" y="16259175"/>
          <a:ext cx="885825" cy="571500"/>
          <a:chOff x="10553700" y="1743075"/>
          <a:chExt cx="1009650" cy="571500"/>
        </a:xfrm>
        <a:solidFill>
          <a:srgbClr val="FFFFFF"/>
        </a:solidFill>
      </xdr:grpSpPr>
    </xdr:grpSp>
    <xdr:clientData/>
  </xdr:oneCellAnchor>
  <xdr:oneCellAnchor>
    <xdr:from>
      <xdr:col>6</xdr:col>
      <xdr:colOff>0</xdr:colOff>
      <xdr:row>45</xdr:row>
      <xdr:rowOff>0</xdr:rowOff>
    </xdr:from>
    <xdr:ext cx="885825" cy="571500"/>
    <xdr:grpSp>
      <xdr:nvGrpSpPr>
        <xdr:cNvPr id="121" name="グループ化 2"/>
        <xdr:cNvGrpSpPr>
          <a:grpSpLocks/>
        </xdr:cNvGrpSpPr>
      </xdr:nvGrpSpPr>
      <xdr:grpSpPr>
        <a:xfrm>
          <a:off x="6915150" y="19935825"/>
          <a:ext cx="885825" cy="571500"/>
          <a:chOff x="10553700" y="1743075"/>
          <a:chExt cx="1009650" cy="571500"/>
        </a:xfrm>
        <a:solidFill>
          <a:srgbClr val="FFFFFF"/>
        </a:solidFill>
      </xdr:grpSpPr>
    </xdr:grpSp>
    <xdr:clientData/>
  </xdr:oneCellAnchor>
  <xdr:oneCellAnchor>
    <xdr:from>
      <xdr:col>6</xdr:col>
      <xdr:colOff>0</xdr:colOff>
      <xdr:row>47</xdr:row>
      <xdr:rowOff>0</xdr:rowOff>
    </xdr:from>
    <xdr:ext cx="885825" cy="571500"/>
    <xdr:grpSp>
      <xdr:nvGrpSpPr>
        <xdr:cNvPr id="126" name="グループ化 2"/>
        <xdr:cNvGrpSpPr>
          <a:grpSpLocks/>
        </xdr:cNvGrpSpPr>
      </xdr:nvGrpSpPr>
      <xdr:grpSpPr>
        <a:xfrm>
          <a:off x="6915150" y="21097875"/>
          <a:ext cx="885825" cy="571500"/>
          <a:chOff x="10553700" y="1743075"/>
          <a:chExt cx="1009650" cy="571500"/>
        </a:xfrm>
        <a:solidFill>
          <a:srgbClr val="FFFFFF"/>
        </a:solidFill>
      </xdr:grpSpPr>
    </xdr:grpSp>
    <xdr:clientData/>
  </xdr:oneCellAnchor>
  <xdr:oneCellAnchor>
    <xdr:from>
      <xdr:col>6</xdr:col>
      <xdr:colOff>0</xdr:colOff>
      <xdr:row>48</xdr:row>
      <xdr:rowOff>0</xdr:rowOff>
    </xdr:from>
    <xdr:ext cx="885825" cy="571500"/>
    <xdr:grpSp>
      <xdr:nvGrpSpPr>
        <xdr:cNvPr id="131" name="グループ化 2"/>
        <xdr:cNvGrpSpPr>
          <a:grpSpLocks/>
        </xdr:cNvGrpSpPr>
      </xdr:nvGrpSpPr>
      <xdr:grpSpPr>
        <a:xfrm>
          <a:off x="6915150" y="21783675"/>
          <a:ext cx="885825" cy="571500"/>
          <a:chOff x="10553700" y="1743075"/>
          <a:chExt cx="1009650" cy="571500"/>
        </a:xfrm>
        <a:solidFill>
          <a:srgbClr val="FFFFFF"/>
        </a:solidFill>
      </xdr:grpSpPr>
    </xdr:grpSp>
    <xdr:clientData/>
  </xdr:oneCellAnchor>
  <xdr:oneCellAnchor>
    <xdr:from>
      <xdr:col>6</xdr:col>
      <xdr:colOff>0</xdr:colOff>
      <xdr:row>49</xdr:row>
      <xdr:rowOff>0</xdr:rowOff>
    </xdr:from>
    <xdr:ext cx="885825" cy="571500"/>
    <xdr:grpSp>
      <xdr:nvGrpSpPr>
        <xdr:cNvPr id="136" name="グループ化 2"/>
        <xdr:cNvGrpSpPr>
          <a:grpSpLocks/>
        </xdr:cNvGrpSpPr>
      </xdr:nvGrpSpPr>
      <xdr:grpSpPr>
        <a:xfrm>
          <a:off x="6915150" y="22469475"/>
          <a:ext cx="885825" cy="571500"/>
          <a:chOff x="10553700" y="1743075"/>
          <a:chExt cx="1009650" cy="571500"/>
        </a:xfrm>
        <a:solidFill>
          <a:srgbClr val="FFFFFF"/>
        </a:solidFill>
      </xdr:grpSpPr>
    </xdr:grpSp>
    <xdr:clientData/>
  </xdr:oneCellAnchor>
  <xdr:oneCellAnchor>
    <xdr:from>
      <xdr:col>6</xdr:col>
      <xdr:colOff>0</xdr:colOff>
      <xdr:row>50</xdr:row>
      <xdr:rowOff>0</xdr:rowOff>
    </xdr:from>
    <xdr:ext cx="885825" cy="571500"/>
    <xdr:grpSp>
      <xdr:nvGrpSpPr>
        <xdr:cNvPr id="141" name="グループ化 2"/>
        <xdr:cNvGrpSpPr>
          <a:grpSpLocks/>
        </xdr:cNvGrpSpPr>
      </xdr:nvGrpSpPr>
      <xdr:grpSpPr>
        <a:xfrm>
          <a:off x="6915150" y="23107650"/>
          <a:ext cx="885825" cy="571500"/>
          <a:chOff x="10553700" y="1743075"/>
          <a:chExt cx="1009650" cy="571500"/>
        </a:xfrm>
        <a:solidFill>
          <a:srgbClr val="FFFFFF"/>
        </a:solidFill>
      </xdr:grpSpPr>
    </xdr:grpSp>
    <xdr:clientData/>
  </xdr:oneCellAnchor>
  <xdr:oneCellAnchor>
    <xdr:from>
      <xdr:col>6</xdr:col>
      <xdr:colOff>0</xdr:colOff>
      <xdr:row>51</xdr:row>
      <xdr:rowOff>0</xdr:rowOff>
    </xdr:from>
    <xdr:ext cx="885825" cy="571500"/>
    <xdr:grpSp>
      <xdr:nvGrpSpPr>
        <xdr:cNvPr id="146" name="グループ化 2"/>
        <xdr:cNvGrpSpPr>
          <a:grpSpLocks/>
        </xdr:cNvGrpSpPr>
      </xdr:nvGrpSpPr>
      <xdr:grpSpPr>
        <a:xfrm>
          <a:off x="6915150" y="23736300"/>
          <a:ext cx="885825" cy="571500"/>
          <a:chOff x="10553700" y="1743075"/>
          <a:chExt cx="1009650" cy="571500"/>
        </a:xfrm>
        <a:solidFill>
          <a:srgbClr val="FFFFFF"/>
        </a:solidFill>
      </xdr:grpSpPr>
    </xdr:grpSp>
    <xdr:clientData/>
  </xdr:oneCellAnchor>
  <xdr:oneCellAnchor>
    <xdr:from>
      <xdr:col>6</xdr:col>
      <xdr:colOff>0</xdr:colOff>
      <xdr:row>52</xdr:row>
      <xdr:rowOff>0</xdr:rowOff>
    </xdr:from>
    <xdr:ext cx="885825" cy="571500"/>
    <xdr:grpSp>
      <xdr:nvGrpSpPr>
        <xdr:cNvPr id="151" name="グループ化 2"/>
        <xdr:cNvGrpSpPr>
          <a:grpSpLocks/>
        </xdr:cNvGrpSpPr>
      </xdr:nvGrpSpPr>
      <xdr:grpSpPr>
        <a:xfrm>
          <a:off x="6915150" y="24403050"/>
          <a:ext cx="885825" cy="571500"/>
          <a:chOff x="10553700" y="1743075"/>
          <a:chExt cx="1009650" cy="571500"/>
        </a:xfrm>
        <a:solidFill>
          <a:srgbClr val="FFFFFF"/>
        </a:solidFill>
      </xdr:grpSpPr>
    </xdr:grpSp>
    <xdr:clientData/>
  </xdr:oneCellAnchor>
  <xdr:oneCellAnchor>
    <xdr:from>
      <xdr:col>6</xdr:col>
      <xdr:colOff>0</xdr:colOff>
      <xdr:row>53</xdr:row>
      <xdr:rowOff>0</xdr:rowOff>
    </xdr:from>
    <xdr:ext cx="885825" cy="571500"/>
    <xdr:grpSp>
      <xdr:nvGrpSpPr>
        <xdr:cNvPr id="156" name="グループ化 2"/>
        <xdr:cNvGrpSpPr>
          <a:grpSpLocks/>
        </xdr:cNvGrpSpPr>
      </xdr:nvGrpSpPr>
      <xdr:grpSpPr>
        <a:xfrm>
          <a:off x="6915150" y="25069800"/>
          <a:ext cx="885825" cy="571500"/>
          <a:chOff x="10553700" y="1743075"/>
          <a:chExt cx="1009650" cy="571500"/>
        </a:xfrm>
        <a:solidFill>
          <a:srgbClr val="FFFFFF"/>
        </a:solidFill>
      </xdr:grpSpPr>
    </xdr:grpSp>
    <xdr:clientData/>
  </xdr:oneCellAnchor>
  <xdr:oneCellAnchor>
    <xdr:from>
      <xdr:col>6</xdr:col>
      <xdr:colOff>0</xdr:colOff>
      <xdr:row>54</xdr:row>
      <xdr:rowOff>0</xdr:rowOff>
    </xdr:from>
    <xdr:ext cx="885825" cy="571500"/>
    <xdr:grpSp>
      <xdr:nvGrpSpPr>
        <xdr:cNvPr id="161" name="グループ化 2"/>
        <xdr:cNvGrpSpPr>
          <a:grpSpLocks/>
        </xdr:cNvGrpSpPr>
      </xdr:nvGrpSpPr>
      <xdr:grpSpPr>
        <a:xfrm>
          <a:off x="6915150" y="25736550"/>
          <a:ext cx="885825" cy="571500"/>
          <a:chOff x="10553700" y="1743075"/>
          <a:chExt cx="1009650" cy="571500"/>
        </a:xfrm>
        <a:solidFill>
          <a:srgbClr val="FFFFFF"/>
        </a:solidFill>
      </xdr:grpSpPr>
    </xdr:grpSp>
    <xdr:clientData/>
  </xdr:oneCellAnchor>
  <xdr:oneCellAnchor>
    <xdr:from>
      <xdr:col>6</xdr:col>
      <xdr:colOff>0</xdr:colOff>
      <xdr:row>55</xdr:row>
      <xdr:rowOff>0</xdr:rowOff>
    </xdr:from>
    <xdr:ext cx="885825" cy="571500"/>
    <xdr:grpSp>
      <xdr:nvGrpSpPr>
        <xdr:cNvPr id="166" name="グループ化 2"/>
        <xdr:cNvGrpSpPr>
          <a:grpSpLocks/>
        </xdr:cNvGrpSpPr>
      </xdr:nvGrpSpPr>
      <xdr:grpSpPr>
        <a:xfrm>
          <a:off x="6915150" y="26403300"/>
          <a:ext cx="885825" cy="571500"/>
          <a:chOff x="10553700" y="1743075"/>
          <a:chExt cx="1009650" cy="571500"/>
        </a:xfrm>
        <a:solidFill>
          <a:srgbClr val="FFFFFF"/>
        </a:solidFill>
      </xdr:grpSpPr>
    </xdr:grpSp>
    <xdr:clientData/>
  </xdr:oneCellAnchor>
  <xdr:oneCellAnchor>
    <xdr:from>
      <xdr:col>6</xdr:col>
      <xdr:colOff>0</xdr:colOff>
      <xdr:row>56</xdr:row>
      <xdr:rowOff>0</xdr:rowOff>
    </xdr:from>
    <xdr:ext cx="885825" cy="571500"/>
    <xdr:grpSp>
      <xdr:nvGrpSpPr>
        <xdr:cNvPr id="171" name="グループ化 2"/>
        <xdr:cNvGrpSpPr>
          <a:grpSpLocks/>
        </xdr:cNvGrpSpPr>
      </xdr:nvGrpSpPr>
      <xdr:grpSpPr>
        <a:xfrm>
          <a:off x="6915150" y="27136725"/>
          <a:ext cx="885825" cy="571500"/>
          <a:chOff x="10553700" y="1743075"/>
          <a:chExt cx="1009650" cy="571500"/>
        </a:xfrm>
        <a:solidFill>
          <a:srgbClr val="FFFFFF"/>
        </a:solidFill>
      </xdr:grpSpPr>
    </xdr:grpSp>
    <xdr:clientData/>
  </xdr:oneCellAnchor>
  <xdr:oneCellAnchor>
    <xdr:from>
      <xdr:col>6</xdr:col>
      <xdr:colOff>0</xdr:colOff>
      <xdr:row>58</xdr:row>
      <xdr:rowOff>0</xdr:rowOff>
    </xdr:from>
    <xdr:ext cx="885825" cy="571500"/>
    <xdr:grpSp>
      <xdr:nvGrpSpPr>
        <xdr:cNvPr id="176" name="グループ化 2"/>
        <xdr:cNvGrpSpPr>
          <a:grpSpLocks/>
        </xdr:cNvGrpSpPr>
      </xdr:nvGrpSpPr>
      <xdr:grpSpPr>
        <a:xfrm>
          <a:off x="6915150" y="28155900"/>
          <a:ext cx="885825" cy="571500"/>
          <a:chOff x="10553700" y="1743075"/>
          <a:chExt cx="1009650" cy="571500"/>
        </a:xfrm>
        <a:solidFill>
          <a:srgbClr val="FFFFFF"/>
        </a:solidFill>
      </xdr:grpSpPr>
    </xdr:grpSp>
    <xdr:clientData/>
  </xdr:oneCellAnchor>
  <xdr:oneCellAnchor>
    <xdr:from>
      <xdr:col>6</xdr:col>
      <xdr:colOff>0</xdr:colOff>
      <xdr:row>60</xdr:row>
      <xdr:rowOff>0</xdr:rowOff>
    </xdr:from>
    <xdr:ext cx="885825" cy="571500"/>
    <xdr:grpSp>
      <xdr:nvGrpSpPr>
        <xdr:cNvPr id="181" name="グループ化 2"/>
        <xdr:cNvGrpSpPr>
          <a:grpSpLocks/>
        </xdr:cNvGrpSpPr>
      </xdr:nvGrpSpPr>
      <xdr:grpSpPr>
        <a:xfrm>
          <a:off x="6915150" y="29441775"/>
          <a:ext cx="885825" cy="571500"/>
          <a:chOff x="10553700" y="1743075"/>
          <a:chExt cx="1009650" cy="571500"/>
        </a:xfrm>
        <a:solidFill>
          <a:srgbClr val="FFFFFF"/>
        </a:solidFill>
      </xdr:grpSpPr>
    </xdr:grpSp>
    <xdr:clientData/>
  </xdr:oneCellAnchor>
  <xdr:oneCellAnchor>
    <xdr:from>
      <xdr:col>6</xdr:col>
      <xdr:colOff>0</xdr:colOff>
      <xdr:row>61</xdr:row>
      <xdr:rowOff>0</xdr:rowOff>
    </xdr:from>
    <xdr:ext cx="885825" cy="571500"/>
    <xdr:grpSp>
      <xdr:nvGrpSpPr>
        <xdr:cNvPr id="186" name="グループ化 2"/>
        <xdr:cNvGrpSpPr>
          <a:grpSpLocks/>
        </xdr:cNvGrpSpPr>
      </xdr:nvGrpSpPr>
      <xdr:grpSpPr>
        <a:xfrm>
          <a:off x="6915150" y="30222825"/>
          <a:ext cx="885825" cy="571500"/>
          <a:chOff x="10553700" y="1743075"/>
          <a:chExt cx="1009650" cy="571500"/>
        </a:xfrm>
        <a:solidFill>
          <a:srgbClr val="FFFFFF"/>
        </a:solidFill>
      </xdr:grpSpPr>
    </xdr:grpSp>
    <xdr:clientData/>
  </xdr:oneCellAnchor>
  <xdr:oneCellAnchor>
    <xdr:from>
      <xdr:col>6</xdr:col>
      <xdr:colOff>0</xdr:colOff>
      <xdr:row>62</xdr:row>
      <xdr:rowOff>0</xdr:rowOff>
    </xdr:from>
    <xdr:ext cx="885825" cy="571500"/>
    <xdr:grpSp>
      <xdr:nvGrpSpPr>
        <xdr:cNvPr id="191" name="グループ化 2"/>
        <xdr:cNvGrpSpPr>
          <a:grpSpLocks/>
        </xdr:cNvGrpSpPr>
      </xdr:nvGrpSpPr>
      <xdr:grpSpPr>
        <a:xfrm>
          <a:off x="6915150" y="31003875"/>
          <a:ext cx="885825" cy="571500"/>
          <a:chOff x="10553700" y="1743075"/>
          <a:chExt cx="1009650" cy="571500"/>
        </a:xfrm>
        <a:solidFill>
          <a:srgbClr val="FFFFFF"/>
        </a:solidFill>
      </xdr:grpSpPr>
    </xdr:grpSp>
    <xdr:clientData/>
  </xdr:oneCellAnchor>
  <xdr:oneCellAnchor>
    <xdr:from>
      <xdr:col>6</xdr:col>
      <xdr:colOff>0</xdr:colOff>
      <xdr:row>68</xdr:row>
      <xdr:rowOff>0</xdr:rowOff>
    </xdr:from>
    <xdr:ext cx="885825" cy="571500"/>
    <xdr:grpSp>
      <xdr:nvGrpSpPr>
        <xdr:cNvPr id="196" name="グループ化 2"/>
        <xdr:cNvGrpSpPr>
          <a:grpSpLocks/>
        </xdr:cNvGrpSpPr>
      </xdr:nvGrpSpPr>
      <xdr:grpSpPr>
        <a:xfrm>
          <a:off x="6915150" y="32994600"/>
          <a:ext cx="885825" cy="571500"/>
          <a:chOff x="10553700" y="1743075"/>
          <a:chExt cx="1009650" cy="571500"/>
        </a:xfrm>
        <a:solidFill>
          <a:srgbClr val="FFFFFF"/>
        </a:solidFill>
      </xdr:grpSpPr>
    </xdr:grpSp>
    <xdr:clientData/>
  </xdr:oneCellAnchor>
  <xdr:oneCellAnchor>
    <xdr:from>
      <xdr:col>6</xdr:col>
      <xdr:colOff>0</xdr:colOff>
      <xdr:row>69</xdr:row>
      <xdr:rowOff>0</xdr:rowOff>
    </xdr:from>
    <xdr:ext cx="885825" cy="571500"/>
    <xdr:grpSp>
      <xdr:nvGrpSpPr>
        <xdr:cNvPr id="201" name="グループ化 2"/>
        <xdr:cNvGrpSpPr>
          <a:grpSpLocks/>
        </xdr:cNvGrpSpPr>
      </xdr:nvGrpSpPr>
      <xdr:grpSpPr>
        <a:xfrm>
          <a:off x="6915150" y="33718500"/>
          <a:ext cx="885825" cy="571500"/>
          <a:chOff x="10553700" y="1743075"/>
          <a:chExt cx="1009650" cy="571500"/>
        </a:xfrm>
        <a:solidFill>
          <a:srgbClr val="FFFFFF"/>
        </a:solidFill>
      </xdr:grpSpPr>
    </xdr:grpSp>
    <xdr:clientData/>
  </xdr:oneCellAnchor>
  <xdr:oneCellAnchor>
    <xdr:from>
      <xdr:col>6</xdr:col>
      <xdr:colOff>0</xdr:colOff>
      <xdr:row>70</xdr:row>
      <xdr:rowOff>0</xdr:rowOff>
    </xdr:from>
    <xdr:ext cx="885825" cy="571500"/>
    <xdr:grpSp>
      <xdr:nvGrpSpPr>
        <xdr:cNvPr id="206" name="グループ化 2"/>
        <xdr:cNvGrpSpPr>
          <a:grpSpLocks/>
        </xdr:cNvGrpSpPr>
      </xdr:nvGrpSpPr>
      <xdr:grpSpPr>
        <a:xfrm>
          <a:off x="6915150" y="34442400"/>
          <a:ext cx="885825" cy="571500"/>
          <a:chOff x="10553700" y="1743075"/>
          <a:chExt cx="1009650" cy="571500"/>
        </a:xfrm>
        <a:solidFill>
          <a:srgbClr val="FFFFFF"/>
        </a:solidFill>
      </xdr:grpSpPr>
    </xdr:grpSp>
    <xdr:clientData/>
  </xdr:oneCellAnchor>
  <xdr:oneCellAnchor>
    <xdr:from>
      <xdr:col>6</xdr:col>
      <xdr:colOff>0</xdr:colOff>
      <xdr:row>71</xdr:row>
      <xdr:rowOff>0</xdr:rowOff>
    </xdr:from>
    <xdr:ext cx="885825" cy="571500"/>
    <xdr:grpSp>
      <xdr:nvGrpSpPr>
        <xdr:cNvPr id="211" name="グループ化 2"/>
        <xdr:cNvGrpSpPr>
          <a:grpSpLocks/>
        </xdr:cNvGrpSpPr>
      </xdr:nvGrpSpPr>
      <xdr:grpSpPr>
        <a:xfrm>
          <a:off x="6915150" y="35166300"/>
          <a:ext cx="885825" cy="571500"/>
          <a:chOff x="10553700" y="1743075"/>
          <a:chExt cx="1009650" cy="571500"/>
        </a:xfrm>
        <a:solidFill>
          <a:srgbClr val="FFFFFF"/>
        </a:solidFill>
      </xdr:grpSpPr>
    </xdr:grpSp>
    <xdr:clientData/>
  </xdr:oneCellAnchor>
  <xdr:oneCellAnchor>
    <xdr:from>
      <xdr:col>6</xdr:col>
      <xdr:colOff>0</xdr:colOff>
      <xdr:row>72</xdr:row>
      <xdr:rowOff>0</xdr:rowOff>
    </xdr:from>
    <xdr:ext cx="885825" cy="571500"/>
    <xdr:grpSp>
      <xdr:nvGrpSpPr>
        <xdr:cNvPr id="216" name="グループ化 2"/>
        <xdr:cNvGrpSpPr>
          <a:grpSpLocks/>
        </xdr:cNvGrpSpPr>
      </xdr:nvGrpSpPr>
      <xdr:grpSpPr>
        <a:xfrm>
          <a:off x="6915150" y="35737800"/>
          <a:ext cx="885825" cy="571500"/>
          <a:chOff x="10553700" y="1743075"/>
          <a:chExt cx="1009650" cy="571500"/>
        </a:xfrm>
        <a:solidFill>
          <a:srgbClr val="FFFFFF"/>
        </a:solidFill>
      </xdr:grpSpPr>
    </xdr:grpSp>
    <xdr:clientData/>
  </xdr:oneCellAnchor>
  <xdr:oneCellAnchor>
    <xdr:from>
      <xdr:col>6</xdr:col>
      <xdr:colOff>0</xdr:colOff>
      <xdr:row>73</xdr:row>
      <xdr:rowOff>0</xdr:rowOff>
    </xdr:from>
    <xdr:ext cx="885825" cy="571500"/>
    <xdr:grpSp>
      <xdr:nvGrpSpPr>
        <xdr:cNvPr id="221" name="グループ化 2"/>
        <xdr:cNvGrpSpPr>
          <a:grpSpLocks/>
        </xdr:cNvGrpSpPr>
      </xdr:nvGrpSpPr>
      <xdr:grpSpPr>
        <a:xfrm>
          <a:off x="6915150" y="36309300"/>
          <a:ext cx="885825" cy="571500"/>
          <a:chOff x="10553700" y="1743075"/>
          <a:chExt cx="1009650" cy="571500"/>
        </a:xfrm>
        <a:solidFill>
          <a:srgbClr val="FFFFFF"/>
        </a:solidFill>
      </xdr:grpSpPr>
    </xdr:grpSp>
    <xdr:clientData/>
  </xdr:oneCellAnchor>
  <xdr:oneCellAnchor>
    <xdr:from>
      <xdr:col>6</xdr:col>
      <xdr:colOff>0</xdr:colOff>
      <xdr:row>76</xdr:row>
      <xdr:rowOff>0</xdr:rowOff>
    </xdr:from>
    <xdr:ext cx="885825" cy="571500"/>
    <xdr:grpSp>
      <xdr:nvGrpSpPr>
        <xdr:cNvPr id="226" name="グループ化 2"/>
        <xdr:cNvGrpSpPr>
          <a:grpSpLocks/>
        </xdr:cNvGrpSpPr>
      </xdr:nvGrpSpPr>
      <xdr:grpSpPr>
        <a:xfrm>
          <a:off x="6915150" y="37861875"/>
          <a:ext cx="885825" cy="571500"/>
          <a:chOff x="10553700" y="1743075"/>
          <a:chExt cx="1009650" cy="571500"/>
        </a:xfrm>
        <a:solidFill>
          <a:srgbClr val="FFFFFF"/>
        </a:solidFill>
      </xdr:grpSpPr>
    </xdr:grpSp>
    <xdr:clientData/>
  </xdr:oneCellAnchor>
  <xdr:oneCellAnchor>
    <xdr:from>
      <xdr:col>6</xdr:col>
      <xdr:colOff>0</xdr:colOff>
      <xdr:row>79</xdr:row>
      <xdr:rowOff>0</xdr:rowOff>
    </xdr:from>
    <xdr:ext cx="885825" cy="571500"/>
    <xdr:grpSp>
      <xdr:nvGrpSpPr>
        <xdr:cNvPr id="231" name="グループ化 2"/>
        <xdr:cNvGrpSpPr>
          <a:grpSpLocks/>
        </xdr:cNvGrpSpPr>
      </xdr:nvGrpSpPr>
      <xdr:grpSpPr>
        <a:xfrm>
          <a:off x="6915150" y="39395400"/>
          <a:ext cx="885825" cy="571500"/>
          <a:chOff x="10553700" y="1743075"/>
          <a:chExt cx="1009650" cy="571500"/>
        </a:xfrm>
        <a:solidFill>
          <a:srgbClr val="FFFFFF"/>
        </a:solidFill>
      </xdr:grpSpPr>
    </xdr:grpSp>
    <xdr:clientData/>
  </xdr:oneCellAnchor>
  <xdr:oneCellAnchor>
    <xdr:from>
      <xdr:col>6</xdr:col>
      <xdr:colOff>0</xdr:colOff>
      <xdr:row>80</xdr:row>
      <xdr:rowOff>0</xdr:rowOff>
    </xdr:from>
    <xdr:ext cx="885825" cy="571500"/>
    <xdr:grpSp>
      <xdr:nvGrpSpPr>
        <xdr:cNvPr id="236" name="グループ化 2"/>
        <xdr:cNvGrpSpPr>
          <a:grpSpLocks/>
        </xdr:cNvGrpSpPr>
      </xdr:nvGrpSpPr>
      <xdr:grpSpPr>
        <a:xfrm>
          <a:off x="6915150" y="39966900"/>
          <a:ext cx="885825" cy="571500"/>
          <a:chOff x="10553700" y="1743075"/>
          <a:chExt cx="1009650" cy="571500"/>
        </a:xfrm>
        <a:solidFill>
          <a:srgbClr val="FFFFFF"/>
        </a:solidFill>
      </xdr:grpSpPr>
    </xdr:grpSp>
    <xdr:clientData/>
  </xdr:oneCellAnchor>
  <xdr:oneCellAnchor>
    <xdr:from>
      <xdr:col>6</xdr:col>
      <xdr:colOff>0</xdr:colOff>
      <xdr:row>81</xdr:row>
      <xdr:rowOff>0</xdr:rowOff>
    </xdr:from>
    <xdr:ext cx="885825" cy="571500"/>
    <xdr:grpSp>
      <xdr:nvGrpSpPr>
        <xdr:cNvPr id="241" name="グループ化 2"/>
        <xdr:cNvGrpSpPr>
          <a:grpSpLocks/>
        </xdr:cNvGrpSpPr>
      </xdr:nvGrpSpPr>
      <xdr:grpSpPr>
        <a:xfrm>
          <a:off x="6915150" y="40538400"/>
          <a:ext cx="885825" cy="571500"/>
          <a:chOff x="10553700" y="1743075"/>
          <a:chExt cx="1009650" cy="571500"/>
        </a:xfrm>
        <a:solidFill>
          <a:srgbClr val="FFFFFF"/>
        </a:solidFill>
      </xdr:grpSpPr>
    </xdr:grpSp>
    <xdr:clientData/>
  </xdr:oneCellAnchor>
  <xdr:oneCellAnchor>
    <xdr:from>
      <xdr:col>6</xdr:col>
      <xdr:colOff>0</xdr:colOff>
      <xdr:row>83</xdr:row>
      <xdr:rowOff>0</xdr:rowOff>
    </xdr:from>
    <xdr:ext cx="885825" cy="571500"/>
    <xdr:grpSp>
      <xdr:nvGrpSpPr>
        <xdr:cNvPr id="246" name="グループ化 2"/>
        <xdr:cNvGrpSpPr>
          <a:grpSpLocks/>
        </xdr:cNvGrpSpPr>
      </xdr:nvGrpSpPr>
      <xdr:grpSpPr>
        <a:xfrm>
          <a:off x="6915150" y="41357550"/>
          <a:ext cx="885825" cy="571500"/>
          <a:chOff x="10553700" y="1743075"/>
          <a:chExt cx="1009650" cy="571500"/>
        </a:xfrm>
        <a:solidFill>
          <a:srgbClr val="FFFFFF"/>
        </a:solidFill>
      </xdr:grpSpPr>
    </xdr:grpSp>
    <xdr:clientData/>
  </xdr:oneCellAnchor>
  <xdr:oneCellAnchor>
    <xdr:from>
      <xdr:col>6</xdr:col>
      <xdr:colOff>0</xdr:colOff>
      <xdr:row>84</xdr:row>
      <xdr:rowOff>0</xdr:rowOff>
    </xdr:from>
    <xdr:ext cx="885825" cy="571500"/>
    <xdr:grpSp>
      <xdr:nvGrpSpPr>
        <xdr:cNvPr id="251" name="グループ化 2"/>
        <xdr:cNvGrpSpPr>
          <a:grpSpLocks/>
        </xdr:cNvGrpSpPr>
      </xdr:nvGrpSpPr>
      <xdr:grpSpPr>
        <a:xfrm>
          <a:off x="6915150" y="41929050"/>
          <a:ext cx="885825" cy="571500"/>
          <a:chOff x="10553700" y="1743075"/>
          <a:chExt cx="1009650" cy="571500"/>
        </a:xfrm>
        <a:solidFill>
          <a:srgbClr val="FFFFFF"/>
        </a:solidFill>
      </xdr:grpSpPr>
    </xdr:grpSp>
    <xdr:clientData/>
  </xdr:oneCellAnchor>
  <xdr:oneCellAnchor>
    <xdr:from>
      <xdr:col>6</xdr:col>
      <xdr:colOff>0</xdr:colOff>
      <xdr:row>85</xdr:row>
      <xdr:rowOff>0</xdr:rowOff>
    </xdr:from>
    <xdr:ext cx="885825" cy="571500"/>
    <xdr:grpSp>
      <xdr:nvGrpSpPr>
        <xdr:cNvPr id="256" name="グループ化 2"/>
        <xdr:cNvGrpSpPr>
          <a:grpSpLocks/>
        </xdr:cNvGrpSpPr>
      </xdr:nvGrpSpPr>
      <xdr:grpSpPr>
        <a:xfrm>
          <a:off x="6915150" y="42500550"/>
          <a:ext cx="885825" cy="571500"/>
          <a:chOff x="10553700" y="1743075"/>
          <a:chExt cx="1009650" cy="571500"/>
        </a:xfrm>
        <a:solidFill>
          <a:srgbClr val="FFFFFF"/>
        </a:solidFill>
      </xdr:grpSpPr>
    </xdr:grpSp>
    <xdr:clientData/>
  </xdr:oneCellAnchor>
  <xdr:oneCellAnchor>
    <xdr:from>
      <xdr:col>6</xdr:col>
      <xdr:colOff>0</xdr:colOff>
      <xdr:row>86</xdr:row>
      <xdr:rowOff>0</xdr:rowOff>
    </xdr:from>
    <xdr:ext cx="885825" cy="571500"/>
    <xdr:grpSp>
      <xdr:nvGrpSpPr>
        <xdr:cNvPr id="261" name="グループ化 2"/>
        <xdr:cNvGrpSpPr>
          <a:grpSpLocks/>
        </xdr:cNvGrpSpPr>
      </xdr:nvGrpSpPr>
      <xdr:grpSpPr>
        <a:xfrm>
          <a:off x="6915150" y="43072050"/>
          <a:ext cx="885825" cy="571500"/>
          <a:chOff x="10553700" y="1743075"/>
          <a:chExt cx="1009650" cy="571500"/>
        </a:xfrm>
        <a:solidFill>
          <a:srgbClr val="FFFFFF"/>
        </a:solidFill>
      </xdr:grpSpPr>
    </xdr:grpSp>
    <xdr:clientData/>
  </xdr:oneCellAnchor>
  <xdr:oneCellAnchor>
    <xdr:from>
      <xdr:col>6</xdr:col>
      <xdr:colOff>0</xdr:colOff>
      <xdr:row>87</xdr:row>
      <xdr:rowOff>0</xdr:rowOff>
    </xdr:from>
    <xdr:ext cx="885825" cy="571500"/>
    <xdr:grpSp>
      <xdr:nvGrpSpPr>
        <xdr:cNvPr id="266" name="グループ化 2"/>
        <xdr:cNvGrpSpPr>
          <a:grpSpLocks/>
        </xdr:cNvGrpSpPr>
      </xdr:nvGrpSpPr>
      <xdr:grpSpPr>
        <a:xfrm>
          <a:off x="6915150" y="43643550"/>
          <a:ext cx="885825" cy="571500"/>
          <a:chOff x="10553700" y="1743075"/>
          <a:chExt cx="1009650" cy="571500"/>
        </a:xfrm>
        <a:solidFill>
          <a:srgbClr val="FFFFFF"/>
        </a:solidFill>
      </xdr:grpSpPr>
    </xdr:grpSp>
    <xdr:clientData/>
  </xdr:oneCellAnchor>
  <xdr:oneCellAnchor>
    <xdr:from>
      <xdr:col>6</xdr:col>
      <xdr:colOff>0</xdr:colOff>
      <xdr:row>88</xdr:row>
      <xdr:rowOff>0</xdr:rowOff>
    </xdr:from>
    <xdr:ext cx="885825" cy="571500"/>
    <xdr:grpSp>
      <xdr:nvGrpSpPr>
        <xdr:cNvPr id="271" name="グループ化 2"/>
        <xdr:cNvGrpSpPr>
          <a:grpSpLocks/>
        </xdr:cNvGrpSpPr>
      </xdr:nvGrpSpPr>
      <xdr:grpSpPr>
        <a:xfrm>
          <a:off x="6915150" y="44215050"/>
          <a:ext cx="885825" cy="571500"/>
          <a:chOff x="10553700" y="1743075"/>
          <a:chExt cx="1009650" cy="571500"/>
        </a:xfrm>
        <a:solidFill>
          <a:srgbClr val="FFFFFF"/>
        </a:solidFill>
      </xdr:grpSpPr>
    </xdr:grpSp>
    <xdr:clientData/>
  </xdr:oneCellAnchor>
  <xdr:oneCellAnchor>
    <xdr:from>
      <xdr:col>6</xdr:col>
      <xdr:colOff>0</xdr:colOff>
      <xdr:row>89</xdr:row>
      <xdr:rowOff>0</xdr:rowOff>
    </xdr:from>
    <xdr:ext cx="885825" cy="571500"/>
    <xdr:grpSp>
      <xdr:nvGrpSpPr>
        <xdr:cNvPr id="276" name="グループ化 2"/>
        <xdr:cNvGrpSpPr>
          <a:grpSpLocks/>
        </xdr:cNvGrpSpPr>
      </xdr:nvGrpSpPr>
      <xdr:grpSpPr>
        <a:xfrm>
          <a:off x="6915150" y="44786550"/>
          <a:ext cx="885825" cy="571500"/>
          <a:chOff x="10553700" y="1743075"/>
          <a:chExt cx="1009650" cy="571500"/>
        </a:xfrm>
        <a:solidFill>
          <a:srgbClr val="FFFFFF"/>
        </a:solidFill>
      </xdr:grpSpPr>
    </xdr:grpSp>
    <xdr:clientData/>
  </xdr:oneCellAnchor>
  <xdr:oneCellAnchor>
    <xdr:from>
      <xdr:col>6</xdr:col>
      <xdr:colOff>0</xdr:colOff>
      <xdr:row>90</xdr:row>
      <xdr:rowOff>0</xdr:rowOff>
    </xdr:from>
    <xdr:ext cx="885825" cy="571500"/>
    <xdr:grpSp>
      <xdr:nvGrpSpPr>
        <xdr:cNvPr id="281" name="グループ化 2"/>
        <xdr:cNvGrpSpPr>
          <a:grpSpLocks/>
        </xdr:cNvGrpSpPr>
      </xdr:nvGrpSpPr>
      <xdr:grpSpPr>
        <a:xfrm>
          <a:off x="6915150" y="45358050"/>
          <a:ext cx="885825" cy="571500"/>
          <a:chOff x="10553700" y="1743075"/>
          <a:chExt cx="1009650" cy="571500"/>
        </a:xfrm>
        <a:solidFill>
          <a:srgbClr val="FFFFFF"/>
        </a:solidFill>
      </xdr:grpSpPr>
    </xdr:grpSp>
    <xdr:clientData/>
  </xdr:oneCellAnchor>
  <xdr:oneCellAnchor>
    <xdr:from>
      <xdr:col>6</xdr:col>
      <xdr:colOff>0</xdr:colOff>
      <xdr:row>91</xdr:row>
      <xdr:rowOff>0</xdr:rowOff>
    </xdr:from>
    <xdr:ext cx="885825" cy="571500"/>
    <xdr:grpSp>
      <xdr:nvGrpSpPr>
        <xdr:cNvPr id="286" name="グループ化 2"/>
        <xdr:cNvGrpSpPr>
          <a:grpSpLocks/>
        </xdr:cNvGrpSpPr>
      </xdr:nvGrpSpPr>
      <xdr:grpSpPr>
        <a:xfrm>
          <a:off x="6915150" y="45967650"/>
          <a:ext cx="885825" cy="571500"/>
          <a:chOff x="10553700" y="1743075"/>
          <a:chExt cx="1009650" cy="571500"/>
        </a:xfrm>
        <a:solidFill>
          <a:srgbClr val="FFFFFF"/>
        </a:solidFill>
      </xdr:grpSpPr>
    </xdr:grpSp>
    <xdr:clientData/>
  </xdr:oneCellAnchor>
  <xdr:oneCellAnchor>
    <xdr:from>
      <xdr:col>6</xdr:col>
      <xdr:colOff>0</xdr:colOff>
      <xdr:row>92</xdr:row>
      <xdr:rowOff>0</xdr:rowOff>
    </xdr:from>
    <xdr:ext cx="885825" cy="571500"/>
    <xdr:grpSp>
      <xdr:nvGrpSpPr>
        <xdr:cNvPr id="291" name="グループ化 2"/>
        <xdr:cNvGrpSpPr>
          <a:grpSpLocks/>
        </xdr:cNvGrpSpPr>
      </xdr:nvGrpSpPr>
      <xdr:grpSpPr>
        <a:xfrm>
          <a:off x="6915150" y="46577250"/>
          <a:ext cx="885825" cy="571500"/>
          <a:chOff x="10553700" y="1743075"/>
          <a:chExt cx="1009650" cy="571500"/>
        </a:xfrm>
        <a:solidFill>
          <a:srgbClr val="FFFFFF"/>
        </a:solidFill>
      </xdr:grpSpPr>
    </xdr:grpSp>
    <xdr:clientData/>
  </xdr:oneCellAnchor>
  <xdr:oneCellAnchor>
    <xdr:from>
      <xdr:col>6</xdr:col>
      <xdr:colOff>0</xdr:colOff>
      <xdr:row>93</xdr:row>
      <xdr:rowOff>0</xdr:rowOff>
    </xdr:from>
    <xdr:ext cx="885825" cy="571500"/>
    <xdr:grpSp>
      <xdr:nvGrpSpPr>
        <xdr:cNvPr id="296" name="グループ化 2"/>
        <xdr:cNvGrpSpPr>
          <a:grpSpLocks/>
        </xdr:cNvGrpSpPr>
      </xdr:nvGrpSpPr>
      <xdr:grpSpPr>
        <a:xfrm>
          <a:off x="6915150" y="47186850"/>
          <a:ext cx="885825" cy="571500"/>
          <a:chOff x="10553700" y="1743075"/>
          <a:chExt cx="1009650" cy="571500"/>
        </a:xfrm>
        <a:solidFill>
          <a:srgbClr val="FFFFFF"/>
        </a:solidFill>
      </xdr:grpSpPr>
    </xdr:grpSp>
    <xdr:clientData/>
  </xdr:oneCellAnchor>
  <xdr:oneCellAnchor>
    <xdr:from>
      <xdr:col>6</xdr:col>
      <xdr:colOff>0</xdr:colOff>
      <xdr:row>94</xdr:row>
      <xdr:rowOff>0</xdr:rowOff>
    </xdr:from>
    <xdr:ext cx="885825" cy="571500"/>
    <xdr:grpSp>
      <xdr:nvGrpSpPr>
        <xdr:cNvPr id="301" name="グループ化 2"/>
        <xdr:cNvGrpSpPr>
          <a:grpSpLocks/>
        </xdr:cNvGrpSpPr>
      </xdr:nvGrpSpPr>
      <xdr:grpSpPr>
        <a:xfrm>
          <a:off x="6915150" y="47796450"/>
          <a:ext cx="885825" cy="571500"/>
          <a:chOff x="10553700" y="1743075"/>
          <a:chExt cx="1009650" cy="571500"/>
        </a:xfrm>
        <a:solidFill>
          <a:srgbClr val="FFFFFF"/>
        </a:solidFill>
      </xdr:grpSpPr>
    </xdr:grpSp>
    <xdr:clientData/>
  </xdr:oneCellAnchor>
  <xdr:oneCellAnchor>
    <xdr:from>
      <xdr:col>6</xdr:col>
      <xdr:colOff>0</xdr:colOff>
      <xdr:row>95</xdr:row>
      <xdr:rowOff>0</xdr:rowOff>
    </xdr:from>
    <xdr:ext cx="885825" cy="571500"/>
    <xdr:grpSp>
      <xdr:nvGrpSpPr>
        <xdr:cNvPr id="306" name="グループ化 2"/>
        <xdr:cNvGrpSpPr>
          <a:grpSpLocks/>
        </xdr:cNvGrpSpPr>
      </xdr:nvGrpSpPr>
      <xdr:grpSpPr>
        <a:xfrm>
          <a:off x="6915150" y="48463200"/>
          <a:ext cx="885825" cy="571500"/>
          <a:chOff x="10553700" y="1743075"/>
          <a:chExt cx="1009650" cy="571500"/>
        </a:xfrm>
        <a:solidFill>
          <a:srgbClr val="FFFFFF"/>
        </a:solidFill>
      </xdr:grpSpPr>
    </xdr:grpSp>
    <xdr:clientData/>
  </xdr:oneCellAnchor>
  <xdr:oneCellAnchor>
    <xdr:from>
      <xdr:col>6</xdr:col>
      <xdr:colOff>0</xdr:colOff>
      <xdr:row>96</xdr:row>
      <xdr:rowOff>0</xdr:rowOff>
    </xdr:from>
    <xdr:ext cx="885825" cy="571500"/>
    <xdr:grpSp>
      <xdr:nvGrpSpPr>
        <xdr:cNvPr id="311" name="グループ化 2"/>
        <xdr:cNvGrpSpPr>
          <a:grpSpLocks/>
        </xdr:cNvGrpSpPr>
      </xdr:nvGrpSpPr>
      <xdr:grpSpPr>
        <a:xfrm>
          <a:off x="6915150" y="49034700"/>
          <a:ext cx="885825" cy="571500"/>
          <a:chOff x="10553700" y="1743075"/>
          <a:chExt cx="1009650" cy="571500"/>
        </a:xfrm>
        <a:solidFill>
          <a:srgbClr val="FFFFFF"/>
        </a:solidFill>
      </xdr:grpSpPr>
    </xdr:grpSp>
    <xdr:clientData/>
  </xdr:oneCellAnchor>
  <xdr:oneCellAnchor>
    <xdr:from>
      <xdr:col>6</xdr:col>
      <xdr:colOff>0</xdr:colOff>
      <xdr:row>97</xdr:row>
      <xdr:rowOff>0</xdr:rowOff>
    </xdr:from>
    <xdr:ext cx="885825" cy="571500"/>
    <xdr:grpSp>
      <xdr:nvGrpSpPr>
        <xdr:cNvPr id="316" name="グループ化 2"/>
        <xdr:cNvGrpSpPr>
          <a:grpSpLocks/>
        </xdr:cNvGrpSpPr>
      </xdr:nvGrpSpPr>
      <xdr:grpSpPr>
        <a:xfrm>
          <a:off x="6915150" y="49606200"/>
          <a:ext cx="885825" cy="571500"/>
          <a:chOff x="10553700" y="1743075"/>
          <a:chExt cx="1009650" cy="571500"/>
        </a:xfrm>
        <a:solidFill>
          <a:srgbClr val="FFFFFF"/>
        </a:solidFill>
      </xdr:grpSpPr>
    </xdr:grpSp>
    <xdr:clientData/>
  </xdr:oneCellAnchor>
  <xdr:oneCellAnchor>
    <xdr:from>
      <xdr:col>6</xdr:col>
      <xdr:colOff>0</xdr:colOff>
      <xdr:row>98</xdr:row>
      <xdr:rowOff>0</xdr:rowOff>
    </xdr:from>
    <xdr:ext cx="885825" cy="571500"/>
    <xdr:grpSp>
      <xdr:nvGrpSpPr>
        <xdr:cNvPr id="321" name="グループ化 2"/>
        <xdr:cNvGrpSpPr>
          <a:grpSpLocks/>
        </xdr:cNvGrpSpPr>
      </xdr:nvGrpSpPr>
      <xdr:grpSpPr>
        <a:xfrm>
          <a:off x="6915150" y="50177700"/>
          <a:ext cx="885825" cy="571500"/>
          <a:chOff x="10553700" y="1743075"/>
          <a:chExt cx="1009650" cy="571500"/>
        </a:xfrm>
        <a:solidFill>
          <a:srgbClr val="FFFFFF"/>
        </a:solidFill>
      </xdr:grpSpPr>
    </xdr:grpSp>
    <xdr:clientData/>
  </xdr:oneCellAnchor>
  <xdr:oneCellAnchor>
    <xdr:from>
      <xdr:col>6</xdr:col>
      <xdr:colOff>0</xdr:colOff>
      <xdr:row>99</xdr:row>
      <xdr:rowOff>0</xdr:rowOff>
    </xdr:from>
    <xdr:ext cx="885825" cy="571500"/>
    <xdr:grpSp>
      <xdr:nvGrpSpPr>
        <xdr:cNvPr id="326" name="グループ化 2"/>
        <xdr:cNvGrpSpPr>
          <a:grpSpLocks/>
        </xdr:cNvGrpSpPr>
      </xdr:nvGrpSpPr>
      <xdr:grpSpPr>
        <a:xfrm>
          <a:off x="6915150" y="50844450"/>
          <a:ext cx="885825" cy="571500"/>
          <a:chOff x="10553700" y="1743075"/>
          <a:chExt cx="1009650" cy="571500"/>
        </a:xfrm>
        <a:solidFill>
          <a:srgbClr val="FFFFFF"/>
        </a:solidFill>
      </xdr:grpSpPr>
    </xdr:grpSp>
    <xdr:clientData/>
  </xdr:oneCellAnchor>
  <xdr:oneCellAnchor>
    <xdr:from>
      <xdr:col>6</xdr:col>
      <xdr:colOff>0</xdr:colOff>
      <xdr:row>100</xdr:row>
      <xdr:rowOff>0</xdr:rowOff>
    </xdr:from>
    <xdr:ext cx="885825" cy="571500"/>
    <xdr:grpSp>
      <xdr:nvGrpSpPr>
        <xdr:cNvPr id="331" name="グループ化 2"/>
        <xdr:cNvGrpSpPr>
          <a:grpSpLocks/>
        </xdr:cNvGrpSpPr>
      </xdr:nvGrpSpPr>
      <xdr:grpSpPr>
        <a:xfrm>
          <a:off x="6915150" y="51406425"/>
          <a:ext cx="885825" cy="571500"/>
          <a:chOff x="10553700" y="1743075"/>
          <a:chExt cx="1009650" cy="571500"/>
        </a:xfrm>
        <a:solidFill>
          <a:srgbClr val="FFFFFF"/>
        </a:solidFill>
      </xdr:grpSpPr>
    </xdr:grpSp>
    <xdr:clientData/>
  </xdr:oneCellAnchor>
  <xdr:oneCellAnchor>
    <xdr:from>
      <xdr:col>6</xdr:col>
      <xdr:colOff>0</xdr:colOff>
      <xdr:row>101</xdr:row>
      <xdr:rowOff>0</xdr:rowOff>
    </xdr:from>
    <xdr:ext cx="885825" cy="571500"/>
    <xdr:grpSp>
      <xdr:nvGrpSpPr>
        <xdr:cNvPr id="336" name="グループ化 2"/>
        <xdr:cNvGrpSpPr>
          <a:grpSpLocks/>
        </xdr:cNvGrpSpPr>
      </xdr:nvGrpSpPr>
      <xdr:grpSpPr>
        <a:xfrm>
          <a:off x="6915150" y="51977925"/>
          <a:ext cx="885825" cy="571500"/>
          <a:chOff x="10553700" y="1743075"/>
          <a:chExt cx="1009650" cy="571500"/>
        </a:xfrm>
        <a:solidFill>
          <a:srgbClr val="FFFFFF"/>
        </a:solidFill>
      </xdr:grpSpPr>
    </xdr:grpSp>
    <xdr:clientData/>
  </xdr:oneCellAnchor>
  <xdr:oneCellAnchor>
    <xdr:from>
      <xdr:col>6</xdr:col>
      <xdr:colOff>0</xdr:colOff>
      <xdr:row>102</xdr:row>
      <xdr:rowOff>0</xdr:rowOff>
    </xdr:from>
    <xdr:ext cx="885825" cy="571500"/>
    <xdr:grpSp>
      <xdr:nvGrpSpPr>
        <xdr:cNvPr id="341" name="グループ化 2"/>
        <xdr:cNvGrpSpPr>
          <a:grpSpLocks/>
        </xdr:cNvGrpSpPr>
      </xdr:nvGrpSpPr>
      <xdr:grpSpPr>
        <a:xfrm>
          <a:off x="6915150" y="52549425"/>
          <a:ext cx="885825" cy="571500"/>
          <a:chOff x="10553700" y="1743075"/>
          <a:chExt cx="1009650" cy="571500"/>
        </a:xfrm>
        <a:solidFill>
          <a:srgbClr val="FFFFFF"/>
        </a:solidFill>
      </xdr:grpSpPr>
    </xdr:grpSp>
    <xdr:clientData/>
  </xdr:oneCellAnchor>
  <xdr:oneCellAnchor>
    <xdr:from>
      <xdr:col>6</xdr:col>
      <xdr:colOff>0</xdr:colOff>
      <xdr:row>103</xdr:row>
      <xdr:rowOff>0</xdr:rowOff>
    </xdr:from>
    <xdr:ext cx="885825" cy="571500"/>
    <xdr:grpSp>
      <xdr:nvGrpSpPr>
        <xdr:cNvPr id="346" name="グループ化 2"/>
        <xdr:cNvGrpSpPr>
          <a:grpSpLocks/>
        </xdr:cNvGrpSpPr>
      </xdr:nvGrpSpPr>
      <xdr:grpSpPr>
        <a:xfrm>
          <a:off x="6915150" y="53120925"/>
          <a:ext cx="885825" cy="571500"/>
          <a:chOff x="10553700" y="1743075"/>
          <a:chExt cx="1009650" cy="571500"/>
        </a:xfrm>
        <a:solidFill>
          <a:srgbClr val="FFFFFF"/>
        </a:solidFill>
      </xdr:grpSpPr>
    </xdr:grpSp>
    <xdr:clientData/>
  </xdr:oneCellAnchor>
  <xdr:oneCellAnchor>
    <xdr:from>
      <xdr:col>6</xdr:col>
      <xdr:colOff>0</xdr:colOff>
      <xdr:row>104</xdr:row>
      <xdr:rowOff>0</xdr:rowOff>
    </xdr:from>
    <xdr:ext cx="885825" cy="571500"/>
    <xdr:grpSp>
      <xdr:nvGrpSpPr>
        <xdr:cNvPr id="351" name="グループ化 2"/>
        <xdr:cNvGrpSpPr>
          <a:grpSpLocks/>
        </xdr:cNvGrpSpPr>
      </xdr:nvGrpSpPr>
      <xdr:grpSpPr>
        <a:xfrm>
          <a:off x="6915150" y="53692425"/>
          <a:ext cx="885825" cy="571500"/>
          <a:chOff x="10553700" y="1743075"/>
          <a:chExt cx="1009650" cy="571500"/>
        </a:xfrm>
        <a:solidFill>
          <a:srgbClr val="FFFFFF"/>
        </a:solidFill>
      </xdr:grpSpPr>
    </xdr:grpSp>
    <xdr:clientData/>
  </xdr:oneCellAnchor>
  <xdr:oneCellAnchor>
    <xdr:from>
      <xdr:col>6</xdr:col>
      <xdr:colOff>0</xdr:colOff>
      <xdr:row>105</xdr:row>
      <xdr:rowOff>0</xdr:rowOff>
    </xdr:from>
    <xdr:ext cx="885825" cy="571500"/>
    <xdr:grpSp>
      <xdr:nvGrpSpPr>
        <xdr:cNvPr id="356" name="グループ化 2"/>
        <xdr:cNvGrpSpPr>
          <a:grpSpLocks/>
        </xdr:cNvGrpSpPr>
      </xdr:nvGrpSpPr>
      <xdr:grpSpPr>
        <a:xfrm>
          <a:off x="6915150" y="54263925"/>
          <a:ext cx="885825" cy="571500"/>
          <a:chOff x="10553700" y="1743075"/>
          <a:chExt cx="1009650" cy="571500"/>
        </a:xfrm>
        <a:solidFill>
          <a:srgbClr val="FFFFFF"/>
        </a:solidFill>
      </xdr:grpSpPr>
    </xdr:grpSp>
    <xdr:clientData/>
  </xdr:oneCellAnchor>
  <xdr:oneCellAnchor>
    <xdr:from>
      <xdr:col>6</xdr:col>
      <xdr:colOff>0</xdr:colOff>
      <xdr:row>106</xdr:row>
      <xdr:rowOff>0</xdr:rowOff>
    </xdr:from>
    <xdr:ext cx="885825" cy="571500"/>
    <xdr:grpSp>
      <xdr:nvGrpSpPr>
        <xdr:cNvPr id="361" name="グループ化 2"/>
        <xdr:cNvGrpSpPr>
          <a:grpSpLocks/>
        </xdr:cNvGrpSpPr>
      </xdr:nvGrpSpPr>
      <xdr:grpSpPr>
        <a:xfrm>
          <a:off x="6915150" y="54835425"/>
          <a:ext cx="885825" cy="571500"/>
          <a:chOff x="10553700" y="1743075"/>
          <a:chExt cx="1009650" cy="571500"/>
        </a:xfrm>
        <a:solidFill>
          <a:srgbClr val="FFFFFF"/>
        </a:solidFill>
      </xdr:grpSpPr>
    </xdr:grpSp>
    <xdr:clientData/>
  </xdr:oneCellAnchor>
  <xdr:oneCellAnchor>
    <xdr:from>
      <xdr:col>6</xdr:col>
      <xdr:colOff>0</xdr:colOff>
      <xdr:row>108</xdr:row>
      <xdr:rowOff>0</xdr:rowOff>
    </xdr:from>
    <xdr:ext cx="885825" cy="571500"/>
    <xdr:grpSp>
      <xdr:nvGrpSpPr>
        <xdr:cNvPr id="366" name="グループ化 2"/>
        <xdr:cNvGrpSpPr>
          <a:grpSpLocks/>
        </xdr:cNvGrpSpPr>
      </xdr:nvGrpSpPr>
      <xdr:grpSpPr>
        <a:xfrm>
          <a:off x="6915150" y="55683150"/>
          <a:ext cx="885825" cy="571500"/>
          <a:chOff x="10553700" y="1743075"/>
          <a:chExt cx="1009650" cy="571500"/>
        </a:xfrm>
        <a:solidFill>
          <a:srgbClr val="FFFFFF"/>
        </a:solidFill>
      </xdr:grpSpPr>
    </xdr:grpSp>
    <xdr:clientData/>
  </xdr:oneCellAnchor>
  <xdr:oneCellAnchor>
    <xdr:from>
      <xdr:col>6</xdr:col>
      <xdr:colOff>0</xdr:colOff>
      <xdr:row>109</xdr:row>
      <xdr:rowOff>0</xdr:rowOff>
    </xdr:from>
    <xdr:ext cx="885825" cy="571500"/>
    <xdr:grpSp>
      <xdr:nvGrpSpPr>
        <xdr:cNvPr id="371" name="グループ化 2"/>
        <xdr:cNvGrpSpPr>
          <a:grpSpLocks/>
        </xdr:cNvGrpSpPr>
      </xdr:nvGrpSpPr>
      <xdr:grpSpPr>
        <a:xfrm>
          <a:off x="6915150" y="56349900"/>
          <a:ext cx="885825" cy="571500"/>
          <a:chOff x="10553700" y="1743075"/>
          <a:chExt cx="1009650" cy="571500"/>
        </a:xfrm>
        <a:solidFill>
          <a:srgbClr val="FFFFFF"/>
        </a:solidFill>
      </xdr:grpSpPr>
    </xdr:grpSp>
    <xdr:clientData/>
  </xdr:oneCellAnchor>
  <xdr:oneCellAnchor>
    <xdr:from>
      <xdr:col>6</xdr:col>
      <xdr:colOff>0</xdr:colOff>
      <xdr:row>110</xdr:row>
      <xdr:rowOff>0</xdr:rowOff>
    </xdr:from>
    <xdr:ext cx="885825" cy="571500"/>
    <xdr:grpSp>
      <xdr:nvGrpSpPr>
        <xdr:cNvPr id="376" name="グループ化 2"/>
        <xdr:cNvGrpSpPr>
          <a:grpSpLocks/>
        </xdr:cNvGrpSpPr>
      </xdr:nvGrpSpPr>
      <xdr:grpSpPr>
        <a:xfrm>
          <a:off x="6915150" y="56921400"/>
          <a:ext cx="885825" cy="571500"/>
          <a:chOff x="10553700" y="1743075"/>
          <a:chExt cx="1009650" cy="571500"/>
        </a:xfrm>
        <a:solidFill>
          <a:srgbClr val="FFFFFF"/>
        </a:solidFill>
      </xdr:grpSpPr>
    </xdr:grpSp>
    <xdr:clientData/>
  </xdr:oneCellAnchor>
  <xdr:oneCellAnchor>
    <xdr:from>
      <xdr:col>6</xdr:col>
      <xdr:colOff>0</xdr:colOff>
      <xdr:row>111</xdr:row>
      <xdr:rowOff>0</xdr:rowOff>
    </xdr:from>
    <xdr:ext cx="885825" cy="571500"/>
    <xdr:grpSp>
      <xdr:nvGrpSpPr>
        <xdr:cNvPr id="381" name="グループ化 2"/>
        <xdr:cNvGrpSpPr>
          <a:grpSpLocks/>
        </xdr:cNvGrpSpPr>
      </xdr:nvGrpSpPr>
      <xdr:grpSpPr>
        <a:xfrm>
          <a:off x="6915150" y="57492900"/>
          <a:ext cx="885825" cy="571500"/>
          <a:chOff x="10553700" y="1743075"/>
          <a:chExt cx="1009650" cy="571500"/>
        </a:xfrm>
        <a:solidFill>
          <a:srgbClr val="FFFFFF"/>
        </a:solidFill>
      </xdr:grpSpPr>
    </xdr:grpSp>
    <xdr:clientData/>
  </xdr:oneCellAnchor>
  <xdr:oneCellAnchor>
    <xdr:from>
      <xdr:col>6</xdr:col>
      <xdr:colOff>0</xdr:colOff>
      <xdr:row>113</xdr:row>
      <xdr:rowOff>0</xdr:rowOff>
    </xdr:from>
    <xdr:ext cx="885825" cy="571500"/>
    <xdr:grpSp>
      <xdr:nvGrpSpPr>
        <xdr:cNvPr id="386" name="グループ化 2"/>
        <xdr:cNvGrpSpPr>
          <a:grpSpLocks/>
        </xdr:cNvGrpSpPr>
      </xdr:nvGrpSpPr>
      <xdr:grpSpPr>
        <a:xfrm>
          <a:off x="6915150" y="59521725"/>
          <a:ext cx="885825" cy="571500"/>
          <a:chOff x="10553700" y="1743075"/>
          <a:chExt cx="1009650" cy="571500"/>
        </a:xfrm>
        <a:solidFill>
          <a:srgbClr val="FFFFFF"/>
        </a:solidFill>
      </xdr:grpSpPr>
    </xdr:grpSp>
    <xdr:clientData/>
  </xdr:oneCellAnchor>
  <xdr:oneCellAnchor>
    <xdr:from>
      <xdr:col>6</xdr:col>
      <xdr:colOff>0</xdr:colOff>
      <xdr:row>115</xdr:row>
      <xdr:rowOff>0</xdr:rowOff>
    </xdr:from>
    <xdr:ext cx="885825" cy="571500"/>
    <xdr:grpSp>
      <xdr:nvGrpSpPr>
        <xdr:cNvPr id="391" name="グループ化 2"/>
        <xdr:cNvGrpSpPr>
          <a:grpSpLocks/>
        </xdr:cNvGrpSpPr>
      </xdr:nvGrpSpPr>
      <xdr:grpSpPr>
        <a:xfrm>
          <a:off x="6915150" y="60350400"/>
          <a:ext cx="885825" cy="571500"/>
          <a:chOff x="10553700" y="1743075"/>
          <a:chExt cx="1009650" cy="571500"/>
        </a:xfrm>
        <a:solidFill>
          <a:srgbClr val="FFFFFF"/>
        </a:solidFill>
      </xdr:grpSpPr>
    </xdr:grpSp>
    <xdr:clientData/>
  </xdr:oneCellAnchor>
  <xdr:oneCellAnchor>
    <xdr:from>
      <xdr:col>6</xdr:col>
      <xdr:colOff>0</xdr:colOff>
      <xdr:row>117</xdr:row>
      <xdr:rowOff>0</xdr:rowOff>
    </xdr:from>
    <xdr:ext cx="885825" cy="571500"/>
    <xdr:grpSp>
      <xdr:nvGrpSpPr>
        <xdr:cNvPr id="396" name="グループ化 2"/>
        <xdr:cNvGrpSpPr>
          <a:grpSpLocks/>
        </xdr:cNvGrpSpPr>
      </xdr:nvGrpSpPr>
      <xdr:grpSpPr>
        <a:xfrm>
          <a:off x="6915150" y="61026675"/>
          <a:ext cx="885825" cy="571500"/>
          <a:chOff x="10553700" y="1743075"/>
          <a:chExt cx="1009650" cy="571500"/>
        </a:xfrm>
        <a:solidFill>
          <a:srgbClr val="FFFFFF"/>
        </a:solidFill>
      </xdr:grpSpPr>
    </xdr:grpSp>
    <xdr:clientData/>
  </xdr:oneCellAnchor>
  <xdr:oneCellAnchor>
    <xdr:from>
      <xdr:col>6</xdr:col>
      <xdr:colOff>0</xdr:colOff>
      <xdr:row>119</xdr:row>
      <xdr:rowOff>0</xdr:rowOff>
    </xdr:from>
    <xdr:ext cx="885825" cy="571500"/>
    <xdr:grpSp>
      <xdr:nvGrpSpPr>
        <xdr:cNvPr id="401" name="グループ化 2"/>
        <xdr:cNvGrpSpPr>
          <a:grpSpLocks/>
        </xdr:cNvGrpSpPr>
      </xdr:nvGrpSpPr>
      <xdr:grpSpPr>
        <a:xfrm>
          <a:off x="6915150" y="62360175"/>
          <a:ext cx="885825" cy="571500"/>
          <a:chOff x="10553700" y="1743075"/>
          <a:chExt cx="1009650" cy="571500"/>
        </a:xfrm>
        <a:solidFill>
          <a:srgbClr val="FFFFFF"/>
        </a:solidFill>
      </xdr:grpSpPr>
    </xdr:grpSp>
    <xdr:clientData/>
  </xdr:oneCellAnchor>
  <xdr:oneCellAnchor>
    <xdr:from>
      <xdr:col>6</xdr:col>
      <xdr:colOff>0</xdr:colOff>
      <xdr:row>121</xdr:row>
      <xdr:rowOff>0</xdr:rowOff>
    </xdr:from>
    <xdr:ext cx="885825" cy="571500"/>
    <xdr:grpSp>
      <xdr:nvGrpSpPr>
        <xdr:cNvPr id="406" name="グループ化 2"/>
        <xdr:cNvGrpSpPr>
          <a:grpSpLocks/>
        </xdr:cNvGrpSpPr>
      </xdr:nvGrpSpPr>
      <xdr:grpSpPr>
        <a:xfrm>
          <a:off x="6915150" y="65674875"/>
          <a:ext cx="885825" cy="571500"/>
          <a:chOff x="10553700" y="1743075"/>
          <a:chExt cx="1009650" cy="571500"/>
        </a:xfrm>
        <a:solidFill>
          <a:srgbClr val="FFFFFF"/>
        </a:solidFill>
      </xdr:grpSpPr>
    </xdr:grpSp>
    <xdr:clientData/>
  </xdr:oneCellAnchor>
  <xdr:oneCellAnchor>
    <xdr:from>
      <xdr:col>6</xdr:col>
      <xdr:colOff>0</xdr:colOff>
      <xdr:row>123</xdr:row>
      <xdr:rowOff>0</xdr:rowOff>
    </xdr:from>
    <xdr:ext cx="885825" cy="571500"/>
    <xdr:grpSp>
      <xdr:nvGrpSpPr>
        <xdr:cNvPr id="411" name="グループ化 2"/>
        <xdr:cNvGrpSpPr>
          <a:grpSpLocks/>
        </xdr:cNvGrpSpPr>
      </xdr:nvGrpSpPr>
      <xdr:grpSpPr>
        <a:xfrm>
          <a:off x="6915150" y="68703825"/>
          <a:ext cx="885825" cy="571500"/>
          <a:chOff x="10553700" y="1743075"/>
          <a:chExt cx="1009650" cy="571500"/>
        </a:xfrm>
        <a:solidFill>
          <a:srgbClr val="FFFFFF"/>
        </a:solidFill>
      </xdr:grpSpPr>
    </xdr:grpSp>
    <xdr:clientData/>
  </xdr:oneCellAnchor>
  <xdr:oneCellAnchor>
    <xdr:from>
      <xdr:col>6</xdr:col>
      <xdr:colOff>0</xdr:colOff>
      <xdr:row>126</xdr:row>
      <xdr:rowOff>0</xdr:rowOff>
    </xdr:from>
    <xdr:ext cx="885825" cy="571500"/>
    <xdr:grpSp>
      <xdr:nvGrpSpPr>
        <xdr:cNvPr id="416" name="グループ化 2"/>
        <xdr:cNvGrpSpPr>
          <a:grpSpLocks/>
        </xdr:cNvGrpSpPr>
      </xdr:nvGrpSpPr>
      <xdr:grpSpPr>
        <a:xfrm>
          <a:off x="6915150" y="71885175"/>
          <a:ext cx="885825" cy="571500"/>
          <a:chOff x="10553700" y="1743075"/>
          <a:chExt cx="1009650" cy="571500"/>
        </a:xfrm>
        <a:solidFill>
          <a:srgbClr val="FFFFFF"/>
        </a:solidFill>
      </xdr:grpSpPr>
    </xdr:grpSp>
    <xdr:clientData/>
  </xdr:oneCellAnchor>
  <xdr:oneCellAnchor>
    <xdr:from>
      <xdr:col>6</xdr:col>
      <xdr:colOff>0</xdr:colOff>
      <xdr:row>127</xdr:row>
      <xdr:rowOff>0</xdr:rowOff>
    </xdr:from>
    <xdr:ext cx="885825" cy="571500"/>
    <xdr:grpSp>
      <xdr:nvGrpSpPr>
        <xdr:cNvPr id="421" name="グループ化 2"/>
        <xdr:cNvGrpSpPr>
          <a:grpSpLocks/>
        </xdr:cNvGrpSpPr>
      </xdr:nvGrpSpPr>
      <xdr:grpSpPr>
        <a:xfrm>
          <a:off x="6915150" y="72647175"/>
          <a:ext cx="885825" cy="571500"/>
          <a:chOff x="10553700" y="1743075"/>
          <a:chExt cx="1009650" cy="571500"/>
        </a:xfrm>
        <a:solidFill>
          <a:srgbClr val="FFFFFF"/>
        </a:solidFill>
      </xdr:grpSpPr>
    </xdr:grpSp>
    <xdr:clientData/>
  </xdr:oneCellAnchor>
  <xdr:oneCellAnchor>
    <xdr:from>
      <xdr:col>6</xdr:col>
      <xdr:colOff>0</xdr:colOff>
      <xdr:row>128</xdr:row>
      <xdr:rowOff>0</xdr:rowOff>
    </xdr:from>
    <xdr:ext cx="885825" cy="571500"/>
    <xdr:grpSp>
      <xdr:nvGrpSpPr>
        <xdr:cNvPr id="426" name="グループ化 2"/>
        <xdr:cNvGrpSpPr>
          <a:grpSpLocks/>
        </xdr:cNvGrpSpPr>
      </xdr:nvGrpSpPr>
      <xdr:grpSpPr>
        <a:xfrm>
          <a:off x="6915150" y="73561575"/>
          <a:ext cx="885825" cy="571500"/>
          <a:chOff x="10553700" y="1743075"/>
          <a:chExt cx="1009650" cy="571500"/>
        </a:xfrm>
        <a:solidFill>
          <a:srgbClr val="FFFFFF"/>
        </a:solidFill>
      </xdr:grpSpPr>
    </xdr:grpSp>
    <xdr:clientData/>
  </xdr:oneCellAnchor>
  <xdr:oneCellAnchor>
    <xdr:from>
      <xdr:col>6</xdr:col>
      <xdr:colOff>0</xdr:colOff>
      <xdr:row>130</xdr:row>
      <xdr:rowOff>0</xdr:rowOff>
    </xdr:from>
    <xdr:ext cx="885825" cy="571500"/>
    <xdr:grpSp>
      <xdr:nvGrpSpPr>
        <xdr:cNvPr id="431" name="グループ化 2"/>
        <xdr:cNvGrpSpPr>
          <a:grpSpLocks/>
        </xdr:cNvGrpSpPr>
      </xdr:nvGrpSpPr>
      <xdr:grpSpPr>
        <a:xfrm>
          <a:off x="6915150" y="74628375"/>
          <a:ext cx="885825" cy="571500"/>
          <a:chOff x="10553700" y="1743075"/>
          <a:chExt cx="1009650" cy="571500"/>
        </a:xfrm>
        <a:solidFill>
          <a:srgbClr val="FFFFFF"/>
        </a:solidFill>
      </xdr:grpSpPr>
    </xdr:grpSp>
    <xdr:clientData/>
  </xdr:oneCellAnchor>
  <xdr:oneCellAnchor>
    <xdr:from>
      <xdr:col>6</xdr:col>
      <xdr:colOff>0</xdr:colOff>
      <xdr:row>131</xdr:row>
      <xdr:rowOff>0</xdr:rowOff>
    </xdr:from>
    <xdr:ext cx="885825" cy="571500"/>
    <xdr:grpSp>
      <xdr:nvGrpSpPr>
        <xdr:cNvPr id="436" name="グループ化 2"/>
        <xdr:cNvGrpSpPr>
          <a:grpSpLocks/>
        </xdr:cNvGrpSpPr>
      </xdr:nvGrpSpPr>
      <xdr:grpSpPr>
        <a:xfrm>
          <a:off x="6915150" y="75199875"/>
          <a:ext cx="885825" cy="571500"/>
          <a:chOff x="10553700" y="1743075"/>
          <a:chExt cx="1009650" cy="571500"/>
        </a:xfrm>
        <a:solidFill>
          <a:srgbClr val="FFFFFF"/>
        </a:solidFill>
      </xdr:grpSpPr>
    </xdr:grpSp>
    <xdr:clientData/>
  </xdr:oneCellAnchor>
  <xdr:oneCellAnchor>
    <xdr:from>
      <xdr:col>6</xdr:col>
      <xdr:colOff>0</xdr:colOff>
      <xdr:row>132</xdr:row>
      <xdr:rowOff>0</xdr:rowOff>
    </xdr:from>
    <xdr:ext cx="885825" cy="571500"/>
    <xdr:grpSp>
      <xdr:nvGrpSpPr>
        <xdr:cNvPr id="441" name="グループ化 2"/>
        <xdr:cNvGrpSpPr>
          <a:grpSpLocks/>
        </xdr:cNvGrpSpPr>
      </xdr:nvGrpSpPr>
      <xdr:grpSpPr>
        <a:xfrm>
          <a:off x="6915150" y="75771375"/>
          <a:ext cx="885825" cy="571500"/>
          <a:chOff x="10553700" y="1743075"/>
          <a:chExt cx="1009650" cy="571500"/>
        </a:xfrm>
        <a:solidFill>
          <a:srgbClr val="FFFFFF"/>
        </a:solidFill>
      </xdr:grpSpPr>
    </xdr:grpSp>
    <xdr:clientData/>
  </xdr:oneCellAnchor>
  <xdr:oneCellAnchor>
    <xdr:from>
      <xdr:col>6</xdr:col>
      <xdr:colOff>0</xdr:colOff>
      <xdr:row>133</xdr:row>
      <xdr:rowOff>0</xdr:rowOff>
    </xdr:from>
    <xdr:ext cx="885825" cy="571500"/>
    <xdr:grpSp>
      <xdr:nvGrpSpPr>
        <xdr:cNvPr id="446" name="グループ化 2"/>
        <xdr:cNvGrpSpPr>
          <a:grpSpLocks/>
        </xdr:cNvGrpSpPr>
      </xdr:nvGrpSpPr>
      <xdr:grpSpPr>
        <a:xfrm>
          <a:off x="6915150" y="76342875"/>
          <a:ext cx="885825" cy="571500"/>
          <a:chOff x="10553700" y="1743075"/>
          <a:chExt cx="1009650" cy="571500"/>
        </a:xfrm>
        <a:solidFill>
          <a:srgbClr val="FFFFFF"/>
        </a:solidFill>
      </xdr:grpSpPr>
    </xdr:grpSp>
    <xdr:clientData/>
  </xdr:oneCellAnchor>
  <xdr:oneCellAnchor>
    <xdr:from>
      <xdr:col>6</xdr:col>
      <xdr:colOff>0</xdr:colOff>
      <xdr:row>134</xdr:row>
      <xdr:rowOff>0</xdr:rowOff>
    </xdr:from>
    <xdr:ext cx="885825" cy="571500"/>
    <xdr:grpSp>
      <xdr:nvGrpSpPr>
        <xdr:cNvPr id="451" name="グループ化 2"/>
        <xdr:cNvGrpSpPr>
          <a:grpSpLocks/>
        </xdr:cNvGrpSpPr>
      </xdr:nvGrpSpPr>
      <xdr:grpSpPr>
        <a:xfrm>
          <a:off x="6915150" y="76914375"/>
          <a:ext cx="885825" cy="571500"/>
          <a:chOff x="10553700" y="1743075"/>
          <a:chExt cx="1009650" cy="571500"/>
        </a:xfrm>
        <a:solidFill>
          <a:srgbClr val="FFFFFF"/>
        </a:solidFill>
      </xdr:grpSpPr>
    </xdr:grpSp>
    <xdr:clientData/>
  </xdr:oneCellAnchor>
  <xdr:oneCellAnchor>
    <xdr:from>
      <xdr:col>6</xdr:col>
      <xdr:colOff>0</xdr:colOff>
      <xdr:row>136</xdr:row>
      <xdr:rowOff>0</xdr:rowOff>
    </xdr:from>
    <xdr:ext cx="885825" cy="571500"/>
    <xdr:grpSp>
      <xdr:nvGrpSpPr>
        <xdr:cNvPr id="456" name="グループ化 2"/>
        <xdr:cNvGrpSpPr>
          <a:grpSpLocks/>
        </xdr:cNvGrpSpPr>
      </xdr:nvGrpSpPr>
      <xdr:grpSpPr>
        <a:xfrm>
          <a:off x="6915150" y="78362175"/>
          <a:ext cx="885825" cy="571500"/>
          <a:chOff x="10553700" y="1743075"/>
          <a:chExt cx="1009650" cy="571500"/>
        </a:xfrm>
        <a:solidFill>
          <a:srgbClr val="FFFFFF"/>
        </a:solidFill>
      </xdr:grpSpPr>
    </xdr:grpSp>
    <xdr:clientData/>
  </xdr:oneCellAnchor>
  <xdr:oneCellAnchor>
    <xdr:from>
      <xdr:col>6</xdr:col>
      <xdr:colOff>0</xdr:colOff>
      <xdr:row>138</xdr:row>
      <xdr:rowOff>0</xdr:rowOff>
    </xdr:from>
    <xdr:ext cx="885825" cy="571500"/>
    <xdr:grpSp>
      <xdr:nvGrpSpPr>
        <xdr:cNvPr id="461" name="グループ化 2"/>
        <xdr:cNvGrpSpPr>
          <a:grpSpLocks/>
        </xdr:cNvGrpSpPr>
      </xdr:nvGrpSpPr>
      <xdr:grpSpPr>
        <a:xfrm>
          <a:off x="6915150" y="79200375"/>
          <a:ext cx="885825" cy="571500"/>
          <a:chOff x="10553700" y="1743075"/>
          <a:chExt cx="1009650" cy="571500"/>
        </a:xfrm>
        <a:solidFill>
          <a:srgbClr val="FFFFFF"/>
        </a:solidFill>
      </xdr:grpSpPr>
    </xdr:grpSp>
    <xdr:clientData/>
  </xdr:oneCellAnchor>
  <xdr:oneCellAnchor>
    <xdr:from>
      <xdr:col>6</xdr:col>
      <xdr:colOff>0</xdr:colOff>
      <xdr:row>140</xdr:row>
      <xdr:rowOff>0</xdr:rowOff>
    </xdr:from>
    <xdr:ext cx="885825" cy="571500"/>
    <xdr:grpSp>
      <xdr:nvGrpSpPr>
        <xdr:cNvPr id="466" name="グループ化 2"/>
        <xdr:cNvGrpSpPr>
          <a:grpSpLocks/>
        </xdr:cNvGrpSpPr>
      </xdr:nvGrpSpPr>
      <xdr:grpSpPr>
        <a:xfrm>
          <a:off x="6915150" y="80800575"/>
          <a:ext cx="885825" cy="571500"/>
          <a:chOff x="10553700" y="1743075"/>
          <a:chExt cx="1009650" cy="571500"/>
        </a:xfrm>
        <a:solidFill>
          <a:srgbClr val="FFFFFF"/>
        </a:solidFill>
      </xdr:grpSpPr>
    </xdr:grpSp>
    <xdr:clientData/>
  </xdr:oneCellAnchor>
  <xdr:oneCellAnchor>
    <xdr:from>
      <xdr:col>6</xdr:col>
      <xdr:colOff>0</xdr:colOff>
      <xdr:row>142</xdr:row>
      <xdr:rowOff>0</xdr:rowOff>
    </xdr:from>
    <xdr:ext cx="885825" cy="571500"/>
    <xdr:grpSp>
      <xdr:nvGrpSpPr>
        <xdr:cNvPr id="471" name="グループ化 2"/>
        <xdr:cNvGrpSpPr>
          <a:grpSpLocks/>
        </xdr:cNvGrpSpPr>
      </xdr:nvGrpSpPr>
      <xdr:grpSpPr>
        <a:xfrm>
          <a:off x="6915150" y="81972150"/>
          <a:ext cx="885825" cy="571500"/>
          <a:chOff x="10553700" y="1743075"/>
          <a:chExt cx="1009650" cy="571500"/>
        </a:xfrm>
        <a:solidFill>
          <a:srgbClr val="FFFFFF"/>
        </a:solidFill>
      </xdr:grpSpPr>
    </xdr:grpSp>
    <xdr:clientData/>
  </xdr:oneCellAnchor>
  <xdr:oneCellAnchor>
    <xdr:from>
      <xdr:col>6</xdr:col>
      <xdr:colOff>0</xdr:colOff>
      <xdr:row>143</xdr:row>
      <xdr:rowOff>0</xdr:rowOff>
    </xdr:from>
    <xdr:ext cx="885825" cy="571500"/>
    <xdr:grpSp>
      <xdr:nvGrpSpPr>
        <xdr:cNvPr id="476" name="グループ化 2"/>
        <xdr:cNvGrpSpPr>
          <a:grpSpLocks/>
        </xdr:cNvGrpSpPr>
      </xdr:nvGrpSpPr>
      <xdr:grpSpPr>
        <a:xfrm>
          <a:off x="6915150" y="82543650"/>
          <a:ext cx="885825" cy="571500"/>
          <a:chOff x="10553700" y="1743075"/>
          <a:chExt cx="1009650" cy="571500"/>
        </a:xfrm>
        <a:solidFill>
          <a:srgbClr val="FFFFFF"/>
        </a:solidFill>
      </xdr:grpSpPr>
    </xdr:grpSp>
    <xdr:clientData/>
  </xdr:oneCellAnchor>
  <xdr:oneCellAnchor>
    <xdr:from>
      <xdr:col>6</xdr:col>
      <xdr:colOff>0</xdr:colOff>
      <xdr:row>144</xdr:row>
      <xdr:rowOff>0</xdr:rowOff>
    </xdr:from>
    <xdr:ext cx="885825" cy="571500"/>
    <xdr:grpSp>
      <xdr:nvGrpSpPr>
        <xdr:cNvPr id="481" name="グループ化 2"/>
        <xdr:cNvGrpSpPr>
          <a:grpSpLocks/>
        </xdr:cNvGrpSpPr>
      </xdr:nvGrpSpPr>
      <xdr:grpSpPr>
        <a:xfrm>
          <a:off x="6915150" y="83115150"/>
          <a:ext cx="885825" cy="571500"/>
          <a:chOff x="10553700" y="1743075"/>
          <a:chExt cx="1009650" cy="571500"/>
        </a:xfrm>
        <a:solidFill>
          <a:srgbClr val="FFFFFF"/>
        </a:solidFill>
      </xdr:grpSpPr>
    </xdr:grpSp>
    <xdr:clientData/>
  </xdr:oneCellAnchor>
  <xdr:oneCellAnchor>
    <xdr:from>
      <xdr:col>6</xdr:col>
      <xdr:colOff>0</xdr:colOff>
      <xdr:row>145</xdr:row>
      <xdr:rowOff>0</xdr:rowOff>
    </xdr:from>
    <xdr:ext cx="885825" cy="571500"/>
    <xdr:grpSp>
      <xdr:nvGrpSpPr>
        <xdr:cNvPr id="486" name="グループ化 2"/>
        <xdr:cNvGrpSpPr>
          <a:grpSpLocks/>
        </xdr:cNvGrpSpPr>
      </xdr:nvGrpSpPr>
      <xdr:grpSpPr>
        <a:xfrm>
          <a:off x="6915150" y="83781900"/>
          <a:ext cx="885825" cy="571500"/>
          <a:chOff x="10553700" y="1743075"/>
          <a:chExt cx="1009650" cy="571500"/>
        </a:xfrm>
        <a:solidFill>
          <a:srgbClr val="FFFFFF"/>
        </a:solidFill>
      </xdr:grpSpPr>
    </xdr:grpSp>
    <xdr:clientData/>
  </xdr:oneCellAnchor>
  <xdr:oneCellAnchor>
    <xdr:from>
      <xdr:col>6</xdr:col>
      <xdr:colOff>0</xdr:colOff>
      <xdr:row>146</xdr:row>
      <xdr:rowOff>0</xdr:rowOff>
    </xdr:from>
    <xdr:ext cx="885825" cy="571500"/>
    <xdr:grpSp>
      <xdr:nvGrpSpPr>
        <xdr:cNvPr id="491" name="グループ化 2"/>
        <xdr:cNvGrpSpPr>
          <a:grpSpLocks/>
        </xdr:cNvGrpSpPr>
      </xdr:nvGrpSpPr>
      <xdr:grpSpPr>
        <a:xfrm>
          <a:off x="6915150" y="84448650"/>
          <a:ext cx="885825" cy="571500"/>
          <a:chOff x="10553700" y="1743075"/>
          <a:chExt cx="1009650" cy="571500"/>
        </a:xfrm>
        <a:solidFill>
          <a:srgbClr val="FFFFFF"/>
        </a:solidFill>
      </xdr:grpSpPr>
    </xdr:grpSp>
    <xdr:clientData/>
  </xdr:oneCellAnchor>
  <xdr:oneCellAnchor>
    <xdr:from>
      <xdr:col>6</xdr:col>
      <xdr:colOff>0</xdr:colOff>
      <xdr:row>147</xdr:row>
      <xdr:rowOff>0</xdr:rowOff>
    </xdr:from>
    <xdr:ext cx="885825" cy="571500"/>
    <xdr:grpSp>
      <xdr:nvGrpSpPr>
        <xdr:cNvPr id="496" name="グループ化 2"/>
        <xdr:cNvGrpSpPr>
          <a:grpSpLocks/>
        </xdr:cNvGrpSpPr>
      </xdr:nvGrpSpPr>
      <xdr:grpSpPr>
        <a:xfrm>
          <a:off x="6915150" y="85115400"/>
          <a:ext cx="885825" cy="571500"/>
          <a:chOff x="10553700" y="1743075"/>
          <a:chExt cx="1009650" cy="571500"/>
        </a:xfrm>
        <a:solidFill>
          <a:srgbClr val="FFFFFF"/>
        </a:solidFill>
      </xdr:grpSpPr>
    </xdr:grpSp>
    <xdr:clientData/>
  </xdr:oneCellAnchor>
  <xdr:oneCellAnchor>
    <xdr:from>
      <xdr:col>6</xdr:col>
      <xdr:colOff>0</xdr:colOff>
      <xdr:row>149</xdr:row>
      <xdr:rowOff>0</xdr:rowOff>
    </xdr:from>
    <xdr:ext cx="885825" cy="571500"/>
    <xdr:grpSp>
      <xdr:nvGrpSpPr>
        <xdr:cNvPr id="501" name="グループ化 2"/>
        <xdr:cNvGrpSpPr>
          <a:grpSpLocks/>
        </xdr:cNvGrpSpPr>
      </xdr:nvGrpSpPr>
      <xdr:grpSpPr>
        <a:xfrm>
          <a:off x="6915150" y="86067900"/>
          <a:ext cx="885825" cy="571500"/>
          <a:chOff x="10553700" y="1743075"/>
          <a:chExt cx="1009650" cy="571500"/>
        </a:xfrm>
        <a:solidFill>
          <a:srgbClr val="FFFFFF"/>
        </a:solidFill>
      </xdr:grpSpPr>
    </xdr:grpSp>
    <xdr:clientData/>
  </xdr:oneCellAnchor>
  <xdr:oneCellAnchor>
    <xdr:from>
      <xdr:col>6</xdr:col>
      <xdr:colOff>0</xdr:colOff>
      <xdr:row>150</xdr:row>
      <xdr:rowOff>0</xdr:rowOff>
    </xdr:from>
    <xdr:ext cx="885825" cy="571500"/>
    <xdr:grpSp>
      <xdr:nvGrpSpPr>
        <xdr:cNvPr id="506" name="グループ化 2"/>
        <xdr:cNvGrpSpPr>
          <a:grpSpLocks/>
        </xdr:cNvGrpSpPr>
      </xdr:nvGrpSpPr>
      <xdr:grpSpPr>
        <a:xfrm>
          <a:off x="6915150" y="86725125"/>
          <a:ext cx="885825" cy="571500"/>
          <a:chOff x="10553700" y="1743075"/>
          <a:chExt cx="1009650" cy="571500"/>
        </a:xfrm>
        <a:solidFill>
          <a:srgbClr val="FFFFFF"/>
        </a:solidFill>
      </xdr:grpSpPr>
    </xdr:grpSp>
    <xdr:clientData/>
  </xdr:oneCellAnchor>
  <xdr:oneCellAnchor>
    <xdr:from>
      <xdr:col>6</xdr:col>
      <xdr:colOff>0</xdr:colOff>
      <xdr:row>151</xdr:row>
      <xdr:rowOff>0</xdr:rowOff>
    </xdr:from>
    <xdr:ext cx="885825" cy="571500"/>
    <xdr:grpSp>
      <xdr:nvGrpSpPr>
        <xdr:cNvPr id="511" name="グループ化 2"/>
        <xdr:cNvGrpSpPr>
          <a:grpSpLocks/>
        </xdr:cNvGrpSpPr>
      </xdr:nvGrpSpPr>
      <xdr:grpSpPr>
        <a:xfrm>
          <a:off x="6915150" y="87382350"/>
          <a:ext cx="885825" cy="571500"/>
          <a:chOff x="10553700" y="1743075"/>
          <a:chExt cx="1009650" cy="571500"/>
        </a:xfrm>
        <a:solidFill>
          <a:srgbClr val="FFFFFF"/>
        </a:solidFill>
      </xdr:grpSpPr>
    </xdr:grpSp>
    <xdr:clientData/>
  </xdr:oneCellAnchor>
  <xdr:oneCellAnchor>
    <xdr:from>
      <xdr:col>6</xdr:col>
      <xdr:colOff>0</xdr:colOff>
      <xdr:row>152</xdr:row>
      <xdr:rowOff>0</xdr:rowOff>
    </xdr:from>
    <xdr:ext cx="885825" cy="571500"/>
    <xdr:grpSp>
      <xdr:nvGrpSpPr>
        <xdr:cNvPr id="516" name="グループ化 2"/>
        <xdr:cNvGrpSpPr>
          <a:grpSpLocks/>
        </xdr:cNvGrpSpPr>
      </xdr:nvGrpSpPr>
      <xdr:grpSpPr>
        <a:xfrm>
          <a:off x="6915150" y="88106250"/>
          <a:ext cx="885825" cy="571500"/>
          <a:chOff x="10553700" y="1743075"/>
          <a:chExt cx="1009650" cy="571500"/>
        </a:xfrm>
        <a:solidFill>
          <a:srgbClr val="FFFFFF"/>
        </a:solidFill>
      </xdr:grpSpPr>
    </xdr:grpSp>
    <xdr:clientData/>
  </xdr:oneCellAnchor>
  <xdr:oneCellAnchor>
    <xdr:from>
      <xdr:col>6</xdr:col>
      <xdr:colOff>0</xdr:colOff>
      <xdr:row>153</xdr:row>
      <xdr:rowOff>0</xdr:rowOff>
    </xdr:from>
    <xdr:ext cx="885825" cy="571500"/>
    <xdr:grpSp>
      <xdr:nvGrpSpPr>
        <xdr:cNvPr id="521" name="グループ化 2"/>
        <xdr:cNvGrpSpPr>
          <a:grpSpLocks/>
        </xdr:cNvGrpSpPr>
      </xdr:nvGrpSpPr>
      <xdr:grpSpPr>
        <a:xfrm>
          <a:off x="6915150" y="88858725"/>
          <a:ext cx="885825" cy="571500"/>
          <a:chOff x="10553700" y="1743075"/>
          <a:chExt cx="1009650" cy="571500"/>
        </a:xfrm>
        <a:solidFill>
          <a:srgbClr val="FFFFFF"/>
        </a:solidFill>
      </xdr:grpSpPr>
    </xdr:grpSp>
    <xdr:clientData/>
  </xdr:oneCellAnchor>
  <xdr:oneCellAnchor>
    <xdr:from>
      <xdr:col>6</xdr:col>
      <xdr:colOff>0</xdr:colOff>
      <xdr:row>155</xdr:row>
      <xdr:rowOff>0</xdr:rowOff>
    </xdr:from>
    <xdr:ext cx="885825" cy="571500"/>
    <xdr:grpSp>
      <xdr:nvGrpSpPr>
        <xdr:cNvPr id="526" name="グループ化 2"/>
        <xdr:cNvGrpSpPr>
          <a:grpSpLocks/>
        </xdr:cNvGrpSpPr>
      </xdr:nvGrpSpPr>
      <xdr:grpSpPr>
        <a:xfrm>
          <a:off x="6915150" y="90449400"/>
          <a:ext cx="885825" cy="571500"/>
          <a:chOff x="10553700" y="1743075"/>
          <a:chExt cx="1009650" cy="571500"/>
        </a:xfrm>
        <a:solidFill>
          <a:srgbClr val="FFFFFF"/>
        </a:solidFill>
      </xdr:grpSpPr>
    </xdr:grpSp>
    <xdr:clientData/>
  </xdr:oneCellAnchor>
  <xdr:oneCellAnchor>
    <xdr:from>
      <xdr:col>6</xdr:col>
      <xdr:colOff>0</xdr:colOff>
      <xdr:row>156</xdr:row>
      <xdr:rowOff>0</xdr:rowOff>
    </xdr:from>
    <xdr:ext cx="885825" cy="571500"/>
    <xdr:grpSp>
      <xdr:nvGrpSpPr>
        <xdr:cNvPr id="531" name="グループ化 2"/>
        <xdr:cNvGrpSpPr>
          <a:grpSpLocks/>
        </xdr:cNvGrpSpPr>
      </xdr:nvGrpSpPr>
      <xdr:grpSpPr>
        <a:xfrm>
          <a:off x="6915150" y="91020900"/>
          <a:ext cx="885825" cy="571500"/>
          <a:chOff x="10553700" y="1743075"/>
          <a:chExt cx="1009650" cy="571500"/>
        </a:xfrm>
        <a:solidFill>
          <a:srgbClr val="FFFFFF"/>
        </a:solidFill>
      </xdr:grpSpPr>
    </xdr:grpSp>
    <xdr:clientData/>
  </xdr:oneCellAnchor>
  <xdr:oneCellAnchor>
    <xdr:from>
      <xdr:col>6</xdr:col>
      <xdr:colOff>0</xdr:colOff>
      <xdr:row>157</xdr:row>
      <xdr:rowOff>0</xdr:rowOff>
    </xdr:from>
    <xdr:ext cx="885825" cy="571500"/>
    <xdr:grpSp>
      <xdr:nvGrpSpPr>
        <xdr:cNvPr id="536" name="グループ化 2"/>
        <xdr:cNvGrpSpPr>
          <a:grpSpLocks/>
        </xdr:cNvGrpSpPr>
      </xdr:nvGrpSpPr>
      <xdr:grpSpPr>
        <a:xfrm>
          <a:off x="6915150" y="91592400"/>
          <a:ext cx="885825" cy="571500"/>
          <a:chOff x="10553700" y="1743075"/>
          <a:chExt cx="1009650" cy="571500"/>
        </a:xfrm>
        <a:solidFill>
          <a:srgbClr val="FFFFFF"/>
        </a:solidFill>
      </xdr:grpSpPr>
    </xdr:grpSp>
    <xdr:clientData/>
  </xdr:oneCellAnchor>
  <xdr:oneCellAnchor>
    <xdr:from>
      <xdr:col>6</xdr:col>
      <xdr:colOff>0</xdr:colOff>
      <xdr:row>158</xdr:row>
      <xdr:rowOff>0</xdr:rowOff>
    </xdr:from>
    <xdr:ext cx="885825" cy="571500"/>
    <xdr:grpSp>
      <xdr:nvGrpSpPr>
        <xdr:cNvPr id="541" name="グループ化 2"/>
        <xdr:cNvGrpSpPr>
          <a:grpSpLocks/>
        </xdr:cNvGrpSpPr>
      </xdr:nvGrpSpPr>
      <xdr:grpSpPr>
        <a:xfrm>
          <a:off x="6915150" y="92163900"/>
          <a:ext cx="885825" cy="571500"/>
          <a:chOff x="10553700" y="1743075"/>
          <a:chExt cx="1009650" cy="571500"/>
        </a:xfrm>
        <a:solidFill>
          <a:srgbClr val="FFFFFF"/>
        </a:solidFill>
      </xdr:grpSpPr>
    </xdr:grpSp>
    <xdr:clientData/>
  </xdr:oneCellAnchor>
  <xdr:oneCellAnchor>
    <xdr:from>
      <xdr:col>6</xdr:col>
      <xdr:colOff>0</xdr:colOff>
      <xdr:row>159</xdr:row>
      <xdr:rowOff>0</xdr:rowOff>
    </xdr:from>
    <xdr:ext cx="885825" cy="571500"/>
    <xdr:grpSp>
      <xdr:nvGrpSpPr>
        <xdr:cNvPr id="546" name="グループ化 2"/>
        <xdr:cNvGrpSpPr>
          <a:grpSpLocks/>
        </xdr:cNvGrpSpPr>
      </xdr:nvGrpSpPr>
      <xdr:grpSpPr>
        <a:xfrm>
          <a:off x="6915150" y="92735400"/>
          <a:ext cx="885825" cy="571500"/>
          <a:chOff x="10553700" y="1743075"/>
          <a:chExt cx="1009650" cy="571500"/>
        </a:xfrm>
        <a:solidFill>
          <a:srgbClr val="FFFFFF"/>
        </a:solidFill>
      </xdr:grpSpPr>
    </xdr:grpSp>
    <xdr:clientData/>
  </xdr:oneCellAnchor>
  <xdr:oneCellAnchor>
    <xdr:from>
      <xdr:col>6</xdr:col>
      <xdr:colOff>0</xdr:colOff>
      <xdr:row>161</xdr:row>
      <xdr:rowOff>0</xdr:rowOff>
    </xdr:from>
    <xdr:ext cx="885825" cy="571500"/>
    <xdr:grpSp>
      <xdr:nvGrpSpPr>
        <xdr:cNvPr id="551" name="グループ化 2"/>
        <xdr:cNvGrpSpPr>
          <a:grpSpLocks/>
        </xdr:cNvGrpSpPr>
      </xdr:nvGrpSpPr>
      <xdr:grpSpPr>
        <a:xfrm>
          <a:off x="6915150" y="93935550"/>
          <a:ext cx="885825" cy="571500"/>
          <a:chOff x="10553700" y="1743075"/>
          <a:chExt cx="1009650" cy="571500"/>
        </a:xfrm>
        <a:solidFill>
          <a:srgbClr val="FFFFFF"/>
        </a:solidFill>
      </xdr:grpSpPr>
    </xdr:grpSp>
    <xdr:clientData/>
  </xdr:oneCellAnchor>
  <xdr:oneCellAnchor>
    <xdr:from>
      <xdr:col>6</xdr:col>
      <xdr:colOff>0</xdr:colOff>
      <xdr:row>163</xdr:row>
      <xdr:rowOff>0</xdr:rowOff>
    </xdr:from>
    <xdr:ext cx="885825" cy="571500"/>
    <xdr:grpSp>
      <xdr:nvGrpSpPr>
        <xdr:cNvPr id="556" name="グループ化 2"/>
        <xdr:cNvGrpSpPr>
          <a:grpSpLocks/>
        </xdr:cNvGrpSpPr>
      </xdr:nvGrpSpPr>
      <xdr:grpSpPr>
        <a:xfrm>
          <a:off x="6915150" y="94716600"/>
          <a:ext cx="885825" cy="571500"/>
          <a:chOff x="10553700" y="1743075"/>
          <a:chExt cx="1009650" cy="571500"/>
        </a:xfrm>
        <a:solidFill>
          <a:srgbClr val="FFFFFF"/>
        </a:solidFill>
      </xdr:grpSpPr>
    </xdr:grpSp>
    <xdr:clientData/>
  </xdr:oneCellAnchor>
  <xdr:oneCellAnchor>
    <xdr:from>
      <xdr:col>6</xdr:col>
      <xdr:colOff>0</xdr:colOff>
      <xdr:row>164</xdr:row>
      <xdr:rowOff>0</xdr:rowOff>
    </xdr:from>
    <xdr:ext cx="885825" cy="571500"/>
    <xdr:grpSp>
      <xdr:nvGrpSpPr>
        <xdr:cNvPr id="561" name="グループ化 2"/>
        <xdr:cNvGrpSpPr>
          <a:grpSpLocks/>
        </xdr:cNvGrpSpPr>
      </xdr:nvGrpSpPr>
      <xdr:grpSpPr>
        <a:xfrm>
          <a:off x="6915150" y="95364300"/>
          <a:ext cx="885825" cy="571500"/>
          <a:chOff x="10553700" y="1743075"/>
          <a:chExt cx="1009650" cy="571500"/>
        </a:xfrm>
        <a:solidFill>
          <a:srgbClr val="FFFFFF"/>
        </a:solidFill>
      </xdr:grpSpPr>
    </xdr:grpSp>
    <xdr:clientData/>
  </xdr:oneCellAnchor>
  <xdr:oneCellAnchor>
    <xdr:from>
      <xdr:col>6</xdr:col>
      <xdr:colOff>0</xdr:colOff>
      <xdr:row>166</xdr:row>
      <xdr:rowOff>0</xdr:rowOff>
    </xdr:from>
    <xdr:ext cx="885825" cy="571500"/>
    <xdr:grpSp>
      <xdr:nvGrpSpPr>
        <xdr:cNvPr id="566" name="グループ化 2"/>
        <xdr:cNvGrpSpPr>
          <a:grpSpLocks/>
        </xdr:cNvGrpSpPr>
      </xdr:nvGrpSpPr>
      <xdr:grpSpPr>
        <a:xfrm>
          <a:off x="6915150" y="98374200"/>
          <a:ext cx="885825" cy="571500"/>
          <a:chOff x="10553700" y="1743075"/>
          <a:chExt cx="1009650" cy="571500"/>
        </a:xfrm>
        <a:solidFill>
          <a:srgbClr val="FFFFFF"/>
        </a:solidFill>
      </xdr:grpSpPr>
    </xdr:grpSp>
    <xdr:clientData/>
  </xdr:oneCellAnchor>
  <xdr:oneCellAnchor>
    <xdr:from>
      <xdr:col>6</xdr:col>
      <xdr:colOff>0</xdr:colOff>
      <xdr:row>167</xdr:row>
      <xdr:rowOff>0</xdr:rowOff>
    </xdr:from>
    <xdr:ext cx="885825" cy="571500"/>
    <xdr:grpSp>
      <xdr:nvGrpSpPr>
        <xdr:cNvPr id="571" name="グループ化 2"/>
        <xdr:cNvGrpSpPr>
          <a:grpSpLocks/>
        </xdr:cNvGrpSpPr>
      </xdr:nvGrpSpPr>
      <xdr:grpSpPr>
        <a:xfrm>
          <a:off x="6915150" y="98888550"/>
          <a:ext cx="885825" cy="571500"/>
          <a:chOff x="10553700" y="1743075"/>
          <a:chExt cx="1009650" cy="571500"/>
        </a:xfrm>
        <a:solidFill>
          <a:srgbClr val="FFFFFF"/>
        </a:solidFill>
      </xdr:grpSpPr>
    </xdr:grpSp>
    <xdr:clientData/>
  </xdr:oneCellAnchor>
  <xdr:oneCellAnchor>
    <xdr:from>
      <xdr:col>6</xdr:col>
      <xdr:colOff>0</xdr:colOff>
      <xdr:row>169</xdr:row>
      <xdr:rowOff>0</xdr:rowOff>
    </xdr:from>
    <xdr:ext cx="885825" cy="571500"/>
    <xdr:grpSp>
      <xdr:nvGrpSpPr>
        <xdr:cNvPr id="576" name="グループ化 2"/>
        <xdr:cNvGrpSpPr>
          <a:grpSpLocks/>
        </xdr:cNvGrpSpPr>
      </xdr:nvGrpSpPr>
      <xdr:grpSpPr>
        <a:xfrm>
          <a:off x="6915150" y="100031550"/>
          <a:ext cx="885825" cy="571500"/>
          <a:chOff x="10553700" y="1743075"/>
          <a:chExt cx="1009650" cy="571500"/>
        </a:xfrm>
        <a:solidFill>
          <a:srgbClr val="FFFFFF"/>
        </a:solidFill>
      </xdr:grpSpPr>
    </xdr:grpSp>
    <xdr:clientData/>
  </xdr:oneCellAnchor>
  <xdr:oneCellAnchor>
    <xdr:from>
      <xdr:col>6</xdr:col>
      <xdr:colOff>0</xdr:colOff>
      <xdr:row>171</xdr:row>
      <xdr:rowOff>0</xdr:rowOff>
    </xdr:from>
    <xdr:ext cx="885825" cy="571500"/>
    <xdr:grpSp>
      <xdr:nvGrpSpPr>
        <xdr:cNvPr id="581" name="グループ化 2"/>
        <xdr:cNvGrpSpPr>
          <a:grpSpLocks/>
        </xdr:cNvGrpSpPr>
      </xdr:nvGrpSpPr>
      <xdr:grpSpPr>
        <a:xfrm>
          <a:off x="6915150" y="100641150"/>
          <a:ext cx="885825" cy="571500"/>
          <a:chOff x="10553700" y="1743075"/>
          <a:chExt cx="1009650" cy="571500"/>
        </a:xfrm>
        <a:solidFill>
          <a:srgbClr val="FFFFFF"/>
        </a:solidFill>
      </xdr:grpSpPr>
    </xdr:grpSp>
    <xdr:clientData/>
  </xdr:oneCellAnchor>
  <xdr:oneCellAnchor>
    <xdr:from>
      <xdr:col>6</xdr:col>
      <xdr:colOff>0</xdr:colOff>
      <xdr:row>172</xdr:row>
      <xdr:rowOff>0</xdr:rowOff>
    </xdr:from>
    <xdr:ext cx="885825" cy="571500"/>
    <xdr:grpSp>
      <xdr:nvGrpSpPr>
        <xdr:cNvPr id="586" name="グループ化 2"/>
        <xdr:cNvGrpSpPr>
          <a:grpSpLocks/>
        </xdr:cNvGrpSpPr>
      </xdr:nvGrpSpPr>
      <xdr:grpSpPr>
        <a:xfrm>
          <a:off x="6915150" y="101307900"/>
          <a:ext cx="885825" cy="571500"/>
          <a:chOff x="10553700" y="1743075"/>
          <a:chExt cx="1009650" cy="571500"/>
        </a:xfrm>
        <a:solidFill>
          <a:srgbClr val="FFFFFF"/>
        </a:solidFill>
      </xdr:grpSpPr>
    </xdr:grpSp>
    <xdr:clientData/>
  </xdr:oneCellAnchor>
  <xdr:oneCellAnchor>
    <xdr:from>
      <xdr:col>6</xdr:col>
      <xdr:colOff>0</xdr:colOff>
      <xdr:row>173</xdr:row>
      <xdr:rowOff>0</xdr:rowOff>
    </xdr:from>
    <xdr:ext cx="885825" cy="571500"/>
    <xdr:grpSp>
      <xdr:nvGrpSpPr>
        <xdr:cNvPr id="591" name="グループ化 2"/>
        <xdr:cNvGrpSpPr>
          <a:grpSpLocks/>
        </xdr:cNvGrpSpPr>
      </xdr:nvGrpSpPr>
      <xdr:grpSpPr>
        <a:xfrm>
          <a:off x="6915150" y="101879400"/>
          <a:ext cx="885825" cy="571500"/>
          <a:chOff x="10553700" y="1743075"/>
          <a:chExt cx="1009650" cy="571500"/>
        </a:xfrm>
        <a:solidFill>
          <a:srgbClr val="FFFFFF"/>
        </a:solidFill>
      </xdr:grpSpPr>
    </xdr:grpSp>
    <xdr:clientData/>
  </xdr:oneCellAnchor>
  <xdr:oneCellAnchor>
    <xdr:from>
      <xdr:col>6</xdr:col>
      <xdr:colOff>0</xdr:colOff>
      <xdr:row>175</xdr:row>
      <xdr:rowOff>0</xdr:rowOff>
    </xdr:from>
    <xdr:ext cx="885825" cy="571500"/>
    <xdr:grpSp>
      <xdr:nvGrpSpPr>
        <xdr:cNvPr id="596" name="グループ化 2"/>
        <xdr:cNvGrpSpPr>
          <a:grpSpLocks/>
        </xdr:cNvGrpSpPr>
      </xdr:nvGrpSpPr>
      <xdr:grpSpPr>
        <a:xfrm>
          <a:off x="6915150" y="103755825"/>
          <a:ext cx="885825" cy="571500"/>
          <a:chOff x="10553700" y="1743075"/>
          <a:chExt cx="1009650" cy="571500"/>
        </a:xfrm>
        <a:solidFill>
          <a:srgbClr val="FFFFFF"/>
        </a:solidFill>
      </xdr:grpSpPr>
    </xdr:grpSp>
    <xdr:clientData/>
  </xdr:oneCellAnchor>
  <xdr:oneCellAnchor>
    <xdr:from>
      <xdr:col>6</xdr:col>
      <xdr:colOff>0</xdr:colOff>
      <xdr:row>177</xdr:row>
      <xdr:rowOff>0</xdr:rowOff>
    </xdr:from>
    <xdr:ext cx="885825" cy="571500"/>
    <xdr:grpSp>
      <xdr:nvGrpSpPr>
        <xdr:cNvPr id="601" name="グループ化 2"/>
        <xdr:cNvGrpSpPr>
          <a:grpSpLocks/>
        </xdr:cNvGrpSpPr>
      </xdr:nvGrpSpPr>
      <xdr:grpSpPr>
        <a:xfrm>
          <a:off x="6915150" y="105146475"/>
          <a:ext cx="885825" cy="571500"/>
          <a:chOff x="10553700" y="1743075"/>
          <a:chExt cx="1009650" cy="571500"/>
        </a:xfrm>
        <a:solidFill>
          <a:srgbClr val="FFFFFF"/>
        </a:solidFill>
      </xdr:grpSpPr>
    </xdr:grpSp>
    <xdr:clientData/>
  </xdr:oneCellAnchor>
  <xdr:oneCellAnchor>
    <xdr:from>
      <xdr:col>6</xdr:col>
      <xdr:colOff>0</xdr:colOff>
      <xdr:row>74</xdr:row>
      <xdr:rowOff>0</xdr:rowOff>
    </xdr:from>
    <xdr:ext cx="885825" cy="571500"/>
    <xdr:grpSp>
      <xdr:nvGrpSpPr>
        <xdr:cNvPr id="606" name="グループ化 2"/>
        <xdr:cNvGrpSpPr>
          <a:grpSpLocks/>
        </xdr:cNvGrpSpPr>
      </xdr:nvGrpSpPr>
      <xdr:grpSpPr>
        <a:xfrm>
          <a:off x="6915150" y="36880800"/>
          <a:ext cx="885825" cy="571500"/>
          <a:chOff x="10553700" y="1743075"/>
          <a:chExt cx="1009650" cy="571500"/>
        </a:xfrm>
        <a:solidFill>
          <a:srgbClr val="FFFFFF"/>
        </a:solidFill>
      </xdr:grpSpPr>
    </xdr:grpSp>
    <xdr:clientData/>
  </xdr:oneCellAnchor>
  <xdr:oneCellAnchor>
    <xdr:from>
      <xdr:col>6</xdr:col>
      <xdr:colOff>0</xdr:colOff>
      <xdr:row>77</xdr:row>
      <xdr:rowOff>0</xdr:rowOff>
    </xdr:from>
    <xdr:ext cx="885825" cy="571500"/>
    <xdr:grpSp>
      <xdr:nvGrpSpPr>
        <xdr:cNvPr id="611" name="グループ化 2"/>
        <xdr:cNvGrpSpPr>
          <a:grpSpLocks/>
        </xdr:cNvGrpSpPr>
      </xdr:nvGrpSpPr>
      <xdr:grpSpPr>
        <a:xfrm>
          <a:off x="6915150" y="38433375"/>
          <a:ext cx="885825" cy="571500"/>
          <a:chOff x="10553700" y="1743075"/>
          <a:chExt cx="1009650" cy="571500"/>
        </a:xfrm>
        <a:solidFill>
          <a:srgbClr val="FFFFFF"/>
        </a:solidFill>
      </xdr:grpSpPr>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295275</xdr:colOff>
      <xdr:row>8</xdr:row>
      <xdr:rowOff>523875</xdr:rowOff>
    </xdr:from>
    <xdr:ext cx="2466975" cy="533400"/>
    <xdr:sp>
      <xdr:nvSpPr>
        <xdr:cNvPr id="1" name="AutoShape 49920"/>
        <xdr:cNvSpPr>
          <a:spLocks noChangeAspect="1"/>
        </xdr:cNvSpPr>
      </xdr:nvSpPr>
      <xdr:spPr>
        <a:xfrm>
          <a:off x="1885950" y="3086100"/>
          <a:ext cx="246697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xdr:row>
      <xdr:rowOff>0</xdr:rowOff>
    </xdr:from>
    <xdr:ext cx="885825" cy="571500"/>
    <xdr:grpSp>
      <xdr:nvGrpSpPr>
        <xdr:cNvPr id="2" name="グループ化 2"/>
        <xdr:cNvGrpSpPr>
          <a:grpSpLocks/>
        </xdr:cNvGrpSpPr>
      </xdr:nvGrpSpPr>
      <xdr:grpSpPr>
        <a:xfrm>
          <a:off x="7581900" y="1990725"/>
          <a:ext cx="885825" cy="571500"/>
          <a:chOff x="10553700" y="1743075"/>
          <a:chExt cx="1009650" cy="571500"/>
        </a:xfrm>
        <a:solidFill>
          <a:srgbClr val="FFFFFF"/>
        </a:solidFill>
      </xdr:grpSpPr>
    </xdr:grpSp>
    <xdr:clientData/>
  </xdr:oneCellAnchor>
  <xdr:oneCellAnchor>
    <xdr:from>
      <xdr:col>6</xdr:col>
      <xdr:colOff>0</xdr:colOff>
      <xdr:row>8</xdr:row>
      <xdr:rowOff>0</xdr:rowOff>
    </xdr:from>
    <xdr:ext cx="885825" cy="571500"/>
    <xdr:grpSp>
      <xdr:nvGrpSpPr>
        <xdr:cNvPr id="7" name="グループ化 2"/>
        <xdr:cNvGrpSpPr>
          <a:grpSpLocks/>
        </xdr:cNvGrpSpPr>
      </xdr:nvGrpSpPr>
      <xdr:grpSpPr>
        <a:xfrm>
          <a:off x="7581900" y="2562225"/>
          <a:ext cx="885825" cy="571500"/>
          <a:chOff x="10553700" y="1743075"/>
          <a:chExt cx="1009650" cy="571500"/>
        </a:xfrm>
        <a:solidFill>
          <a:srgbClr val="FFFFFF"/>
        </a:solidFill>
      </xdr:grpSpPr>
    </xdr:grpSp>
    <xdr:clientData/>
  </xdr:oneCellAnchor>
  <xdr:oneCellAnchor>
    <xdr:from>
      <xdr:col>6</xdr:col>
      <xdr:colOff>0</xdr:colOff>
      <xdr:row>10</xdr:row>
      <xdr:rowOff>0</xdr:rowOff>
    </xdr:from>
    <xdr:ext cx="885825" cy="571500"/>
    <xdr:grpSp>
      <xdr:nvGrpSpPr>
        <xdr:cNvPr id="12" name="グループ化 2"/>
        <xdr:cNvGrpSpPr>
          <a:grpSpLocks/>
        </xdr:cNvGrpSpPr>
      </xdr:nvGrpSpPr>
      <xdr:grpSpPr>
        <a:xfrm>
          <a:off x="7581900" y="4305300"/>
          <a:ext cx="885825" cy="571500"/>
          <a:chOff x="10553700" y="1743075"/>
          <a:chExt cx="1009650" cy="571500"/>
        </a:xfrm>
        <a:solidFill>
          <a:srgbClr val="FFFFFF"/>
        </a:solidFill>
      </xdr:grpSpPr>
    </xdr:grpSp>
    <xdr:clientData/>
  </xdr:oneCellAnchor>
  <xdr:oneCellAnchor>
    <xdr:from>
      <xdr:col>6</xdr:col>
      <xdr:colOff>0</xdr:colOff>
      <xdr:row>11</xdr:row>
      <xdr:rowOff>0</xdr:rowOff>
    </xdr:from>
    <xdr:ext cx="885825" cy="571500"/>
    <xdr:grpSp>
      <xdr:nvGrpSpPr>
        <xdr:cNvPr id="17" name="グループ化 2"/>
        <xdr:cNvGrpSpPr>
          <a:grpSpLocks/>
        </xdr:cNvGrpSpPr>
      </xdr:nvGrpSpPr>
      <xdr:grpSpPr>
        <a:xfrm>
          <a:off x="7581900" y="4914900"/>
          <a:ext cx="885825" cy="571500"/>
          <a:chOff x="10553700" y="1743075"/>
          <a:chExt cx="1009650" cy="571500"/>
        </a:xfrm>
        <a:solidFill>
          <a:srgbClr val="FFFFFF"/>
        </a:solidFill>
      </xdr:grpSpPr>
    </xdr:grpSp>
    <xdr:clientData/>
  </xdr:oneCellAnchor>
  <xdr:oneCellAnchor>
    <xdr:from>
      <xdr:col>6</xdr:col>
      <xdr:colOff>0</xdr:colOff>
      <xdr:row>12</xdr:row>
      <xdr:rowOff>0</xdr:rowOff>
    </xdr:from>
    <xdr:ext cx="885825" cy="571500"/>
    <xdr:grpSp>
      <xdr:nvGrpSpPr>
        <xdr:cNvPr id="22" name="グループ化 2"/>
        <xdr:cNvGrpSpPr>
          <a:grpSpLocks/>
        </xdr:cNvGrpSpPr>
      </xdr:nvGrpSpPr>
      <xdr:grpSpPr>
        <a:xfrm>
          <a:off x="7581900" y="5514975"/>
          <a:ext cx="885825" cy="571500"/>
          <a:chOff x="10553700" y="1743075"/>
          <a:chExt cx="1009650" cy="571500"/>
        </a:xfrm>
        <a:solidFill>
          <a:srgbClr val="FFFFFF"/>
        </a:solidFill>
      </xdr:grpSpPr>
    </xdr:grpSp>
    <xdr:clientData/>
  </xdr:oneCellAnchor>
  <xdr:oneCellAnchor>
    <xdr:from>
      <xdr:col>6</xdr:col>
      <xdr:colOff>0</xdr:colOff>
      <xdr:row>14</xdr:row>
      <xdr:rowOff>0</xdr:rowOff>
    </xdr:from>
    <xdr:ext cx="885825" cy="571500"/>
    <xdr:grpSp>
      <xdr:nvGrpSpPr>
        <xdr:cNvPr id="27" name="グループ化 2"/>
        <xdr:cNvGrpSpPr>
          <a:grpSpLocks/>
        </xdr:cNvGrpSpPr>
      </xdr:nvGrpSpPr>
      <xdr:grpSpPr>
        <a:xfrm>
          <a:off x="7581900" y="6438900"/>
          <a:ext cx="885825" cy="571500"/>
          <a:chOff x="10553700" y="1743075"/>
          <a:chExt cx="1009650" cy="571500"/>
        </a:xfrm>
        <a:solidFill>
          <a:srgbClr val="FFFFFF"/>
        </a:solidFill>
      </xdr:grpSpPr>
    </xdr:grpSp>
    <xdr:clientData/>
  </xdr:oneCellAnchor>
  <xdr:oneCellAnchor>
    <xdr:from>
      <xdr:col>6</xdr:col>
      <xdr:colOff>0</xdr:colOff>
      <xdr:row>15</xdr:row>
      <xdr:rowOff>0</xdr:rowOff>
    </xdr:from>
    <xdr:ext cx="885825" cy="571500"/>
    <xdr:grpSp>
      <xdr:nvGrpSpPr>
        <xdr:cNvPr id="32" name="グループ化 2"/>
        <xdr:cNvGrpSpPr>
          <a:grpSpLocks/>
        </xdr:cNvGrpSpPr>
      </xdr:nvGrpSpPr>
      <xdr:grpSpPr>
        <a:xfrm>
          <a:off x="7581900" y="7353300"/>
          <a:ext cx="885825" cy="571500"/>
          <a:chOff x="10553700" y="1743075"/>
          <a:chExt cx="1009650" cy="571500"/>
        </a:xfrm>
        <a:solidFill>
          <a:srgbClr val="FFFFFF"/>
        </a:solidFill>
      </xdr:grpSpPr>
    </xdr:grpSp>
    <xdr:clientData/>
  </xdr:oneCellAnchor>
  <xdr:oneCellAnchor>
    <xdr:from>
      <xdr:col>6</xdr:col>
      <xdr:colOff>0</xdr:colOff>
      <xdr:row>16</xdr:row>
      <xdr:rowOff>0</xdr:rowOff>
    </xdr:from>
    <xdr:ext cx="885825" cy="571500"/>
    <xdr:grpSp>
      <xdr:nvGrpSpPr>
        <xdr:cNvPr id="37" name="グループ化 2"/>
        <xdr:cNvGrpSpPr>
          <a:grpSpLocks/>
        </xdr:cNvGrpSpPr>
      </xdr:nvGrpSpPr>
      <xdr:grpSpPr>
        <a:xfrm>
          <a:off x="7581900" y="7991475"/>
          <a:ext cx="885825" cy="571500"/>
          <a:chOff x="10553700" y="1743075"/>
          <a:chExt cx="1009650" cy="571500"/>
        </a:xfrm>
        <a:solidFill>
          <a:srgbClr val="FFFFFF"/>
        </a:solidFill>
      </xdr:grpSpPr>
    </xdr:grpSp>
    <xdr:clientData/>
  </xdr:oneCellAnchor>
  <xdr:oneCellAnchor>
    <xdr:from>
      <xdr:col>6</xdr:col>
      <xdr:colOff>0</xdr:colOff>
      <xdr:row>18</xdr:row>
      <xdr:rowOff>0</xdr:rowOff>
    </xdr:from>
    <xdr:ext cx="885825" cy="571500"/>
    <xdr:grpSp>
      <xdr:nvGrpSpPr>
        <xdr:cNvPr id="42" name="グループ化 2"/>
        <xdr:cNvGrpSpPr>
          <a:grpSpLocks/>
        </xdr:cNvGrpSpPr>
      </xdr:nvGrpSpPr>
      <xdr:grpSpPr>
        <a:xfrm>
          <a:off x="7581900" y="9334500"/>
          <a:ext cx="885825" cy="571500"/>
          <a:chOff x="10553700" y="1743075"/>
          <a:chExt cx="1009650" cy="571500"/>
        </a:xfrm>
        <a:solidFill>
          <a:srgbClr val="FFFFFF"/>
        </a:solidFill>
      </xdr:grpSpPr>
    </xdr:grpSp>
    <xdr:clientData/>
  </xdr:oneCellAnchor>
  <xdr:oneCellAnchor>
    <xdr:from>
      <xdr:col>6</xdr:col>
      <xdr:colOff>0</xdr:colOff>
      <xdr:row>24</xdr:row>
      <xdr:rowOff>0</xdr:rowOff>
    </xdr:from>
    <xdr:ext cx="885825" cy="571500"/>
    <xdr:grpSp>
      <xdr:nvGrpSpPr>
        <xdr:cNvPr id="47" name="グループ化 2"/>
        <xdr:cNvGrpSpPr>
          <a:grpSpLocks/>
        </xdr:cNvGrpSpPr>
      </xdr:nvGrpSpPr>
      <xdr:grpSpPr>
        <a:xfrm>
          <a:off x="7581900" y="13239750"/>
          <a:ext cx="885825" cy="571500"/>
          <a:chOff x="10553700" y="1743075"/>
          <a:chExt cx="1009650" cy="571500"/>
        </a:xfrm>
        <a:solidFill>
          <a:srgbClr val="FFFFFF"/>
        </a:solidFill>
      </xdr:grpSpPr>
    </xdr:grpSp>
    <xdr:clientData/>
  </xdr:oneCellAnchor>
  <xdr:oneCellAnchor>
    <xdr:from>
      <xdr:col>6</xdr:col>
      <xdr:colOff>0</xdr:colOff>
      <xdr:row>25</xdr:row>
      <xdr:rowOff>0</xdr:rowOff>
    </xdr:from>
    <xdr:ext cx="885825" cy="571500"/>
    <xdr:grpSp>
      <xdr:nvGrpSpPr>
        <xdr:cNvPr id="52" name="グループ化 2"/>
        <xdr:cNvGrpSpPr>
          <a:grpSpLocks/>
        </xdr:cNvGrpSpPr>
      </xdr:nvGrpSpPr>
      <xdr:grpSpPr>
        <a:xfrm>
          <a:off x="7581900" y="13811250"/>
          <a:ext cx="885825" cy="571500"/>
          <a:chOff x="10553700" y="1743075"/>
          <a:chExt cx="1009650" cy="571500"/>
        </a:xfrm>
        <a:solidFill>
          <a:srgbClr val="FFFFFF"/>
        </a:solidFill>
      </xdr:grpSpPr>
    </xdr:grpSp>
    <xdr:clientData/>
  </xdr:oneCellAnchor>
  <xdr:oneCellAnchor>
    <xdr:from>
      <xdr:col>6</xdr:col>
      <xdr:colOff>0</xdr:colOff>
      <xdr:row>28</xdr:row>
      <xdr:rowOff>0</xdr:rowOff>
    </xdr:from>
    <xdr:ext cx="885825" cy="571500"/>
    <xdr:grpSp>
      <xdr:nvGrpSpPr>
        <xdr:cNvPr id="57" name="グループ化 2"/>
        <xdr:cNvGrpSpPr>
          <a:grpSpLocks/>
        </xdr:cNvGrpSpPr>
      </xdr:nvGrpSpPr>
      <xdr:grpSpPr>
        <a:xfrm>
          <a:off x="7581900" y="15106650"/>
          <a:ext cx="885825" cy="571500"/>
          <a:chOff x="10553700" y="1743075"/>
          <a:chExt cx="1009650" cy="571500"/>
        </a:xfrm>
        <a:solidFill>
          <a:srgbClr val="FFFFFF"/>
        </a:solidFill>
      </xdr:grpSpPr>
    </xdr:grpSp>
    <xdr:clientData/>
  </xdr:oneCellAnchor>
  <xdr:oneCellAnchor>
    <xdr:from>
      <xdr:col>6</xdr:col>
      <xdr:colOff>0</xdr:colOff>
      <xdr:row>30</xdr:row>
      <xdr:rowOff>0</xdr:rowOff>
    </xdr:from>
    <xdr:ext cx="885825" cy="571500"/>
    <xdr:grpSp>
      <xdr:nvGrpSpPr>
        <xdr:cNvPr id="62" name="グループ化 2"/>
        <xdr:cNvGrpSpPr>
          <a:grpSpLocks/>
        </xdr:cNvGrpSpPr>
      </xdr:nvGrpSpPr>
      <xdr:grpSpPr>
        <a:xfrm>
          <a:off x="7581900" y="15849600"/>
          <a:ext cx="885825" cy="571500"/>
          <a:chOff x="10553700" y="1743075"/>
          <a:chExt cx="1009650" cy="571500"/>
        </a:xfrm>
        <a:solidFill>
          <a:srgbClr val="FFFFFF"/>
        </a:solidFill>
      </xdr:grpSpPr>
    </xdr:grpSp>
    <xdr:clientData/>
  </xdr:oneCellAnchor>
  <xdr:oneCellAnchor>
    <xdr:from>
      <xdr:col>6</xdr:col>
      <xdr:colOff>0</xdr:colOff>
      <xdr:row>31</xdr:row>
      <xdr:rowOff>0</xdr:rowOff>
    </xdr:from>
    <xdr:ext cx="885825" cy="571500"/>
    <xdr:grpSp>
      <xdr:nvGrpSpPr>
        <xdr:cNvPr id="67" name="グループ化 2"/>
        <xdr:cNvGrpSpPr>
          <a:grpSpLocks/>
        </xdr:cNvGrpSpPr>
      </xdr:nvGrpSpPr>
      <xdr:grpSpPr>
        <a:xfrm>
          <a:off x="7581900" y="16706850"/>
          <a:ext cx="885825" cy="571500"/>
          <a:chOff x="10553700" y="1743075"/>
          <a:chExt cx="1009650" cy="571500"/>
        </a:xfrm>
        <a:solidFill>
          <a:srgbClr val="FFFFFF"/>
        </a:solidFill>
      </xdr:grpSpPr>
    </xdr:grpSp>
    <xdr:clientData/>
  </xdr:oneCellAnchor>
  <xdr:oneCellAnchor>
    <xdr:from>
      <xdr:col>6</xdr:col>
      <xdr:colOff>0</xdr:colOff>
      <xdr:row>32</xdr:row>
      <xdr:rowOff>0</xdr:rowOff>
    </xdr:from>
    <xdr:ext cx="885825" cy="571500"/>
    <xdr:grpSp>
      <xdr:nvGrpSpPr>
        <xdr:cNvPr id="72" name="グループ化 2"/>
        <xdr:cNvGrpSpPr>
          <a:grpSpLocks/>
        </xdr:cNvGrpSpPr>
      </xdr:nvGrpSpPr>
      <xdr:grpSpPr>
        <a:xfrm>
          <a:off x="7581900" y="17316450"/>
          <a:ext cx="885825" cy="571500"/>
          <a:chOff x="10553700" y="1743075"/>
          <a:chExt cx="1009650" cy="571500"/>
        </a:xfrm>
        <a:solidFill>
          <a:srgbClr val="FFFFFF"/>
        </a:solidFill>
      </xdr:grpSpPr>
    </xdr:grpSp>
    <xdr:clientData/>
  </xdr:oneCellAnchor>
  <xdr:oneCellAnchor>
    <xdr:from>
      <xdr:col>6</xdr:col>
      <xdr:colOff>0</xdr:colOff>
      <xdr:row>33</xdr:row>
      <xdr:rowOff>0</xdr:rowOff>
    </xdr:from>
    <xdr:ext cx="885825" cy="571500"/>
    <xdr:grpSp>
      <xdr:nvGrpSpPr>
        <xdr:cNvPr id="77" name="グループ化 2"/>
        <xdr:cNvGrpSpPr>
          <a:grpSpLocks/>
        </xdr:cNvGrpSpPr>
      </xdr:nvGrpSpPr>
      <xdr:grpSpPr>
        <a:xfrm>
          <a:off x="7581900" y="17926050"/>
          <a:ext cx="885825" cy="571500"/>
          <a:chOff x="10553700" y="1743075"/>
          <a:chExt cx="1009650" cy="571500"/>
        </a:xfrm>
        <a:solidFill>
          <a:srgbClr val="FFFFFF"/>
        </a:solidFill>
      </xdr:grpSpPr>
    </xdr:grpSp>
    <xdr:clientData/>
  </xdr:oneCellAnchor>
  <xdr:oneCellAnchor>
    <xdr:from>
      <xdr:col>6</xdr:col>
      <xdr:colOff>0</xdr:colOff>
      <xdr:row>35</xdr:row>
      <xdr:rowOff>0</xdr:rowOff>
    </xdr:from>
    <xdr:ext cx="885825" cy="571500"/>
    <xdr:grpSp>
      <xdr:nvGrpSpPr>
        <xdr:cNvPr id="82" name="グループ化 2"/>
        <xdr:cNvGrpSpPr>
          <a:grpSpLocks/>
        </xdr:cNvGrpSpPr>
      </xdr:nvGrpSpPr>
      <xdr:grpSpPr>
        <a:xfrm>
          <a:off x="7581900" y="18973800"/>
          <a:ext cx="885825" cy="571500"/>
          <a:chOff x="10553700" y="1743075"/>
          <a:chExt cx="1009650" cy="571500"/>
        </a:xfrm>
        <a:solidFill>
          <a:srgbClr val="FFFFFF"/>
        </a:solidFill>
      </xdr:grpSpPr>
    </xdr:grpSp>
    <xdr:clientData/>
  </xdr:oneCellAnchor>
  <xdr:oneCellAnchor>
    <xdr:from>
      <xdr:col>6</xdr:col>
      <xdr:colOff>0</xdr:colOff>
      <xdr:row>37</xdr:row>
      <xdr:rowOff>0</xdr:rowOff>
    </xdr:from>
    <xdr:ext cx="885825" cy="571500"/>
    <xdr:grpSp>
      <xdr:nvGrpSpPr>
        <xdr:cNvPr id="87" name="グループ化 2"/>
        <xdr:cNvGrpSpPr>
          <a:grpSpLocks/>
        </xdr:cNvGrpSpPr>
      </xdr:nvGrpSpPr>
      <xdr:grpSpPr>
        <a:xfrm>
          <a:off x="7581900" y="20507325"/>
          <a:ext cx="885825" cy="571500"/>
          <a:chOff x="10553700" y="1743075"/>
          <a:chExt cx="1009650" cy="571500"/>
        </a:xfrm>
        <a:solidFill>
          <a:srgbClr val="FFFFFF"/>
        </a:solidFill>
      </xdr:grpSpPr>
    </xdr:grpSp>
    <xdr:clientData/>
  </xdr:oneCellAnchor>
  <xdr:oneCellAnchor>
    <xdr:from>
      <xdr:col>6</xdr:col>
      <xdr:colOff>0</xdr:colOff>
      <xdr:row>38</xdr:row>
      <xdr:rowOff>0</xdr:rowOff>
    </xdr:from>
    <xdr:ext cx="885825" cy="571500"/>
    <xdr:grpSp>
      <xdr:nvGrpSpPr>
        <xdr:cNvPr id="92" name="グループ化 2"/>
        <xdr:cNvGrpSpPr>
          <a:grpSpLocks/>
        </xdr:cNvGrpSpPr>
      </xdr:nvGrpSpPr>
      <xdr:grpSpPr>
        <a:xfrm>
          <a:off x="7581900" y="21145500"/>
          <a:ext cx="885825" cy="571500"/>
          <a:chOff x="10553700" y="1743075"/>
          <a:chExt cx="1009650" cy="571500"/>
        </a:xfrm>
        <a:solidFill>
          <a:srgbClr val="FFFFFF"/>
        </a:solidFill>
      </xdr:grpSpPr>
    </xdr:grpSp>
    <xdr:clientData/>
  </xdr:oneCellAnchor>
  <xdr:oneCellAnchor>
    <xdr:from>
      <xdr:col>6</xdr:col>
      <xdr:colOff>0</xdr:colOff>
      <xdr:row>40</xdr:row>
      <xdr:rowOff>0</xdr:rowOff>
    </xdr:from>
    <xdr:ext cx="885825" cy="571500"/>
    <xdr:grpSp>
      <xdr:nvGrpSpPr>
        <xdr:cNvPr id="97" name="グループ化 2"/>
        <xdr:cNvGrpSpPr>
          <a:grpSpLocks/>
        </xdr:cNvGrpSpPr>
      </xdr:nvGrpSpPr>
      <xdr:grpSpPr>
        <a:xfrm>
          <a:off x="7581900" y="22612350"/>
          <a:ext cx="885825" cy="571500"/>
          <a:chOff x="10553700" y="1743075"/>
          <a:chExt cx="1009650" cy="571500"/>
        </a:xfrm>
        <a:solidFill>
          <a:srgbClr val="FFFFFF"/>
        </a:solidFill>
      </xdr:grpSpPr>
    </xdr:grpSp>
    <xdr:clientData/>
  </xdr:oneCellAnchor>
  <xdr:oneCellAnchor>
    <xdr:from>
      <xdr:col>6</xdr:col>
      <xdr:colOff>0</xdr:colOff>
      <xdr:row>41</xdr:row>
      <xdr:rowOff>0</xdr:rowOff>
    </xdr:from>
    <xdr:ext cx="885825" cy="571500"/>
    <xdr:grpSp>
      <xdr:nvGrpSpPr>
        <xdr:cNvPr id="102" name="グループ化 2"/>
        <xdr:cNvGrpSpPr>
          <a:grpSpLocks/>
        </xdr:cNvGrpSpPr>
      </xdr:nvGrpSpPr>
      <xdr:grpSpPr>
        <a:xfrm>
          <a:off x="7581900" y="23212425"/>
          <a:ext cx="885825" cy="571500"/>
          <a:chOff x="10553700" y="1743075"/>
          <a:chExt cx="1009650" cy="571500"/>
        </a:xfrm>
        <a:solidFill>
          <a:srgbClr val="FFFFFF"/>
        </a:solidFill>
      </xdr:grpSpPr>
    </xdr:grpSp>
    <xdr:clientData/>
  </xdr:oneCellAnchor>
  <xdr:oneCellAnchor>
    <xdr:from>
      <xdr:col>6</xdr:col>
      <xdr:colOff>0</xdr:colOff>
      <xdr:row>42</xdr:row>
      <xdr:rowOff>0</xdr:rowOff>
    </xdr:from>
    <xdr:ext cx="885825" cy="571500"/>
    <xdr:grpSp>
      <xdr:nvGrpSpPr>
        <xdr:cNvPr id="107" name="グループ化 2"/>
        <xdr:cNvGrpSpPr>
          <a:grpSpLocks/>
        </xdr:cNvGrpSpPr>
      </xdr:nvGrpSpPr>
      <xdr:grpSpPr>
        <a:xfrm>
          <a:off x="7581900" y="23812500"/>
          <a:ext cx="885825" cy="571500"/>
          <a:chOff x="10553700" y="1743075"/>
          <a:chExt cx="1009650" cy="571500"/>
        </a:xfrm>
        <a:solidFill>
          <a:srgbClr val="FFFFFF"/>
        </a:solidFill>
      </xdr:grpSpPr>
    </xdr:grpSp>
    <xdr:clientData/>
  </xdr:oneCellAnchor>
  <xdr:oneCellAnchor>
    <xdr:from>
      <xdr:col>6</xdr:col>
      <xdr:colOff>0</xdr:colOff>
      <xdr:row>45</xdr:row>
      <xdr:rowOff>0</xdr:rowOff>
    </xdr:from>
    <xdr:ext cx="885825" cy="571500"/>
    <xdr:grpSp>
      <xdr:nvGrpSpPr>
        <xdr:cNvPr id="112" name="グループ化 2"/>
        <xdr:cNvGrpSpPr>
          <a:grpSpLocks/>
        </xdr:cNvGrpSpPr>
      </xdr:nvGrpSpPr>
      <xdr:grpSpPr>
        <a:xfrm>
          <a:off x="7581900" y="25088850"/>
          <a:ext cx="885825" cy="571500"/>
          <a:chOff x="10553700" y="1743075"/>
          <a:chExt cx="1009650" cy="571500"/>
        </a:xfrm>
        <a:solidFill>
          <a:srgbClr val="FFFFFF"/>
        </a:solidFill>
      </xdr:grpSpPr>
    </xdr:grpSp>
    <xdr:clientData/>
  </xdr:oneCellAnchor>
  <xdr:oneCellAnchor>
    <xdr:from>
      <xdr:col>6</xdr:col>
      <xdr:colOff>0</xdr:colOff>
      <xdr:row>46</xdr:row>
      <xdr:rowOff>0</xdr:rowOff>
    </xdr:from>
    <xdr:ext cx="885825" cy="571500"/>
    <xdr:grpSp>
      <xdr:nvGrpSpPr>
        <xdr:cNvPr id="117" name="グループ化 2"/>
        <xdr:cNvGrpSpPr>
          <a:grpSpLocks/>
        </xdr:cNvGrpSpPr>
      </xdr:nvGrpSpPr>
      <xdr:grpSpPr>
        <a:xfrm>
          <a:off x="7581900" y="25727025"/>
          <a:ext cx="885825" cy="571500"/>
          <a:chOff x="10553700" y="1743075"/>
          <a:chExt cx="1009650" cy="571500"/>
        </a:xfrm>
        <a:solidFill>
          <a:srgbClr val="FFFFFF"/>
        </a:solidFill>
      </xdr:grpSpPr>
    </xdr:grpSp>
    <xdr:clientData/>
  </xdr:oneCellAnchor>
  <xdr:oneCellAnchor>
    <xdr:from>
      <xdr:col>6</xdr:col>
      <xdr:colOff>0</xdr:colOff>
      <xdr:row>47</xdr:row>
      <xdr:rowOff>0</xdr:rowOff>
    </xdr:from>
    <xdr:ext cx="885825" cy="571500"/>
    <xdr:grpSp>
      <xdr:nvGrpSpPr>
        <xdr:cNvPr id="122" name="グループ化 2"/>
        <xdr:cNvGrpSpPr>
          <a:grpSpLocks/>
        </xdr:cNvGrpSpPr>
      </xdr:nvGrpSpPr>
      <xdr:grpSpPr>
        <a:xfrm>
          <a:off x="7581900" y="26269950"/>
          <a:ext cx="885825" cy="571500"/>
          <a:chOff x="10553700" y="1743075"/>
          <a:chExt cx="1009650" cy="571500"/>
        </a:xfrm>
        <a:solidFill>
          <a:srgbClr val="FFFFFF"/>
        </a:solidFill>
      </xdr:grpSpPr>
    </xdr:grpSp>
    <xdr:clientData/>
  </xdr:oneCellAnchor>
  <xdr:oneCellAnchor>
    <xdr:from>
      <xdr:col>6</xdr:col>
      <xdr:colOff>0</xdr:colOff>
      <xdr:row>49</xdr:row>
      <xdr:rowOff>0</xdr:rowOff>
    </xdr:from>
    <xdr:ext cx="885825" cy="571500"/>
    <xdr:grpSp>
      <xdr:nvGrpSpPr>
        <xdr:cNvPr id="127" name="グループ化 2"/>
        <xdr:cNvGrpSpPr>
          <a:grpSpLocks/>
        </xdr:cNvGrpSpPr>
      </xdr:nvGrpSpPr>
      <xdr:grpSpPr>
        <a:xfrm>
          <a:off x="7581900" y="27355800"/>
          <a:ext cx="885825" cy="571500"/>
          <a:chOff x="10553700" y="1743075"/>
          <a:chExt cx="1009650" cy="571500"/>
        </a:xfrm>
        <a:solidFill>
          <a:srgbClr val="FFFFFF"/>
        </a:solidFill>
      </xdr:grpSpPr>
    </xdr:grpSp>
    <xdr:clientData/>
  </xdr:oneCellAnchor>
  <xdr:oneCellAnchor>
    <xdr:from>
      <xdr:col>6</xdr:col>
      <xdr:colOff>0</xdr:colOff>
      <xdr:row>50</xdr:row>
      <xdr:rowOff>0</xdr:rowOff>
    </xdr:from>
    <xdr:ext cx="885825" cy="571500"/>
    <xdr:grpSp>
      <xdr:nvGrpSpPr>
        <xdr:cNvPr id="132" name="グループ化 2"/>
        <xdr:cNvGrpSpPr>
          <a:grpSpLocks/>
        </xdr:cNvGrpSpPr>
      </xdr:nvGrpSpPr>
      <xdr:grpSpPr>
        <a:xfrm>
          <a:off x="7581900" y="27927300"/>
          <a:ext cx="885825" cy="571500"/>
          <a:chOff x="10553700" y="1743075"/>
          <a:chExt cx="1009650" cy="571500"/>
        </a:xfrm>
        <a:solidFill>
          <a:srgbClr val="FFFFFF"/>
        </a:solidFill>
      </xdr:grpSpPr>
    </xdr:grpSp>
    <xdr:clientData/>
  </xdr:oneCellAnchor>
  <xdr:oneCellAnchor>
    <xdr:from>
      <xdr:col>6</xdr:col>
      <xdr:colOff>0</xdr:colOff>
      <xdr:row>52</xdr:row>
      <xdr:rowOff>0</xdr:rowOff>
    </xdr:from>
    <xdr:ext cx="885825" cy="571500"/>
    <xdr:grpSp>
      <xdr:nvGrpSpPr>
        <xdr:cNvPr id="137" name="グループ化 2"/>
        <xdr:cNvGrpSpPr>
          <a:grpSpLocks/>
        </xdr:cNvGrpSpPr>
      </xdr:nvGrpSpPr>
      <xdr:grpSpPr>
        <a:xfrm>
          <a:off x="7581900" y="28946475"/>
          <a:ext cx="885825" cy="571500"/>
          <a:chOff x="10553700" y="1743075"/>
          <a:chExt cx="1009650" cy="571500"/>
        </a:xfrm>
        <a:solidFill>
          <a:srgbClr val="FFFFFF"/>
        </a:solidFill>
      </xdr:grpSpPr>
    </xdr:grpSp>
    <xdr:clientData/>
  </xdr:oneCellAnchor>
  <xdr:oneCellAnchor>
    <xdr:from>
      <xdr:col>6</xdr:col>
      <xdr:colOff>0</xdr:colOff>
      <xdr:row>54</xdr:row>
      <xdr:rowOff>0</xdr:rowOff>
    </xdr:from>
    <xdr:ext cx="885825" cy="571500"/>
    <xdr:grpSp>
      <xdr:nvGrpSpPr>
        <xdr:cNvPr id="142" name="グループ化 2"/>
        <xdr:cNvGrpSpPr>
          <a:grpSpLocks/>
        </xdr:cNvGrpSpPr>
      </xdr:nvGrpSpPr>
      <xdr:grpSpPr>
        <a:xfrm>
          <a:off x="7581900" y="29584650"/>
          <a:ext cx="885825" cy="571500"/>
          <a:chOff x="10553700" y="1743075"/>
          <a:chExt cx="1009650" cy="571500"/>
        </a:xfrm>
        <a:solidFill>
          <a:srgbClr val="FFFFFF"/>
        </a:solidFill>
      </xdr:grpSpPr>
    </xdr:grpSp>
    <xdr:clientData/>
  </xdr:oneCellAnchor>
  <xdr:oneCellAnchor>
    <xdr:from>
      <xdr:col>6</xdr:col>
      <xdr:colOff>0</xdr:colOff>
      <xdr:row>55</xdr:row>
      <xdr:rowOff>0</xdr:rowOff>
    </xdr:from>
    <xdr:ext cx="885825" cy="571500"/>
    <xdr:grpSp>
      <xdr:nvGrpSpPr>
        <xdr:cNvPr id="147" name="グループ化 2"/>
        <xdr:cNvGrpSpPr>
          <a:grpSpLocks/>
        </xdr:cNvGrpSpPr>
      </xdr:nvGrpSpPr>
      <xdr:grpSpPr>
        <a:xfrm>
          <a:off x="7581900" y="30270450"/>
          <a:ext cx="885825" cy="571500"/>
          <a:chOff x="10553700" y="1743075"/>
          <a:chExt cx="1009650" cy="571500"/>
        </a:xfrm>
        <a:solidFill>
          <a:srgbClr val="FFFFFF"/>
        </a:solidFill>
      </xdr:grpSpPr>
    </xdr:grpSp>
    <xdr:clientData/>
  </xdr:oneCellAnchor>
  <xdr:oneCellAnchor>
    <xdr:from>
      <xdr:col>6</xdr:col>
      <xdr:colOff>0</xdr:colOff>
      <xdr:row>57</xdr:row>
      <xdr:rowOff>0</xdr:rowOff>
    </xdr:from>
    <xdr:ext cx="885825" cy="571500"/>
    <xdr:grpSp>
      <xdr:nvGrpSpPr>
        <xdr:cNvPr id="152" name="グループ化 2"/>
        <xdr:cNvGrpSpPr>
          <a:grpSpLocks/>
        </xdr:cNvGrpSpPr>
      </xdr:nvGrpSpPr>
      <xdr:grpSpPr>
        <a:xfrm>
          <a:off x="7581900" y="31203900"/>
          <a:ext cx="885825" cy="571500"/>
          <a:chOff x="10553700" y="1743075"/>
          <a:chExt cx="1009650" cy="571500"/>
        </a:xfrm>
        <a:solidFill>
          <a:srgbClr val="FFFFFF"/>
        </a:solidFill>
      </xdr:grpSpPr>
    </xdr:grpSp>
    <xdr:clientData/>
  </xdr:oneCellAnchor>
  <xdr:oneCellAnchor>
    <xdr:from>
      <xdr:col>6</xdr:col>
      <xdr:colOff>0</xdr:colOff>
      <xdr:row>59</xdr:row>
      <xdr:rowOff>0</xdr:rowOff>
    </xdr:from>
    <xdr:ext cx="885825" cy="571500"/>
    <xdr:grpSp>
      <xdr:nvGrpSpPr>
        <xdr:cNvPr id="157" name="グループ化 2"/>
        <xdr:cNvGrpSpPr>
          <a:grpSpLocks/>
        </xdr:cNvGrpSpPr>
      </xdr:nvGrpSpPr>
      <xdr:grpSpPr>
        <a:xfrm>
          <a:off x="7581900" y="31994475"/>
          <a:ext cx="885825" cy="571500"/>
          <a:chOff x="10553700" y="1743075"/>
          <a:chExt cx="1009650" cy="571500"/>
        </a:xfrm>
        <a:solidFill>
          <a:srgbClr val="FFFFFF"/>
        </a:solidFill>
      </xdr:grpSpPr>
    </xdr:grpSp>
    <xdr:clientData/>
  </xdr:oneCellAnchor>
  <xdr:oneCellAnchor>
    <xdr:from>
      <xdr:col>6</xdr:col>
      <xdr:colOff>0</xdr:colOff>
      <xdr:row>61</xdr:row>
      <xdr:rowOff>0</xdr:rowOff>
    </xdr:from>
    <xdr:ext cx="885825" cy="571500"/>
    <xdr:grpSp>
      <xdr:nvGrpSpPr>
        <xdr:cNvPr id="162" name="グループ化 2"/>
        <xdr:cNvGrpSpPr>
          <a:grpSpLocks/>
        </xdr:cNvGrpSpPr>
      </xdr:nvGrpSpPr>
      <xdr:grpSpPr>
        <a:xfrm>
          <a:off x="7581900" y="32994600"/>
          <a:ext cx="885825" cy="571500"/>
          <a:chOff x="10553700" y="1743075"/>
          <a:chExt cx="1009650" cy="571500"/>
        </a:xfrm>
        <a:solidFill>
          <a:srgbClr val="FFFFFF"/>
        </a:solidFill>
      </xdr:grpSpPr>
    </xdr:grpSp>
    <xdr:clientData/>
  </xdr:oneCellAnchor>
  <xdr:oneCellAnchor>
    <xdr:from>
      <xdr:col>6</xdr:col>
      <xdr:colOff>0</xdr:colOff>
      <xdr:row>62</xdr:row>
      <xdr:rowOff>0</xdr:rowOff>
    </xdr:from>
    <xdr:ext cx="885825" cy="571500"/>
    <xdr:grpSp>
      <xdr:nvGrpSpPr>
        <xdr:cNvPr id="167" name="グループ化 2"/>
        <xdr:cNvGrpSpPr>
          <a:grpSpLocks/>
        </xdr:cNvGrpSpPr>
      </xdr:nvGrpSpPr>
      <xdr:grpSpPr>
        <a:xfrm>
          <a:off x="7581900" y="33566100"/>
          <a:ext cx="885825" cy="571500"/>
          <a:chOff x="10553700" y="1743075"/>
          <a:chExt cx="1009650" cy="571500"/>
        </a:xfrm>
        <a:solidFill>
          <a:srgbClr val="FFFFFF"/>
        </a:solidFill>
      </xdr:grpSpPr>
    </xdr:grpSp>
    <xdr:clientData/>
  </xdr:oneCellAnchor>
  <xdr:oneCellAnchor>
    <xdr:from>
      <xdr:col>6</xdr:col>
      <xdr:colOff>0</xdr:colOff>
      <xdr:row>63</xdr:row>
      <xdr:rowOff>0</xdr:rowOff>
    </xdr:from>
    <xdr:ext cx="885825" cy="571500"/>
    <xdr:grpSp>
      <xdr:nvGrpSpPr>
        <xdr:cNvPr id="172" name="グループ化 2"/>
        <xdr:cNvGrpSpPr>
          <a:grpSpLocks/>
        </xdr:cNvGrpSpPr>
      </xdr:nvGrpSpPr>
      <xdr:grpSpPr>
        <a:xfrm>
          <a:off x="7581900" y="34137600"/>
          <a:ext cx="885825" cy="571500"/>
          <a:chOff x="10553700" y="1743075"/>
          <a:chExt cx="1009650" cy="571500"/>
        </a:xfrm>
        <a:solidFill>
          <a:srgbClr val="FFFFFF"/>
        </a:solidFill>
      </xdr:grpSpPr>
    </xdr:grpSp>
    <xdr:clientData/>
  </xdr:oneCellAnchor>
  <xdr:oneCellAnchor>
    <xdr:from>
      <xdr:col>6</xdr:col>
      <xdr:colOff>0</xdr:colOff>
      <xdr:row>65</xdr:row>
      <xdr:rowOff>0</xdr:rowOff>
    </xdr:from>
    <xdr:ext cx="885825" cy="571500"/>
    <xdr:grpSp>
      <xdr:nvGrpSpPr>
        <xdr:cNvPr id="177" name="グループ化 2"/>
        <xdr:cNvGrpSpPr>
          <a:grpSpLocks/>
        </xdr:cNvGrpSpPr>
      </xdr:nvGrpSpPr>
      <xdr:grpSpPr>
        <a:xfrm>
          <a:off x="7581900" y="35137725"/>
          <a:ext cx="885825" cy="571500"/>
          <a:chOff x="10553700" y="1743075"/>
          <a:chExt cx="1009650" cy="571500"/>
        </a:xfrm>
        <a:solidFill>
          <a:srgbClr val="FFFFFF"/>
        </a:solidFill>
      </xdr:grpSpPr>
    </xdr:grpSp>
    <xdr:clientData/>
  </xdr:oneCellAnchor>
  <xdr:oneCellAnchor>
    <xdr:from>
      <xdr:col>6</xdr:col>
      <xdr:colOff>0</xdr:colOff>
      <xdr:row>66</xdr:row>
      <xdr:rowOff>0</xdr:rowOff>
    </xdr:from>
    <xdr:ext cx="885825" cy="571500"/>
    <xdr:grpSp>
      <xdr:nvGrpSpPr>
        <xdr:cNvPr id="182" name="グループ化 2"/>
        <xdr:cNvGrpSpPr>
          <a:grpSpLocks/>
        </xdr:cNvGrpSpPr>
      </xdr:nvGrpSpPr>
      <xdr:grpSpPr>
        <a:xfrm>
          <a:off x="7581900" y="35709225"/>
          <a:ext cx="885825" cy="571500"/>
          <a:chOff x="10553700" y="1743075"/>
          <a:chExt cx="1009650" cy="571500"/>
        </a:xfrm>
        <a:solidFill>
          <a:srgbClr val="FFFFFF"/>
        </a:solidFill>
      </xdr:grpSpPr>
    </xdr:grpSp>
    <xdr:clientData/>
  </xdr:oneCellAnchor>
  <xdr:oneCellAnchor>
    <xdr:from>
      <xdr:col>6</xdr:col>
      <xdr:colOff>0</xdr:colOff>
      <xdr:row>67</xdr:row>
      <xdr:rowOff>0</xdr:rowOff>
    </xdr:from>
    <xdr:ext cx="885825" cy="571500"/>
    <xdr:grpSp>
      <xdr:nvGrpSpPr>
        <xdr:cNvPr id="187" name="グループ化 2"/>
        <xdr:cNvGrpSpPr>
          <a:grpSpLocks/>
        </xdr:cNvGrpSpPr>
      </xdr:nvGrpSpPr>
      <xdr:grpSpPr>
        <a:xfrm>
          <a:off x="7581900" y="36347400"/>
          <a:ext cx="885825" cy="571500"/>
          <a:chOff x="10553700" y="1743075"/>
          <a:chExt cx="1009650" cy="571500"/>
        </a:xfrm>
        <a:solidFill>
          <a:srgbClr val="FFFFFF"/>
        </a:solidFill>
      </xdr:grpSpPr>
    </xdr:grpSp>
    <xdr:clientData/>
  </xdr:oneCellAnchor>
  <xdr:oneCellAnchor>
    <xdr:from>
      <xdr:col>6</xdr:col>
      <xdr:colOff>0</xdr:colOff>
      <xdr:row>68</xdr:row>
      <xdr:rowOff>0</xdr:rowOff>
    </xdr:from>
    <xdr:ext cx="885825" cy="571500"/>
    <xdr:grpSp>
      <xdr:nvGrpSpPr>
        <xdr:cNvPr id="192" name="グループ化 2"/>
        <xdr:cNvGrpSpPr>
          <a:grpSpLocks/>
        </xdr:cNvGrpSpPr>
      </xdr:nvGrpSpPr>
      <xdr:grpSpPr>
        <a:xfrm>
          <a:off x="7581900" y="36985575"/>
          <a:ext cx="885825" cy="571500"/>
          <a:chOff x="10553700" y="1743075"/>
          <a:chExt cx="1009650" cy="571500"/>
        </a:xfrm>
        <a:solidFill>
          <a:srgbClr val="FFFFFF"/>
        </a:solidFill>
      </xdr:grpSpPr>
    </xdr:grpSp>
    <xdr:clientData/>
  </xdr:oneCellAnchor>
  <xdr:oneCellAnchor>
    <xdr:from>
      <xdr:col>6</xdr:col>
      <xdr:colOff>0</xdr:colOff>
      <xdr:row>70</xdr:row>
      <xdr:rowOff>0</xdr:rowOff>
    </xdr:from>
    <xdr:ext cx="885825" cy="571500"/>
    <xdr:grpSp>
      <xdr:nvGrpSpPr>
        <xdr:cNvPr id="197" name="グループ化 2"/>
        <xdr:cNvGrpSpPr>
          <a:grpSpLocks/>
        </xdr:cNvGrpSpPr>
      </xdr:nvGrpSpPr>
      <xdr:grpSpPr>
        <a:xfrm>
          <a:off x="7581900" y="38052375"/>
          <a:ext cx="885825" cy="571500"/>
          <a:chOff x="10553700" y="1743075"/>
          <a:chExt cx="1009650" cy="571500"/>
        </a:xfrm>
        <a:solidFill>
          <a:srgbClr val="FFFFFF"/>
        </a:solidFill>
      </xdr:grpSpPr>
    </xdr:grpSp>
    <xdr:clientData/>
  </xdr:oneCellAnchor>
  <xdr:oneCellAnchor>
    <xdr:from>
      <xdr:col>6</xdr:col>
      <xdr:colOff>0</xdr:colOff>
      <xdr:row>71</xdr:row>
      <xdr:rowOff>0</xdr:rowOff>
    </xdr:from>
    <xdr:ext cx="885825" cy="571500"/>
    <xdr:grpSp>
      <xdr:nvGrpSpPr>
        <xdr:cNvPr id="202" name="グループ化 2"/>
        <xdr:cNvGrpSpPr>
          <a:grpSpLocks/>
        </xdr:cNvGrpSpPr>
      </xdr:nvGrpSpPr>
      <xdr:grpSpPr>
        <a:xfrm>
          <a:off x="7581900" y="38623875"/>
          <a:ext cx="885825" cy="571500"/>
          <a:chOff x="10553700" y="1743075"/>
          <a:chExt cx="1009650" cy="571500"/>
        </a:xfrm>
        <a:solidFill>
          <a:srgbClr val="FFFFFF"/>
        </a:solidFill>
      </xdr:grpSpPr>
    </xdr:grpSp>
    <xdr:clientData/>
  </xdr:oneCellAnchor>
  <xdr:oneCellAnchor>
    <xdr:from>
      <xdr:col>6</xdr:col>
      <xdr:colOff>0</xdr:colOff>
      <xdr:row>72</xdr:row>
      <xdr:rowOff>0</xdr:rowOff>
    </xdr:from>
    <xdr:ext cx="885825" cy="571500"/>
    <xdr:grpSp>
      <xdr:nvGrpSpPr>
        <xdr:cNvPr id="207" name="グループ化 2"/>
        <xdr:cNvGrpSpPr>
          <a:grpSpLocks/>
        </xdr:cNvGrpSpPr>
      </xdr:nvGrpSpPr>
      <xdr:grpSpPr>
        <a:xfrm>
          <a:off x="7581900" y="39262050"/>
          <a:ext cx="885825" cy="571500"/>
          <a:chOff x="10553700" y="1743075"/>
          <a:chExt cx="1009650" cy="571500"/>
        </a:xfrm>
        <a:solidFill>
          <a:srgbClr val="FFFFFF"/>
        </a:solidFill>
      </xdr:grpSpPr>
    </xdr:grpSp>
    <xdr:clientData/>
  </xdr:oneCellAnchor>
  <xdr:oneCellAnchor>
    <xdr:from>
      <xdr:col>6</xdr:col>
      <xdr:colOff>0</xdr:colOff>
      <xdr:row>73</xdr:row>
      <xdr:rowOff>0</xdr:rowOff>
    </xdr:from>
    <xdr:ext cx="885825" cy="571500"/>
    <xdr:grpSp>
      <xdr:nvGrpSpPr>
        <xdr:cNvPr id="212" name="グループ化 2"/>
        <xdr:cNvGrpSpPr>
          <a:grpSpLocks/>
        </xdr:cNvGrpSpPr>
      </xdr:nvGrpSpPr>
      <xdr:grpSpPr>
        <a:xfrm>
          <a:off x="7581900" y="39900225"/>
          <a:ext cx="885825" cy="571500"/>
          <a:chOff x="10553700" y="1743075"/>
          <a:chExt cx="1009650" cy="571500"/>
        </a:xfrm>
        <a:solidFill>
          <a:srgbClr val="FFFFFF"/>
        </a:solidFill>
      </xdr:grpSpPr>
    </xdr:grpSp>
    <xdr:clientData/>
  </xdr:oneCellAnchor>
  <xdr:oneCellAnchor>
    <xdr:from>
      <xdr:col>6</xdr:col>
      <xdr:colOff>0</xdr:colOff>
      <xdr:row>74</xdr:row>
      <xdr:rowOff>0</xdr:rowOff>
    </xdr:from>
    <xdr:ext cx="885825" cy="571500"/>
    <xdr:grpSp>
      <xdr:nvGrpSpPr>
        <xdr:cNvPr id="217" name="グループ化 2"/>
        <xdr:cNvGrpSpPr>
          <a:grpSpLocks/>
        </xdr:cNvGrpSpPr>
      </xdr:nvGrpSpPr>
      <xdr:grpSpPr>
        <a:xfrm>
          <a:off x="7581900" y="40471725"/>
          <a:ext cx="885825" cy="571500"/>
          <a:chOff x="10553700" y="1743075"/>
          <a:chExt cx="1009650" cy="571500"/>
        </a:xfrm>
        <a:solidFill>
          <a:srgbClr val="FFFFFF"/>
        </a:solidFill>
      </xdr:grpSpPr>
    </xdr:grpSp>
    <xdr:clientData/>
  </xdr:oneCellAnchor>
  <xdr:oneCellAnchor>
    <xdr:from>
      <xdr:col>6</xdr:col>
      <xdr:colOff>0</xdr:colOff>
      <xdr:row>76</xdr:row>
      <xdr:rowOff>0</xdr:rowOff>
    </xdr:from>
    <xdr:ext cx="885825" cy="571500"/>
    <xdr:grpSp>
      <xdr:nvGrpSpPr>
        <xdr:cNvPr id="222" name="グループ化 2"/>
        <xdr:cNvGrpSpPr>
          <a:grpSpLocks/>
        </xdr:cNvGrpSpPr>
      </xdr:nvGrpSpPr>
      <xdr:grpSpPr>
        <a:xfrm>
          <a:off x="7581900" y="41128950"/>
          <a:ext cx="885825" cy="571500"/>
          <a:chOff x="10553700" y="1743075"/>
          <a:chExt cx="1009650" cy="571500"/>
        </a:xfrm>
        <a:solidFill>
          <a:srgbClr val="FFFFFF"/>
        </a:solidFill>
      </xdr:grpSpPr>
    </xdr:grpSp>
    <xdr:clientData/>
  </xdr:oneCellAnchor>
  <xdr:oneCellAnchor>
    <xdr:from>
      <xdr:col>6</xdr:col>
      <xdr:colOff>0</xdr:colOff>
      <xdr:row>77</xdr:row>
      <xdr:rowOff>0</xdr:rowOff>
    </xdr:from>
    <xdr:ext cx="885825" cy="571500"/>
    <xdr:grpSp>
      <xdr:nvGrpSpPr>
        <xdr:cNvPr id="227" name="グループ化 2"/>
        <xdr:cNvGrpSpPr>
          <a:grpSpLocks/>
        </xdr:cNvGrpSpPr>
      </xdr:nvGrpSpPr>
      <xdr:grpSpPr>
        <a:xfrm>
          <a:off x="7581900" y="41700450"/>
          <a:ext cx="885825" cy="571500"/>
          <a:chOff x="10553700" y="1743075"/>
          <a:chExt cx="1009650" cy="571500"/>
        </a:xfrm>
        <a:solidFill>
          <a:srgbClr val="FFFFFF"/>
        </a:solidFill>
      </xdr:grpSpPr>
    </xdr:grpSp>
    <xdr:clientData/>
  </xdr:oneCellAnchor>
  <xdr:oneCellAnchor>
    <xdr:from>
      <xdr:col>6</xdr:col>
      <xdr:colOff>0</xdr:colOff>
      <xdr:row>78</xdr:row>
      <xdr:rowOff>0</xdr:rowOff>
    </xdr:from>
    <xdr:ext cx="885825" cy="571500"/>
    <xdr:grpSp>
      <xdr:nvGrpSpPr>
        <xdr:cNvPr id="232" name="グループ化 2"/>
        <xdr:cNvGrpSpPr>
          <a:grpSpLocks/>
        </xdr:cNvGrpSpPr>
      </xdr:nvGrpSpPr>
      <xdr:grpSpPr>
        <a:xfrm>
          <a:off x="7581900" y="42271950"/>
          <a:ext cx="885825" cy="571500"/>
          <a:chOff x="10553700" y="1743075"/>
          <a:chExt cx="1009650" cy="571500"/>
        </a:xfrm>
        <a:solidFill>
          <a:srgbClr val="FFFFFF"/>
        </a:solidFill>
      </xdr:grpSpPr>
    </xdr:grpSp>
    <xdr:clientData/>
  </xdr:oneCellAnchor>
  <xdr:oneCellAnchor>
    <xdr:from>
      <xdr:col>6</xdr:col>
      <xdr:colOff>0</xdr:colOff>
      <xdr:row>79</xdr:row>
      <xdr:rowOff>0</xdr:rowOff>
    </xdr:from>
    <xdr:ext cx="885825" cy="571500"/>
    <xdr:grpSp>
      <xdr:nvGrpSpPr>
        <xdr:cNvPr id="237" name="グループ化 2"/>
        <xdr:cNvGrpSpPr>
          <a:grpSpLocks/>
        </xdr:cNvGrpSpPr>
      </xdr:nvGrpSpPr>
      <xdr:grpSpPr>
        <a:xfrm>
          <a:off x="7581900" y="42900600"/>
          <a:ext cx="885825" cy="571500"/>
          <a:chOff x="10553700" y="1743075"/>
          <a:chExt cx="1009650" cy="571500"/>
        </a:xfrm>
        <a:solidFill>
          <a:srgbClr val="FFFFFF"/>
        </a:solidFill>
      </xdr:grpSpPr>
    </xdr:grpSp>
    <xdr:clientData/>
  </xdr:oneCellAnchor>
  <xdr:oneCellAnchor>
    <xdr:from>
      <xdr:col>6</xdr:col>
      <xdr:colOff>0</xdr:colOff>
      <xdr:row>80</xdr:row>
      <xdr:rowOff>0</xdr:rowOff>
    </xdr:from>
    <xdr:ext cx="885825" cy="571500"/>
    <xdr:grpSp>
      <xdr:nvGrpSpPr>
        <xdr:cNvPr id="242" name="グループ化 2"/>
        <xdr:cNvGrpSpPr>
          <a:grpSpLocks/>
        </xdr:cNvGrpSpPr>
      </xdr:nvGrpSpPr>
      <xdr:grpSpPr>
        <a:xfrm>
          <a:off x="7581900" y="43595925"/>
          <a:ext cx="885825" cy="571500"/>
          <a:chOff x="10553700" y="1743075"/>
          <a:chExt cx="1009650" cy="571500"/>
        </a:xfrm>
        <a:solidFill>
          <a:srgbClr val="FFFFFF"/>
        </a:solidFill>
      </xdr:grpSpPr>
    </xdr:grpSp>
    <xdr:clientData/>
  </xdr:oneCellAnchor>
  <xdr:oneCellAnchor>
    <xdr:from>
      <xdr:col>6</xdr:col>
      <xdr:colOff>0</xdr:colOff>
      <xdr:row>81</xdr:row>
      <xdr:rowOff>0</xdr:rowOff>
    </xdr:from>
    <xdr:ext cx="885825" cy="571500"/>
    <xdr:grpSp>
      <xdr:nvGrpSpPr>
        <xdr:cNvPr id="247" name="グループ化 2"/>
        <xdr:cNvGrpSpPr>
          <a:grpSpLocks/>
        </xdr:cNvGrpSpPr>
      </xdr:nvGrpSpPr>
      <xdr:grpSpPr>
        <a:xfrm>
          <a:off x="7581900" y="44224575"/>
          <a:ext cx="885825" cy="571500"/>
          <a:chOff x="10553700" y="1743075"/>
          <a:chExt cx="1009650" cy="571500"/>
        </a:xfrm>
        <a:solidFill>
          <a:srgbClr val="FFFFFF"/>
        </a:solidFill>
      </xdr:grpSpPr>
    </xdr:grpSp>
    <xdr:clientData/>
  </xdr:oneCellAnchor>
  <xdr:oneCellAnchor>
    <xdr:from>
      <xdr:col>6</xdr:col>
      <xdr:colOff>0</xdr:colOff>
      <xdr:row>82</xdr:row>
      <xdr:rowOff>0</xdr:rowOff>
    </xdr:from>
    <xdr:ext cx="885825" cy="571500"/>
    <xdr:grpSp>
      <xdr:nvGrpSpPr>
        <xdr:cNvPr id="252" name="グループ化 2"/>
        <xdr:cNvGrpSpPr>
          <a:grpSpLocks/>
        </xdr:cNvGrpSpPr>
      </xdr:nvGrpSpPr>
      <xdr:grpSpPr>
        <a:xfrm>
          <a:off x="7581900" y="44853225"/>
          <a:ext cx="885825" cy="571500"/>
          <a:chOff x="10553700" y="1743075"/>
          <a:chExt cx="1009650" cy="571500"/>
        </a:xfrm>
        <a:solidFill>
          <a:srgbClr val="FFFFFF"/>
        </a:solidFill>
      </xdr:grpSpPr>
    </xdr:grpSp>
    <xdr:clientData/>
  </xdr:oneCellAnchor>
  <xdr:oneCellAnchor>
    <xdr:from>
      <xdr:col>6</xdr:col>
      <xdr:colOff>0</xdr:colOff>
      <xdr:row>84</xdr:row>
      <xdr:rowOff>0</xdr:rowOff>
    </xdr:from>
    <xdr:ext cx="885825" cy="571500"/>
    <xdr:grpSp>
      <xdr:nvGrpSpPr>
        <xdr:cNvPr id="257" name="グループ化 2"/>
        <xdr:cNvGrpSpPr>
          <a:grpSpLocks/>
        </xdr:cNvGrpSpPr>
      </xdr:nvGrpSpPr>
      <xdr:grpSpPr>
        <a:xfrm>
          <a:off x="7581900" y="45529500"/>
          <a:ext cx="885825" cy="571500"/>
          <a:chOff x="10553700" y="1743075"/>
          <a:chExt cx="1009650" cy="571500"/>
        </a:xfrm>
        <a:solidFill>
          <a:srgbClr val="FFFFFF"/>
        </a:solidFill>
      </xdr:grpSpPr>
    </xdr:grpSp>
    <xdr:clientData/>
  </xdr:oneCellAnchor>
  <xdr:oneCellAnchor>
    <xdr:from>
      <xdr:col>6</xdr:col>
      <xdr:colOff>0</xdr:colOff>
      <xdr:row>86</xdr:row>
      <xdr:rowOff>0</xdr:rowOff>
    </xdr:from>
    <xdr:ext cx="885825" cy="571500"/>
    <xdr:grpSp>
      <xdr:nvGrpSpPr>
        <xdr:cNvPr id="262" name="グループ化 2"/>
        <xdr:cNvGrpSpPr>
          <a:grpSpLocks/>
        </xdr:cNvGrpSpPr>
      </xdr:nvGrpSpPr>
      <xdr:grpSpPr>
        <a:xfrm>
          <a:off x="7581900" y="46415325"/>
          <a:ext cx="885825" cy="571500"/>
          <a:chOff x="10553700" y="1743075"/>
          <a:chExt cx="1009650" cy="571500"/>
        </a:xfrm>
        <a:solidFill>
          <a:srgbClr val="FFFFFF"/>
        </a:solidFill>
      </xdr:grpSpPr>
    </xdr:grpSp>
    <xdr:clientData/>
  </xdr:oneCellAnchor>
  <xdr:oneCellAnchor>
    <xdr:from>
      <xdr:col>6</xdr:col>
      <xdr:colOff>0</xdr:colOff>
      <xdr:row>88</xdr:row>
      <xdr:rowOff>0</xdr:rowOff>
    </xdr:from>
    <xdr:ext cx="885825" cy="571500"/>
    <xdr:grpSp>
      <xdr:nvGrpSpPr>
        <xdr:cNvPr id="267" name="グループ化 2"/>
        <xdr:cNvGrpSpPr>
          <a:grpSpLocks/>
        </xdr:cNvGrpSpPr>
      </xdr:nvGrpSpPr>
      <xdr:grpSpPr>
        <a:xfrm>
          <a:off x="7581900" y="47758350"/>
          <a:ext cx="885825" cy="571500"/>
          <a:chOff x="10553700" y="1743075"/>
          <a:chExt cx="1009650" cy="571500"/>
        </a:xfrm>
        <a:solidFill>
          <a:srgbClr val="FFFFFF"/>
        </a:solidFill>
      </xdr:grpSpPr>
    </xdr:grpSp>
    <xdr:clientData/>
  </xdr:oneCellAnchor>
  <xdr:oneCellAnchor>
    <xdr:from>
      <xdr:col>6</xdr:col>
      <xdr:colOff>0</xdr:colOff>
      <xdr:row>89</xdr:row>
      <xdr:rowOff>0</xdr:rowOff>
    </xdr:from>
    <xdr:ext cx="885825" cy="571500"/>
    <xdr:grpSp>
      <xdr:nvGrpSpPr>
        <xdr:cNvPr id="272" name="グループ化 2"/>
        <xdr:cNvGrpSpPr>
          <a:grpSpLocks/>
        </xdr:cNvGrpSpPr>
      </xdr:nvGrpSpPr>
      <xdr:grpSpPr>
        <a:xfrm>
          <a:off x="7581900" y="48387000"/>
          <a:ext cx="885825" cy="571500"/>
          <a:chOff x="10553700" y="1743075"/>
          <a:chExt cx="1009650" cy="571500"/>
        </a:xfrm>
        <a:solidFill>
          <a:srgbClr val="FFFFFF"/>
        </a:solidFill>
      </xdr:grpSpPr>
    </xdr:grpSp>
    <xdr:clientData/>
  </xdr:oneCellAnchor>
  <xdr:oneCellAnchor>
    <xdr:from>
      <xdr:col>6</xdr:col>
      <xdr:colOff>0</xdr:colOff>
      <xdr:row>91</xdr:row>
      <xdr:rowOff>0</xdr:rowOff>
    </xdr:from>
    <xdr:ext cx="885825" cy="571500"/>
    <xdr:grpSp>
      <xdr:nvGrpSpPr>
        <xdr:cNvPr id="277" name="グループ化 2"/>
        <xdr:cNvGrpSpPr>
          <a:grpSpLocks/>
        </xdr:cNvGrpSpPr>
      </xdr:nvGrpSpPr>
      <xdr:grpSpPr>
        <a:xfrm>
          <a:off x="7581900" y="49139475"/>
          <a:ext cx="885825" cy="571500"/>
          <a:chOff x="10553700" y="1743075"/>
          <a:chExt cx="1009650" cy="571500"/>
        </a:xfrm>
        <a:solidFill>
          <a:srgbClr val="FFFFFF"/>
        </a:solidFill>
      </xdr:grpSpPr>
    </xdr:grpSp>
    <xdr:clientData/>
  </xdr:oneCellAnchor>
  <xdr:oneCellAnchor>
    <xdr:from>
      <xdr:col>6</xdr:col>
      <xdr:colOff>0</xdr:colOff>
      <xdr:row>92</xdr:row>
      <xdr:rowOff>0</xdr:rowOff>
    </xdr:from>
    <xdr:ext cx="885825" cy="571500"/>
    <xdr:grpSp>
      <xdr:nvGrpSpPr>
        <xdr:cNvPr id="282" name="グループ化 2"/>
        <xdr:cNvGrpSpPr>
          <a:grpSpLocks/>
        </xdr:cNvGrpSpPr>
      </xdr:nvGrpSpPr>
      <xdr:grpSpPr>
        <a:xfrm>
          <a:off x="7581900" y="49806225"/>
          <a:ext cx="885825" cy="571500"/>
          <a:chOff x="10553700" y="1743075"/>
          <a:chExt cx="1009650" cy="571500"/>
        </a:xfrm>
        <a:solidFill>
          <a:srgbClr val="FFFFFF"/>
        </a:solidFill>
      </xdr:grpSpPr>
    </xdr:grpSp>
    <xdr:clientData/>
  </xdr:oneCellAnchor>
  <xdr:oneCellAnchor>
    <xdr:from>
      <xdr:col>6</xdr:col>
      <xdr:colOff>0</xdr:colOff>
      <xdr:row>93</xdr:row>
      <xdr:rowOff>0</xdr:rowOff>
    </xdr:from>
    <xdr:ext cx="885825" cy="571500"/>
    <xdr:grpSp>
      <xdr:nvGrpSpPr>
        <xdr:cNvPr id="287" name="グループ化 2"/>
        <xdr:cNvGrpSpPr>
          <a:grpSpLocks/>
        </xdr:cNvGrpSpPr>
      </xdr:nvGrpSpPr>
      <xdr:grpSpPr>
        <a:xfrm>
          <a:off x="7581900" y="50472975"/>
          <a:ext cx="885825" cy="571500"/>
          <a:chOff x="10553700" y="1743075"/>
          <a:chExt cx="1009650" cy="571500"/>
        </a:xfrm>
        <a:solidFill>
          <a:srgbClr val="FFFFFF"/>
        </a:solidFill>
      </xdr:grpSpPr>
    </xdr:grpSp>
    <xdr:clientData/>
  </xdr:oneCellAnchor>
  <xdr:oneCellAnchor>
    <xdr:from>
      <xdr:col>6</xdr:col>
      <xdr:colOff>0</xdr:colOff>
      <xdr:row>94</xdr:row>
      <xdr:rowOff>0</xdr:rowOff>
    </xdr:from>
    <xdr:ext cx="885825" cy="571500"/>
    <xdr:grpSp>
      <xdr:nvGrpSpPr>
        <xdr:cNvPr id="292" name="グループ化 2"/>
        <xdr:cNvGrpSpPr>
          <a:grpSpLocks/>
        </xdr:cNvGrpSpPr>
      </xdr:nvGrpSpPr>
      <xdr:grpSpPr>
        <a:xfrm>
          <a:off x="7581900" y="51044475"/>
          <a:ext cx="885825" cy="571500"/>
          <a:chOff x="10553700" y="1743075"/>
          <a:chExt cx="1009650" cy="571500"/>
        </a:xfrm>
        <a:solidFill>
          <a:srgbClr val="FFFFFF"/>
        </a:solidFill>
      </xdr:grpSpPr>
    </xdr:grpSp>
    <xdr:clientData/>
  </xdr:oneCellAnchor>
  <xdr:oneCellAnchor>
    <xdr:from>
      <xdr:col>6</xdr:col>
      <xdr:colOff>0</xdr:colOff>
      <xdr:row>96</xdr:row>
      <xdr:rowOff>0</xdr:rowOff>
    </xdr:from>
    <xdr:ext cx="885825" cy="571500"/>
    <xdr:grpSp>
      <xdr:nvGrpSpPr>
        <xdr:cNvPr id="297" name="グループ化 2"/>
        <xdr:cNvGrpSpPr>
          <a:grpSpLocks/>
        </xdr:cNvGrpSpPr>
      </xdr:nvGrpSpPr>
      <xdr:grpSpPr>
        <a:xfrm>
          <a:off x="7581900" y="52235100"/>
          <a:ext cx="885825" cy="571500"/>
          <a:chOff x="10553700" y="1743075"/>
          <a:chExt cx="1009650" cy="571500"/>
        </a:xfrm>
        <a:solidFill>
          <a:srgbClr val="FFFFFF"/>
        </a:solidFill>
      </xdr:grpSpPr>
    </xdr:grpSp>
    <xdr:clientData/>
  </xdr:oneCellAnchor>
  <xdr:oneCellAnchor>
    <xdr:from>
      <xdr:col>6</xdr:col>
      <xdr:colOff>0</xdr:colOff>
      <xdr:row>98</xdr:row>
      <xdr:rowOff>0</xdr:rowOff>
    </xdr:from>
    <xdr:ext cx="885825" cy="571500"/>
    <xdr:grpSp>
      <xdr:nvGrpSpPr>
        <xdr:cNvPr id="302" name="グループ化 2"/>
        <xdr:cNvGrpSpPr>
          <a:grpSpLocks/>
        </xdr:cNvGrpSpPr>
      </xdr:nvGrpSpPr>
      <xdr:grpSpPr>
        <a:xfrm>
          <a:off x="7581900" y="53359050"/>
          <a:ext cx="885825" cy="571500"/>
          <a:chOff x="10553700" y="1743075"/>
          <a:chExt cx="1009650" cy="571500"/>
        </a:xfrm>
        <a:solidFill>
          <a:srgbClr val="FFFFFF"/>
        </a:solidFill>
      </xdr:grpSpPr>
    </xdr:grpSp>
    <xdr:clientData/>
  </xdr:oneCellAnchor>
  <xdr:oneCellAnchor>
    <xdr:from>
      <xdr:col>6</xdr:col>
      <xdr:colOff>0</xdr:colOff>
      <xdr:row>100</xdr:row>
      <xdr:rowOff>0</xdr:rowOff>
    </xdr:from>
    <xdr:ext cx="885825" cy="571500"/>
    <xdr:grpSp>
      <xdr:nvGrpSpPr>
        <xdr:cNvPr id="307" name="グループ化 2"/>
        <xdr:cNvGrpSpPr>
          <a:grpSpLocks/>
        </xdr:cNvGrpSpPr>
      </xdr:nvGrpSpPr>
      <xdr:grpSpPr>
        <a:xfrm>
          <a:off x="7581900" y="54759225"/>
          <a:ext cx="885825" cy="571500"/>
          <a:chOff x="10553700" y="1743075"/>
          <a:chExt cx="1009650" cy="571500"/>
        </a:xfrm>
        <a:solidFill>
          <a:srgbClr val="FFFFFF"/>
        </a:solidFill>
      </xdr:grpSpPr>
    </xdr:grpSp>
    <xdr:clientData/>
  </xdr:oneCellAnchor>
  <xdr:oneCellAnchor>
    <xdr:from>
      <xdr:col>6</xdr:col>
      <xdr:colOff>0</xdr:colOff>
      <xdr:row>101</xdr:row>
      <xdr:rowOff>0</xdr:rowOff>
    </xdr:from>
    <xdr:ext cx="885825" cy="571500"/>
    <xdr:grpSp>
      <xdr:nvGrpSpPr>
        <xdr:cNvPr id="312" name="グループ化 2"/>
        <xdr:cNvGrpSpPr>
          <a:grpSpLocks/>
        </xdr:cNvGrpSpPr>
      </xdr:nvGrpSpPr>
      <xdr:grpSpPr>
        <a:xfrm>
          <a:off x="7581900" y="55359300"/>
          <a:ext cx="885825" cy="571500"/>
          <a:chOff x="10553700" y="1743075"/>
          <a:chExt cx="1009650" cy="571500"/>
        </a:xfrm>
        <a:solidFill>
          <a:srgbClr val="FFFFFF"/>
        </a:solidFill>
      </xdr:grpSpPr>
    </xdr:grpSp>
    <xdr:clientData/>
  </xdr:oneCellAnchor>
  <xdr:oneCellAnchor>
    <xdr:from>
      <xdr:col>6</xdr:col>
      <xdr:colOff>0</xdr:colOff>
      <xdr:row>102</xdr:row>
      <xdr:rowOff>0</xdr:rowOff>
    </xdr:from>
    <xdr:ext cx="885825" cy="571500"/>
    <xdr:grpSp>
      <xdr:nvGrpSpPr>
        <xdr:cNvPr id="317" name="グループ化 2"/>
        <xdr:cNvGrpSpPr>
          <a:grpSpLocks/>
        </xdr:cNvGrpSpPr>
      </xdr:nvGrpSpPr>
      <xdr:grpSpPr>
        <a:xfrm>
          <a:off x="7581900" y="55987950"/>
          <a:ext cx="885825" cy="571500"/>
          <a:chOff x="10553700" y="1743075"/>
          <a:chExt cx="1009650" cy="571500"/>
        </a:xfrm>
        <a:solidFill>
          <a:srgbClr val="FFFFFF"/>
        </a:solidFill>
      </xdr:grpSpPr>
    </xdr:grpSp>
    <xdr:clientData/>
  </xdr:oneCellAnchor>
  <xdr:oneCellAnchor>
    <xdr:from>
      <xdr:col>6</xdr:col>
      <xdr:colOff>0</xdr:colOff>
      <xdr:row>105</xdr:row>
      <xdr:rowOff>0</xdr:rowOff>
    </xdr:from>
    <xdr:ext cx="885825" cy="571500"/>
    <xdr:grpSp>
      <xdr:nvGrpSpPr>
        <xdr:cNvPr id="322" name="グループ化 2"/>
        <xdr:cNvGrpSpPr>
          <a:grpSpLocks/>
        </xdr:cNvGrpSpPr>
      </xdr:nvGrpSpPr>
      <xdr:grpSpPr>
        <a:xfrm>
          <a:off x="7581900" y="57492900"/>
          <a:ext cx="885825" cy="571500"/>
          <a:chOff x="10553700" y="1743075"/>
          <a:chExt cx="1009650" cy="571500"/>
        </a:xfrm>
        <a:solidFill>
          <a:srgbClr val="FFFFFF"/>
        </a:solidFill>
      </xdr:grpSpPr>
    </xdr:grpSp>
    <xdr:clientData/>
  </xdr:oneCellAnchor>
  <xdr:oneCellAnchor>
    <xdr:from>
      <xdr:col>6</xdr:col>
      <xdr:colOff>0</xdr:colOff>
      <xdr:row>106</xdr:row>
      <xdr:rowOff>0</xdr:rowOff>
    </xdr:from>
    <xdr:ext cx="885825" cy="571500"/>
    <xdr:grpSp>
      <xdr:nvGrpSpPr>
        <xdr:cNvPr id="327" name="グループ化 2"/>
        <xdr:cNvGrpSpPr>
          <a:grpSpLocks/>
        </xdr:cNvGrpSpPr>
      </xdr:nvGrpSpPr>
      <xdr:grpSpPr>
        <a:xfrm>
          <a:off x="7581900" y="58064400"/>
          <a:ext cx="885825" cy="571500"/>
          <a:chOff x="10553700" y="1743075"/>
          <a:chExt cx="1009650" cy="571500"/>
        </a:xfrm>
        <a:solidFill>
          <a:srgbClr val="FFFFFF"/>
        </a:solidFill>
      </xdr:grpSpPr>
    </xdr:grpSp>
    <xdr:clientData/>
  </xdr:oneCellAnchor>
  <xdr:oneCellAnchor>
    <xdr:from>
      <xdr:col>6</xdr:col>
      <xdr:colOff>0</xdr:colOff>
      <xdr:row>107</xdr:row>
      <xdr:rowOff>0</xdr:rowOff>
    </xdr:from>
    <xdr:ext cx="885825" cy="571500"/>
    <xdr:grpSp>
      <xdr:nvGrpSpPr>
        <xdr:cNvPr id="332" name="グループ化 2"/>
        <xdr:cNvGrpSpPr>
          <a:grpSpLocks/>
        </xdr:cNvGrpSpPr>
      </xdr:nvGrpSpPr>
      <xdr:grpSpPr>
        <a:xfrm>
          <a:off x="7581900" y="58731150"/>
          <a:ext cx="885825" cy="571500"/>
          <a:chOff x="10553700" y="1743075"/>
          <a:chExt cx="1009650" cy="571500"/>
        </a:xfrm>
        <a:solidFill>
          <a:srgbClr val="FFFFFF"/>
        </a:solidFill>
      </xdr:grpSpPr>
    </xdr:grpSp>
    <xdr:clientData/>
  </xdr:oneCellAnchor>
  <xdr:oneCellAnchor>
    <xdr:from>
      <xdr:col>6</xdr:col>
      <xdr:colOff>0</xdr:colOff>
      <xdr:row>110</xdr:row>
      <xdr:rowOff>0</xdr:rowOff>
    </xdr:from>
    <xdr:ext cx="885825" cy="571500"/>
    <xdr:grpSp>
      <xdr:nvGrpSpPr>
        <xdr:cNvPr id="337" name="グループ化 2"/>
        <xdr:cNvGrpSpPr>
          <a:grpSpLocks/>
        </xdr:cNvGrpSpPr>
      </xdr:nvGrpSpPr>
      <xdr:grpSpPr>
        <a:xfrm>
          <a:off x="7581900" y="60331350"/>
          <a:ext cx="885825" cy="571500"/>
          <a:chOff x="10553700" y="1743075"/>
          <a:chExt cx="1009650" cy="571500"/>
        </a:xfrm>
        <a:solidFill>
          <a:srgbClr val="FFFFFF"/>
        </a:solidFill>
      </xdr:grpSpPr>
    </xdr:grpSp>
    <xdr:clientData/>
  </xdr:oneCellAnchor>
  <xdr:oneCellAnchor>
    <xdr:from>
      <xdr:col>6</xdr:col>
      <xdr:colOff>0</xdr:colOff>
      <xdr:row>111</xdr:row>
      <xdr:rowOff>0</xdr:rowOff>
    </xdr:from>
    <xdr:ext cx="885825" cy="571500"/>
    <xdr:grpSp>
      <xdr:nvGrpSpPr>
        <xdr:cNvPr id="342" name="グループ化 2"/>
        <xdr:cNvGrpSpPr>
          <a:grpSpLocks/>
        </xdr:cNvGrpSpPr>
      </xdr:nvGrpSpPr>
      <xdr:grpSpPr>
        <a:xfrm>
          <a:off x="7581900" y="60979050"/>
          <a:ext cx="885825" cy="571500"/>
          <a:chOff x="10553700" y="1743075"/>
          <a:chExt cx="1009650" cy="571500"/>
        </a:xfrm>
        <a:solidFill>
          <a:srgbClr val="FFFFFF"/>
        </a:solidFill>
      </xdr:grpSpPr>
    </xdr:grpSp>
    <xdr:clientData/>
  </xdr:oneCellAnchor>
  <xdr:oneCellAnchor>
    <xdr:from>
      <xdr:col>6</xdr:col>
      <xdr:colOff>0</xdr:colOff>
      <xdr:row>116</xdr:row>
      <xdr:rowOff>0</xdr:rowOff>
    </xdr:from>
    <xdr:ext cx="885825" cy="571500"/>
    <xdr:grpSp>
      <xdr:nvGrpSpPr>
        <xdr:cNvPr id="347" name="グループ化 2"/>
        <xdr:cNvGrpSpPr>
          <a:grpSpLocks/>
        </xdr:cNvGrpSpPr>
      </xdr:nvGrpSpPr>
      <xdr:grpSpPr>
        <a:xfrm>
          <a:off x="7581900" y="63627000"/>
          <a:ext cx="885825" cy="571500"/>
          <a:chOff x="10553700" y="1743075"/>
          <a:chExt cx="1009650" cy="571500"/>
        </a:xfrm>
        <a:solidFill>
          <a:srgbClr val="FFFFFF"/>
        </a:solidFill>
      </xdr:grpSpPr>
    </xdr:grpSp>
    <xdr:clientData/>
  </xdr:oneCellAnchor>
  <xdr:oneCellAnchor>
    <xdr:from>
      <xdr:col>6</xdr:col>
      <xdr:colOff>0</xdr:colOff>
      <xdr:row>118</xdr:row>
      <xdr:rowOff>0</xdr:rowOff>
    </xdr:from>
    <xdr:ext cx="885825" cy="571500"/>
    <xdr:grpSp>
      <xdr:nvGrpSpPr>
        <xdr:cNvPr id="352" name="グループ化 2"/>
        <xdr:cNvGrpSpPr>
          <a:grpSpLocks/>
        </xdr:cNvGrpSpPr>
      </xdr:nvGrpSpPr>
      <xdr:grpSpPr>
        <a:xfrm>
          <a:off x="7581900" y="64322325"/>
          <a:ext cx="885825" cy="571500"/>
          <a:chOff x="10553700" y="1743075"/>
          <a:chExt cx="1009650" cy="571500"/>
        </a:xfrm>
        <a:solidFill>
          <a:srgbClr val="FFFFFF"/>
        </a:solidFill>
      </xdr:grpSpPr>
    </xdr:grpSp>
    <xdr:clientData/>
  </xdr:oneCellAnchor>
  <xdr:oneCellAnchor>
    <xdr:from>
      <xdr:col>6</xdr:col>
      <xdr:colOff>0</xdr:colOff>
      <xdr:row>120</xdr:row>
      <xdr:rowOff>0</xdr:rowOff>
    </xdr:from>
    <xdr:ext cx="885825" cy="571500"/>
    <xdr:grpSp>
      <xdr:nvGrpSpPr>
        <xdr:cNvPr id="357" name="グループ化 2"/>
        <xdr:cNvGrpSpPr>
          <a:grpSpLocks/>
        </xdr:cNvGrpSpPr>
      </xdr:nvGrpSpPr>
      <xdr:grpSpPr>
        <a:xfrm>
          <a:off x="7581900" y="65646300"/>
          <a:ext cx="885825" cy="571500"/>
          <a:chOff x="10553700" y="1743075"/>
          <a:chExt cx="1009650" cy="571500"/>
        </a:xfrm>
        <a:solidFill>
          <a:srgbClr val="FFFFFF"/>
        </a:solidFill>
      </xdr:grpSpPr>
    </xdr:grpSp>
    <xdr:clientData/>
  </xdr:oneCellAnchor>
  <xdr:oneCellAnchor>
    <xdr:from>
      <xdr:col>6</xdr:col>
      <xdr:colOff>0</xdr:colOff>
      <xdr:row>121</xdr:row>
      <xdr:rowOff>0</xdr:rowOff>
    </xdr:from>
    <xdr:ext cx="885825" cy="571500"/>
    <xdr:grpSp>
      <xdr:nvGrpSpPr>
        <xdr:cNvPr id="362" name="グループ化 2"/>
        <xdr:cNvGrpSpPr>
          <a:grpSpLocks/>
        </xdr:cNvGrpSpPr>
      </xdr:nvGrpSpPr>
      <xdr:grpSpPr>
        <a:xfrm>
          <a:off x="7581900" y="66217800"/>
          <a:ext cx="885825" cy="571500"/>
          <a:chOff x="10553700" y="1743075"/>
          <a:chExt cx="1009650" cy="571500"/>
        </a:xfrm>
        <a:solidFill>
          <a:srgbClr val="FFFFFF"/>
        </a:solidFill>
      </xdr:grpSpPr>
    </xdr:grpSp>
    <xdr:clientData/>
  </xdr:oneCellAnchor>
  <xdr:oneCellAnchor>
    <xdr:from>
      <xdr:col>6</xdr:col>
      <xdr:colOff>0</xdr:colOff>
      <xdr:row>123</xdr:row>
      <xdr:rowOff>0</xdr:rowOff>
    </xdr:from>
    <xdr:ext cx="885825" cy="571500"/>
    <xdr:grpSp>
      <xdr:nvGrpSpPr>
        <xdr:cNvPr id="367" name="グループ化 2"/>
        <xdr:cNvGrpSpPr>
          <a:grpSpLocks/>
        </xdr:cNvGrpSpPr>
      </xdr:nvGrpSpPr>
      <xdr:grpSpPr>
        <a:xfrm>
          <a:off x="7581900" y="67389375"/>
          <a:ext cx="885825" cy="571500"/>
          <a:chOff x="10553700" y="1743075"/>
          <a:chExt cx="1009650" cy="571500"/>
        </a:xfrm>
        <a:solidFill>
          <a:srgbClr val="FFFFFF"/>
        </a:solidFill>
      </xdr:grpSpPr>
    </xdr:grpSp>
    <xdr:clientData/>
  </xdr:oneCellAnchor>
  <xdr:oneCellAnchor>
    <xdr:from>
      <xdr:col>6</xdr:col>
      <xdr:colOff>0</xdr:colOff>
      <xdr:row>124</xdr:row>
      <xdr:rowOff>0</xdr:rowOff>
    </xdr:from>
    <xdr:ext cx="885825" cy="571500"/>
    <xdr:grpSp>
      <xdr:nvGrpSpPr>
        <xdr:cNvPr id="372" name="グループ化 2"/>
        <xdr:cNvGrpSpPr>
          <a:grpSpLocks/>
        </xdr:cNvGrpSpPr>
      </xdr:nvGrpSpPr>
      <xdr:grpSpPr>
        <a:xfrm>
          <a:off x="7581900" y="67913250"/>
          <a:ext cx="885825" cy="571500"/>
          <a:chOff x="10553700" y="1743075"/>
          <a:chExt cx="1009650" cy="571500"/>
        </a:xfrm>
        <a:solidFill>
          <a:srgbClr val="FFFFFF"/>
        </a:solidFill>
      </xdr:grpSpPr>
    </xdr:grpSp>
    <xdr:clientData/>
  </xdr:oneCellAnchor>
  <xdr:oneCellAnchor>
    <xdr:from>
      <xdr:col>6</xdr:col>
      <xdr:colOff>0</xdr:colOff>
      <xdr:row>125</xdr:row>
      <xdr:rowOff>0</xdr:rowOff>
    </xdr:from>
    <xdr:ext cx="885825" cy="571500"/>
    <xdr:grpSp>
      <xdr:nvGrpSpPr>
        <xdr:cNvPr id="377" name="グループ化 2"/>
        <xdr:cNvGrpSpPr>
          <a:grpSpLocks/>
        </xdr:cNvGrpSpPr>
      </xdr:nvGrpSpPr>
      <xdr:grpSpPr>
        <a:xfrm>
          <a:off x="7581900" y="68599050"/>
          <a:ext cx="885825" cy="571500"/>
          <a:chOff x="10553700" y="1743075"/>
          <a:chExt cx="1009650" cy="571500"/>
        </a:xfrm>
        <a:solidFill>
          <a:srgbClr val="FFFFFF"/>
        </a:solidFill>
      </xdr:grpSpPr>
    </xdr:grpSp>
    <xdr:clientData/>
  </xdr:oneCellAnchor>
  <xdr:oneCellAnchor>
    <xdr:from>
      <xdr:col>6</xdr:col>
      <xdr:colOff>0</xdr:colOff>
      <xdr:row>127</xdr:row>
      <xdr:rowOff>0</xdr:rowOff>
    </xdr:from>
    <xdr:ext cx="885825" cy="571500"/>
    <xdr:grpSp>
      <xdr:nvGrpSpPr>
        <xdr:cNvPr id="382" name="グループ化 2"/>
        <xdr:cNvGrpSpPr>
          <a:grpSpLocks/>
        </xdr:cNvGrpSpPr>
      </xdr:nvGrpSpPr>
      <xdr:grpSpPr>
        <a:xfrm>
          <a:off x="7581900" y="69322950"/>
          <a:ext cx="885825" cy="571500"/>
          <a:chOff x="10553700" y="1743075"/>
          <a:chExt cx="1009650" cy="571500"/>
        </a:xfrm>
        <a:solidFill>
          <a:srgbClr val="FFFFFF"/>
        </a:solidFill>
      </xdr:grpSpPr>
    </xdr:grpSp>
    <xdr:clientData/>
  </xdr:oneCellAnchor>
  <xdr:oneCellAnchor>
    <xdr:from>
      <xdr:col>6</xdr:col>
      <xdr:colOff>0</xdr:colOff>
      <xdr:row>128</xdr:row>
      <xdr:rowOff>0</xdr:rowOff>
    </xdr:from>
    <xdr:ext cx="885825" cy="571500"/>
    <xdr:grpSp>
      <xdr:nvGrpSpPr>
        <xdr:cNvPr id="387" name="グループ化 2"/>
        <xdr:cNvGrpSpPr>
          <a:grpSpLocks/>
        </xdr:cNvGrpSpPr>
      </xdr:nvGrpSpPr>
      <xdr:grpSpPr>
        <a:xfrm>
          <a:off x="7581900" y="70008750"/>
          <a:ext cx="885825" cy="571500"/>
          <a:chOff x="10553700" y="1743075"/>
          <a:chExt cx="1009650" cy="571500"/>
        </a:xfrm>
        <a:solidFill>
          <a:srgbClr val="FFFFFF"/>
        </a:solidFill>
      </xdr:grpSpPr>
    </xdr:grpSp>
    <xdr:clientData/>
  </xdr:oneCellAnchor>
  <xdr:oneCellAnchor>
    <xdr:from>
      <xdr:col>6</xdr:col>
      <xdr:colOff>0</xdr:colOff>
      <xdr:row>129</xdr:row>
      <xdr:rowOff>0</xdr:rowOff>
    </xdr:from>
    <xdr:ext cx="885825" cy="571500"/>
    <xdr:grpSp>
      <xdr:nvGrpSpPr>
        <xdr:cNvPr id="392" name="グループ化 2"/>
        <xdr:cNvGrpSpPr>
          <a:grpSpLocks/>
        </xdr:cNvGrpSpPr>
      </xdr:nvGrpSpPr>
      <xdr:grpSpPr>
        <a:xfrm>
          <a:off x="7581900" y="70694550"/>
          <a:ext cx="885825" cy="571500"/>
          <a:chOff x="10553700" y="1743075"/>
          <a:chExt cx="1009650" cy="571500"/>
        </a:xfrm>
        <a:solidFill>
          <a:srgbClr val="FFFFFF"/>
        </a:solidFill>
      </xdr:grpSpPr>
    </xdr:grpSp>
    <xdr:clientData/>
  </xdr:oneCellAnchor>
  <xdr:oneCellAnchor>
    <xdr:from>
      <xdr:col>6</xdr:col>
      <xdr:colOff>0</xdr:colOff>
      <xdr:row>130</xdr:row>
      <xdr:rowOff>0</xdr:rowOff>
    </xdr:from>
    <xdr:ext cx="885825" cy="571500"/>
    <xdr:grpSp>
      <xdr:nvGrpSpPr>
        <xdr:cNvPr id="397" name="グループ化 2"/>
        <xdr:cNvGrpSpPr>
          <a:grpSpLocks/>
        </xdr:cNvGrpSpPr>
      </xdr:nvGrpSpPr>
      <xdr:grpSpPr>
        <a:xfrm>
          <a:off x="7581900" y="71380350"/>
          <a:ext cx="885825" cy="571500"/>
          <a:chOff x="10553700" y="1743075"/>
          <a:chExt cx="1009650" cy="571500"/>
        </a:xfrm>
        <a:solidFill>
          <a:srgbClr val="FFFFFF"/>
        </a:solidFill>
      </xdr:grpSpPr>
    </xdr:grpSp>
    <xdr:clientData/>
  </xdr:oneCellAnchor>
  <xdr:oneCellAnchor>
    <xdr:from>
      <xdr:col>6</xdr:col>
      <xdr:colOff>0</xdr:colOff>
      <xdr:row>133</xdr:row>
      <xdr:rowOff>0</xdr:rowOff>
    </xdr:from>
    <xdr:ext cx="885825" cy="571500"/>
    <xdr:grpSp>
      <xdr:nvGrpSpPr>
        <xdr:cNvPr id="402" name="グループ化 2"/>
        <xdr:cNvGrpSpPr>
          <a:grpSpLocks/>
        </xdr:cNvGrpSpPr>
      </xdr:nvGrpSpPr>
      <xdr:grpSpPr>
        <a:xfrm>
          <a:off x="7581900" y="72971025"/>
          <a:ext cx="885825" cy="571500"/>
          <a:chOff x="10553700" y="1743075"/>
          <a:chExt cx="1009650" cy="571500"/>
        </a:xfrm>
        <a:solidFill>
          <a:srgbClr val="FFFFFF"/>
        </a:solidFill>
      </xdr:grpSpPr>
    </xdr:grpSp>
    <xdr:clientData/>
  </xdr:oneCellAnchor>
  <xdr:oneCellAnchor>
    <xdr:from>
      <xdr:col>6</xdr:col>
      <xdr:colOff>0</xdr:colOff>
      <xdr:row>134</xdr:row>
      <xdr:rowOff>0</xdr:rowOff>
    </xdr:from>
    <xdr:ext cx="885825" cy="571500"/>
    <xdr:grpSp>
      <xdr:nvGrpSpPr>
        <xdr:cNvPr id="407" name="グループ化 2"/>
        <xdr:cNvGrpSpPr>
          <a:grpSpLocks/>
        </xdr:cNvGrpSpPr>
      </xdr:nvGrpSpPr>
      <xdr:grpSpPr>
        <a:xfrm>
          <a:off x="7581900" y="73542525"/>
          <a:ext cx="885825" cy="571500"/>
          <a:chOff x="10553700" y="1743075"/>
          <a:chExt cx="1009650" cy="571500"/>
        </a:xfrm>
        <a:solidFill>
          <a:srgbClr val="FFFFFF"/>
        </a:solidFill>
      </xdr:grpSpPr>
    </xdr:grpSp>
    <xdr:clientData/>
  </xdr:oneCellAnchor>
  <xdr:oneCellAnchor>
    <xdr:from>
      <xdr:col>6</xdr:col>
      <xdr:colOff>0</xdr:colOff>
      <xdr:row>135</xdr:row>
      <xdr:rowOff>0</xdr:rowOff>
    </xdr:from>
    <xdr:ext cx="885825" cy="571500"/>
    <xdr:grpSp>
      <xdr:nvGrpSpPr>
        <xdr:cNvPr id="412" name="グループ化 2"/>
        <xdr:cNvGrpSpPr>
          <a:grpSpLocks/>
        </xdr:cNvGrpSpPr>
      </xdr:nvGrpSpPr>
      <xdr:grpSpPr>
        <a:xfrm>
          <a:off x="7581900" y="74247375"/>
          <a:ext cx="885825" cy="571500"/>
          <a:chOff x="10553700" y="1743075"/>
          <a:chExt cx="1009650" cy="571500"/>
        </a:xfrm>
        <a:solidFill>
          <a:srgbClr val="FFFFFF"/>
        </a:solidFill>
      </xdr:grpSpPr>
    </xdr:grpSp>
    <xdr:clientData/>
  </xdr:oneCellAnchor>
  <xdr:oneCellAnchor>
    <xdr:from>
      <xdr:col>6</xdr:col>
      <xdr:colOff>0</xdr:colOff>
      <xdr:row>136</xdr:row>
      <xdr:rowOff>0</xdr:rowOff>
    </xdr:from>
    <xdr:ext cx="885825" cy="571500"/>
    <xdr:grpSp>
      <xdr:nvGrpSpPr>
        <xdr:cNvPr id="417" name="グループ化 2"/>
        <xdr:cNvGrpSpPr>
          <a:grpSpLocks/>
        </xdr:cNvGrpSpPr>
      </xdr:nvGrpSpPr>
      <xdr:grpSpPr>
        <a:xfrm>
          <a:off x="7581900" y="74809350"/>
          <a:ext cx="885825" cy="571500"/>
          <a:chOff x="10553700" y="1743075"/>
          <a:chExt cx="1009650" cy="571500"/>
        </a:xfrm>
        <a:solidFill>
          <a:srgbClr val="FFFFFF"/>
        </a:solidFill>
      </xdr:grpSpPr>
    </xdr:grpSp>
    <xdr:clientData/>
  </xdr:oneCellAnchor>
  <xdr:oneCellAnchor>
    <xdr:from>
      <xdr:col>6</xdr:col>
      <xdr:colOff>0</xdr:colOff>
      <xdr:row>137</xdr:row>
      <xdr:rowOff>0</xdr:rowOff>
    </xdr:from>
    <xdr:ext cx="885825" cy="571500"/>
    <xdr:grpSp>
      <xdr:nvGrpSpPr>
        <xdr:cNvPr id="422" name="グループ化 2"/>
        <xdr:cNvGrpSpPr>
          <a:grpSpLocks/>
        </xdr:cNvGrpSpPr>
      </xdr:nvGrpSpPr>
      <xdr:grpSpPr>
        <a:xfrm>
          <a:off x="7581900" y="75371325"/>
          <a:ext cx="885825" cy="571500"/>
          <a:chOff x="10553700" y="1743075"/>
          <a:chExt cx="1009650" cy="571500"/>
        </a:xfrm>
        <a:solidFill>
          <a:srgbClr val="FFFFFF"/>
        </a:solidFill>
      </xdr:grpSpPr>
    </xdr:grpSp>
    <xdr:clientData/>
  </xdr:oneCellAnchor>
  <xdr:oneCellAnchor>
    <xdr:from>
      <xdr:col>6</xdr:col>
      <xdr:colOff>0</xdr:colOff>
      <xdr:row>138</xdr:row>
      <xdr:rowOff>0</xdr:rowOff>
    </xdr:from>
    <xdr:ext cx="885825" cy="571500"/>
    <xdr:grpSp>
      <xdr:nvGrpSpPr>
        <xdr:cNvPr id="427" name="グループ化 2"/>
        <xdr:cNvGrpSpPr>
          <a:grpSpLocks/>
        </xdr:cNvGrpSpPr>
      </xdr:nvGrpSpPr>
      <xdr:grpSpPr>
        <a:xfrm>
          <a:off x="7581900" y="76171425"/>
          <a:ext cx="885825" cy="571500"/>
          <a:chOff x="10553700" y="1743075"/>
          <a:chExt cx="1009650" cy="571500"/>
        </a:xfrm>
        <a:solidFill>
          <a:srgbClr val="FFFFFF"/>
        </a:solidFill>
      </xdr:grpSpPr>
    </xdr:grpSp>
    <xdr:clientData/>
  </xdr:oneCellAnchor>
  <xdr:oneCellAnchor>
    <xdr:from>
      <xdr:col>6</xdr:col>
      <xdr:colOff>0</xdr:colOff>
      <xdr:row>139</xdr:row>
      <xdr:rowOff>0</xdr:rowOff>
    </xdr:from>
    <xdr:ext cx="885825" cy="571500"/>
    <xdr:grpSp>
      <xdr:nvGrpSpPr>
        <xdr:cNvPr id="432" name="グループ化 2"/>
        <xdr:cNvGrpSpPr>
          <a:grpSpLocks/>
        </xdr:cNvGrpSpPr>
      </xdr:nvGrpSpPr>
      <xdr:grpSpPr>
        <a:xfrm>
          <a:off x="7581900" y="76933425"/>
          <a:ext cx="885825" cy="571500"/>
          <a:chOff x="10553700" y="1743075"/>
          <a:chExt cx="1009650" cy="571500"/>
        </a:xfrm>
        <a:solidFill>
          <a:srgbClr val="FFFFFF"/>
        </a:solidFill>
      </xdr:grpSpPr>
    </xdr:grpSp>
    <xdr:clientData/>
  </xdr:oneCellAnchor>
  <xdr:oneCellAnchor>
    <xdr:from>
      <xdr:col>6</xdr:col>
      <xdr:colOff>0</xdr:colOff>
      <xdr:row>140</xdr:row>
      <xdr:rowOff>0</xdr:rowOff>
    </xdr:from>
    <xdr:ext cx="885825" cy="571500"/>
    <xdr:grpSp>
      <xdr:nvGrpSpPr>
        <xdr:cNvPr id="437" name="グループ化 2"/>
        <xdr:cNvGrpSpPr>
          <a:grpSpLocks/>
        </xdr:cNvGrpSpPr>
      </xdr:nvGrpSpPr>
      <xdr:grpSpPr>
        <a:xfrm>
          <a:off x="7581900" y="77504925"/>
          <a:ext cx="885825" cy="571500"/>
          <a:chOff x="10553700" y="1743075"/>
          <a:chExt cx="1009650" cy="571500"/>
        </a:xfrm>
        <a:solidFill>
          <a:srgbClr val="FFFFFF"/>
        </a:solidFill>
      </xdr:grpSpPr>
    </xdr:grpSp>
    <xdr:clientData/>
  </xdr:oneCellAnchor>
  <xdr:oneCellAnchor>
    <xdr:from>
      <xdr:col>6</xdr:col>
      <xdr:colOff>0</xdr:colOff>
      <xdr:row>141</xdr:row>
      <xdr:rowOff>0</xdr:rowOff>
    </xdr:from>
    <xdr:ext cx="885825" cy="571500"/>
    <xdr:grpSp>
      <xdr:nvGrpSpPr>
        <xdr:cNvPr id="442" name="グループ化 2"/>
        <xdr:cNvGrpSpPr>
          <a:grpSpLocks/>
        </xdr:cNvGrpSpPr>
      </xdr:nvGrpSpPr>
      <xdr:grpSpPr>
        <a:xfrm>
          <a:off x="7581900" y="78276450"/>
          <a:ext cx="885825" cy="571500"/>
          <a:chOff x="10553700" y="1743075"/>
          <a:chExt cx="1009650" cy="571500"/>
        </a:xfrm>
        <a:solidFill>
          <a:srgbClr val="FFFFFF"/>
        </a:solidFill>
      </xdr:grpSpPr>
    </xdr:grpSp>
    <xdr:clientData/>
  </xdr:oneCellAnchor>
  <xdr:oneCellAnchor>
    <xdr:from>
      <xdr:col>6</xdr:col>
      <xdr:colOff>0</xdr:colOff>
      <xdr:row>143</xdr:row>
      <xdr:rowOff>0</xdr:rowOff>
    </xdr:from>
    <xdr:ext cx="885825" cy="571500"/>
    <xdr:grpSp>
      <xdr:nvGrpSpPr>
        <xdr:cNvPr id="447" name="グループ化 2"/>
        <xdr:cNvGrpSpPr>
          <a:grpSpLocks/>
        </xdr:cNvGrpSpPr>
      </xdr:nvGrpSpPr>
      <xdr:grpSpPr>
        <a:xfrm>
          <a:off x="7581900" y="79486125"/>
          <a:ext cx="885825" cy="571500"/>
          <a:chOff x="10553700" y="1743075"/>
          <a:chExt cx="1009650" cy="571500"/>
        </a:xfrm>
        <a:solidFill>
          <a:srgbClr val="FFFFFF"/>
        </a:solidFill>
      </xdr:grpSpPr>
    </xdr:grpSp>
    <xdr:clientData/>
  </xdr:oneCellAnchor>
  <xdr:oneCellAnchor>
    <xdr:from>
      <xdr:col>6</xdr:col>
      <xdr:colOff>0</xdr:colOff>
      <xdr:row>145</xdr:row>
      <xdr:rowOff>0</xdr:rowOff>
    </xdr:from>
    <xdr:ext cx="885825" cy="571500"/>
    <xdr:grpSp>
      <xdr:nvGrpSpPr>
        <xdr:cNvPr id="452" name="グループ化 2"/>
        <xdr:cNvGrpSpPr>
          <a:grpSpLocks/>
        </xdr:cNvGrpSpPr>
      </xdr:nvGrpSpPr>
      <xdr:grpSpPr>
        <a:xfrm>
          <a:off x="7581900" y="80933925"/>
          <a:ext cx="885825" cy="571500"/>
          <a:chOff x="10553700" y="1743075"/>
          <a:chExt cx="1009650" cy="571500"/>
        </a:xfrm>
        <a:solidFill>
          <a:srgbClr val="FFFFFF"/>
        </a:solidFill>
      </xdr:grpSpPr>
    </xdr:grpSp>
    <xdr:clientData/>
  </xdr:oneCellAnchor>
  <xdr:oneCellAnchor>
    <xdr:from>
      <xdr:col>6</xdr:col>
      <xdr:colOff>0</xdr:colOff>
      <xdr:row>147</xdr:row>
      <xdr:rowOff>0</xdr:rowOff>
    </xdr:from>
    <xdr:ext cx="885825" cy="571500"/>
    <xdr:grpSp>
      <xdr:nvGrpSpPr>
        <xdr:cNvPr id="457" name="グループ化 2"/>
        <xdr:cNvGrpSpPr>
          <a:grpSpLocks/>
        </xdr:cNvGrpSpPr>
      </xdr:nvGrpSpPr>
      <xdr:grpSpPr>
        <a:xfrm>
          <a:off x="7581900" y="81886425"/>
          <a:ext cx="885825" cy="571500"/>
          <a:chOff x="10553700" y="1743075"/>
          <a:chExt cx="1009650" cy="571500"/>
        </a:xfrm>
        <a:solidFill>
          <a:srgbClr val="FFFFFF"/>
        </a:solidFill>
      </xdr:grpSpPr>
    </xdr:grpSp>
    <xdr:clientData/>
  </xdr:oneCellAnchor>
  <xdr:oneCellAnchor>
    <xdr:from>
      <xdr:col>6</xdr:col>
      <xdr:colOff>0</xdr:colOff>
      <xdr:row>149</xdr:row>
      <xdr:rowOff>0</xdr:rowOff>
    </xdr:from>
    <xdr:ext cx="885825" cy="571500"/>
    <xdr:grpSp>
      <xdr:nvGrpSpPr>
        <xdr:cNvPr id="462" name="グループ化 2"/>
        <xdr:cNvGrpSpPr>
          <a:grpSpLocks/>
        </xdr:cNvGrpSpPr>
      </xdr:nvGrpSpPr>
      <xdr:grpSpPr>
        <a:xfrm>
          <a:off x="7581900" y="82848450"/>
          <a:ext cx="885825" cy="571500"/>
          <a:chOff x="10553700" y="1743075"/>
          <a:chExt cx="1009650" cy="571500"/>
        </a:xfrm>
        <a:solidFill>
          <a:srgbClr val="FFFFFF"/>
        </a:solidFill>
      </xdr:grpSpPr>
    </xdr:grpSp>
    <xdr:clientData/>
  </xdr:oneCellAnchor>
  <xdr:oneCellAnchor>
    <xdr:from>
      <xdr:col>6</xdr:col>
      <xdr:colOff>0</xdr:colOff>
      <xdr:row>151</xdr:row>
      <xdr:rowOff>0</xdr:rowOff>
    </xdr:from>
    <xdr:ext cx="885825" cy="571500"/>
    <xdr:grpSp>
      <xdr:nvGrpSpPr>
        <xdr:cNvPr id="467" name="グループ化 2"/>
        <xdr:cNvGrpSpPr>
          <a:grpSpLocks/>
        </xdr:cNvGrpSpPr>
      </xdr:nvGrpSpPr>
      <xdr:grpSpPr>
        <a:xfrm>
          <a:off x="7581900" y="83800950"/>
          <a:ext cx="885825" cy="571500"/>
          <a:chOff x="10553700" y="1743075"/>
          <a:chExt cx="1009650" cy="571500"/>
        </a:xfrm>
        <a:solidFill>
          <a:srgbClr val="FFFFFF"/>
        </a:solidFill>
      </xdr:grpSpPr>
    </xdr:grpSp>
    <xdr:clientData/>
  </xdr:oneCellAnchor>
  <xdr:oneCellAnchor>
    <xdr:from>
      <xdr:col>6</xdr:col>
      <xdr:colOff>0</xdr:colOff>
      <xdr:row>153</xdr:row>
      <xdr:rowOff>0</xdr:rowOff>
    </xdr:from>
    <xdr:ext cx="885825" cy="571500"/>
    <xdr:grpSp>
      <xdr:nvGrpSpPr>
        <xdr:cNvPr id="472" name="グループ化 2"/>
        <xdr:cNvGrpSpPr>
          <a:grpSpLocks/>
        </xdr:cNvGrpSpPr>
      </xdr:nvGrpSpPr>
      <xdr:grpSpPr>
        <a:xfrm>
          <a:off x="7581900" y="84762975"/>
          <a:ext cx="885825" cy="571500"/>
          <a:chOff x="10553700" y="1743075"/>
          <a:chExt cx="1009650" cy="571500"/>
        </a:xfrm>
        <a:solidFill>
          <a:srgbClr val="FFFFFF"/>
        </a:solidFill>
      </xdr:grpSpPr>
    </xdr:grpSp>
    <xdr:clientData/>
  </xdr:oneCellAnchor>
  <xdr:oneCellAnchor>
    <xdr:from>
      <xdr:col>6</xdr:col>
      <xdr:colOff>0</xdr:colOff>
      <xdr:row>155</xdr:row>
      <xdr:rowOff>0</xdr:rowOff>
    </xdr:from>
    <xdr:ext cx="885825" cy="571500"/>
    <xdr:grpSp>
      <xdr:nvGrpSpPr>
        <xdr:cNvPr id="477" name="グループ化 2"/>
        <xdr:cNvGrpSpPr>
          <a:grpSpLocks/>
        </xdr:cNvGrpSpPr>
      </xdr:nvGrpSpPr>
      <xdr:grpSpPr>
        <a:xfrm>
          <a:off x="7581900" y="85744050"/>
          <a:ext cx="885825" cy="571500"/>
          <a:chOff x="10553700" y="1743075"/>
          <a:chExt cx="1009650" cy="571500"/>
        </a:xfrm>
        <a:solidFill>
          <a:srgbClr val="FFFFFF"/>
        </a:solidFill>
      </xdr:grpSpPr>
    </xdr:grpSp>
    <xdr:clientData/>
  </xdr:oneCellAnchor>
  <xdr:oneCellAnchor>
    <xdr:from>
      <xdr:col>6</xdr:col>
      <xdr:colOff>0</xdr:colOff>
      <xdr:row>157</xdr:row>
      <xdr:rowOff>0</xdr:rowOff>
    </xdr:from>
    <xdr:ext cx="885825" cy="571500"/>
    <xdr:grpSp>
      <xdr:nvGrpSpPr>
        <xdr:cNvPr id="482" name="グループ化 2"/>
        <xdr:cNvGrpSpPr>
          <a:grpSpLocks/>
        </xdr:cNvGrpSpPr>
      </xdr:nvGrpSpPr>
      <xdr:grpSpPr>
        <a:xfrm>
          <a:off x="7581900" y="87096600"/>
          <a:ext cx="885825" cy="571500"/>
          <a:chOff x="10553700" y="1743075"/>
          <a:chExt cx="1009650" cy="571500"/>
        </a:xfrm>
        <a:solidFill>
          <a:srgbClr val="FFFFFF"/>
        </a:solidFill>
      </xdr:grpSpPr>
    </xdr:grpSp>
    <xdr:clientData/>
  </xdr:oneCellAnchor>
  <xdr:oneCellAnchor>
    <xdr:from>
      <xdr:col>6</xdr:col>
      <xdr:colOff>0</xdr:colOff>
      <xdr:row>158</xdr:row>
      <xdr:rowOff>0</xdr:rowOff>
    </xdr:from>
    <xdr:ext cx="885825" cy="571500"/>
    <xdr:grpSp>
      <xdr:nvGrpSpPr>
        <xdr:cNvPr id="487" name="グループ化 2"/>
        <xdr:cNvGrpSpPr>
          <a:grpSpLocks/>
        </xdr:cNvGrpSpPr>
      </xdr:nvGrpSpPr>
      <xdr:grpSpPr>
        <a:xfrm>
          <a:off x="7581900" y="87668100"/>
          <a:ext cx="885825" cy="571500"/>
          <a:chOff x="10553700" y="1743075"/>
          <a:chExt cx="1009650" cy="571500"/>
        </a:xfrm>
        <a:solidFill>
          <a:srgbClr val="FFFFFF"/>
        </a:solidFill>
      </xdr:grpSpPr>
    </xdr:grpSp>
    <xdr:clientData/>
  </xdr:oneCellAnchor>
  <xdr:oneCellAnchor>
    <xdr:from>
      <xdr:col>6</xdr:col>
      <xdr:colOff>0</xdr:colOff>
      <xdr:row>160</xdr:row>
      <xdr:rowOff>0</xdr:rowOff>
    </xdr:from>
    <xdr:ext cx="885825" cy="571500"/>
    <xdr:grpSp>
      <xdr:nvGrpSpPr>
        <xdr:cNvPr id="492" name="グループ化 2"/>
        <xdr:cNvGrpSpPr>
          <a:grpSpLocks/>
        </xdr:cNvGrpSpPr>
      </xdr:nvGrpSpPr>
      <xdr:grpSpPr>
        <a:xfrm>
          <a:off x="7581900" y="88668225"/>
          <a:ext cx="885825" cy="571500"/>
          <a:chOff x="10553700" y="1743075"/>
          <a:chExt cx="1009650" cy="571500"/>
        </a:xfrm>
        <a:solidFill>
          <a:srgbClr val="FFFFFF"/>
        </a:solidFill>
      </xdr:grpSpPr>
    </xdr:grpSp>
    <xdr:clientData/>
  </xdr:oneCellAnchor>
  <xdr:oneCellAnchor>
    <xdr:from>
      <xdr:col>6</xdr:col>
      <xdr:colOff>0</xdr:colOff>
      <xdr:row>161</xdr:row>
      <xdr:rowOff>0</xdr:rowOff>
    </xdr:from>
    <xdr:ext cx="885825" cy="571500"/>
    <xdr:grpSp>
      <xdr:nvGrpSpPr>
        <xdr:cNvPr id="497" name="グループ化 2"/>
        <xdr:cNvGrpSpPr>
          <a:grpSpLocks/>
        </xdr:cNvGrpSpPr>
      </xdr:nvGrpSpPr>
      <xdr:grpSpPr>
        <a:xfrm>
          <a:off x="7581900" y="89239725"/>
          <a:ext cx="885825" cy="571500"/>
          <a:chOff x="10553700" y="1743075"/>
          <a:chExt cx="1009650" cy="571500"/>
        </a:xfrm>
        <a:solidFill>
          <a:srgbClr val="FFFFFF"/>
        </a:solidFill>
      </xdr:grpSpPr>
    </xdr:grpSp>
    <xdr:clientData/>
  </xdr:oneCellAnchor>
  <xdr:oneCellAnchor>
    <xdr:from>
      <xdr:col>6</xdr:col>
      <xdr:colOff>0</xdr:colOff>
      <xdr:row>162</xdr:row>
      <xdr:rowOff>0</xdr:rowOff>
    </xdr:from>
    <xdr:ext cx="885825" cy="571500"/>
    <xdr:grpSp>
      <xdr:nvGrpSpPr>
        <xdr:cNvPr id="502" name="グループ化 2"/>
        <xdr:cNvGrpSpPr>
          <a:grpSpLocks/>
        </xdr:cNvGrpSpPr>
      </xdr:nvGrpSpPr>
      <xdr:grpSpPr>
        <a:xfrm>
          <a:off x="7581900" y="89811225"/>
          <a:ext cx="885825" cy="571500"/>
          <a:chOff x="10553700" y="1743075"/>
          <a:chExt cx="1009650" cy="571500"/>
        </a:xfrm>
        <a:solidFill>
          <a:srgbClr val="FFFFFF"/>
        </a:solidFill>
      </xdr:grpSpPr>
    </xdr:grpSp>
    <xdr:clientData/>
  </xdr:oneCellAnchor>
  <xdr:oneCellAnchor>
    <xdr:from>
      <xdr:col>6</xdr:col>
      <xdr:colOff>0</xdr:colOff>
      <xdr:row>163</xdr:row>
      <xdr:rowOff>0</xdr:rowOff>
    </xdr:from>
    <xdr:ext cx="885825" cy="571500"/>
    <xdr:grpSp>
      <xdr:nvGrpSpPr>
        <xdr:cNvPr id="507" name="グループ化 2"/>
        <xdr:cNvGrpSpPr>
          <a:grpSpLocks/>
        </xdr:cNvGrpSpPr>
      </xdr:nvGrpSpPr>
      <xdr:grpSpPr>
        <a:xfrm>
          <a:off x="7581900" y="90382725"/>
          <a:ext cx="885825" cy="571500"/>
          <a:chOff x="10553700" y="1743075"/>
          <a:chExt cx="1009650" cy="571500"/>
        </a:xfrm>
        <a:solidFill>
          <a:srgbClr val="FFFFFF"/>
        </a:solidFill>
      </xdr:grpSpPr>
    </xdr:grpSp>
    <xdr:clientData/>
  </xdr:oneCellAnchor>
  <xdr:oneCellAnchor>
    <xdr:from>
      <xdr:col>6</xdr:col>
      <xdr:colOff>0</xdr:colOff>
      <xdr:row>164</xdr:row>
      <xdr:rowOff>0</xdr:rowOff>
    </xdr:from>
    <xdr:ext cx="885825" cy="571500"/>
    <xdr:grpSp>
      <xdr:nvGrpSpPr>
        <xdr:cNvPr id="512" name="グループ化 2"/>
        <xdr:cNvGrpSpPr>
          <a:grpSpLocks/>
        </xdr:cNvGrpSpPr>
      </xdr:nvGrpSpPr>
      <xdr:grpSpPr>
        <a:xfrm>
          <a:off x="7581900" y="90954225"/>
          <a:ext cx="885825" cy="571500"/>
          <a:chOff x="10553700" y="1743075"/>
          <a:chExt cx="1009650" cy="571500"/>
        </a:xfrm>
        <a:solidFill>
          <a:srgbClr val="FFFFFF"/>
        </a:solidFill>
      </xdr:grpSpPr>
    </xdr:grpSp>
    <xdr:clientData/>
  </xdr:oneCellAnchor>
  <xdr:oneCellAnchor>
    <xdr:from>
      <xdr:col>6</xdr:col>
      <xdr:colOff>0</xdr:colOff>
      <xdr:row>165</xdr:row>
      <xdr:rowOff>0</xdr:rowOff>
    </xdr:from>
    <xdr:ext cx="885825" cy="571500"/>
    <xdr:grpSp>
      <xdr:nvGrpSpPr>
        <xdr:cNvPr id="517" name="グループ化 2"/>
        <xdr:cNvGrpSpPr>
          <a:grpSpLocks/>
        </xdr:cNvGrpSpPr>
      </xdr:nvGrpSpPr>
      <xdr:grpSpPr>
        <a:xfrm>
          <a:off x="7581900" y="91544775"/>
          <a:ext cx="885825" cy="571500"/>
          <a:chOff x="10553700" y="1743075"/>
          <a:chExt cx="1009650" cy="571500"/>
        </a:xfrm>
        <a:solidFill>
          <a:srgbClr val="FFFFFF"/>
        </a:solidFill>
      </xdr:grpSpPr>
    </xdr:grpSp>
    <xdr:clientData/>
  </xdr:oneCellAnchor>
  <xdr:oneCellAnchor>
    <xdr:from>
      <xdr:col>6</xdr:col>
      <xdr:colOff>0</xdr:colOff>
      <xdr:row>166</xdr:row>
      <xdr:rowOff>0</xdr:rowOff>
    </xdr:from>
    <xdr:ext cx="885825" cy="571500"/>
    <xdr:grpSp>
      <xdr:nvGrpSpPr>
        <xdr:cNvPr id="522" name="グループ化 2"/>
        <xdr:cNvGrpSpPr>
          <a:grpSpLocks/>
        </xdr:cNvGrpSpPr>
      </xdr:nvGrpSpPr>
      <xdr:grpSpPr>
        <a:xfrm>
          <a:off x="7581900" y="92116275"/>
          <a:ext cx="885825" cy="571500"/>
          <a:chOff x="10553700" y="1743075"/>
          <a:chExt cx="1009650" cy="571500"/>
        </a:xfrm>
        <a:solidFill>
          <a:srgbClr val="FFFFFF"/>
        </a:solidFill>
      </xdr:grpSpPr>
    </xdr:grpSp>
    <xdr:clientData/>
  </xdr:oneCellAnchor>
  <xdr:oneCellAnchor>
    <xdr:from>
      <xdr:col>6</xdr:col>
      <xdr:colOff>0</xdr:colOff>
      <xdr:row>168</xdr:row>
      <xdr:rowOff>0</xdr:rowOff>
    </xdr:from>
    <xdr:ext cx="885825" cy="571500"/>
    <xdr:grpSp>
      <xdr:nvGrpSpPr>
        <xdr:cNvPr id="527" name="グループ化 2"/>
        <xdr:cNvGrpSpPr>
          <a:grpSpLocks/>
        </xdr:cNvGrpSpPr>
      </xdr:nvGrpSpPr>
      <xdr:grpSpPr>
        <a:xfrm>
          <a:off x="7581900" y="94430850"/>
          <a:ext cx="885825" cy="571500"/>
          <a:chOff x="10553700" y="1743075"/>
          <a:chExt cx="1009650" cy="571500"/>
        </a:xfrm>
        <a:solidFill>
          <a:srgbClr val="FFFFFF"/>
        </a:solidFill>
      </xdr:grpSpPr>
    </xdr:grpSp>
    <xdr:clientData/>
  </xdr:oneCellAnchor>
  <xdr:oneCellAnchor>
    <xdr:from>
      <xdr:col>6</xdr:col>
      <xdr:colOff>0</xdr:colOff>
      <xdr:row>171</xdr:row>
      <xdr:rowOff>0</xdr:rowOff>
    </xdr:from>
    <xdr:ext cx="885825" cy="571500"/>
    <xdr:grpSp>
      <xdr:nvGrpSpPr>
        <xdr:cNvPr id="532" name="グループ化 2"/>
        <xdr:cNvGrpSpPr>
          <a:grpSpLocks/>
        </xdr:cNvGrpSpPr>
      </xdr:nvGrpSpPr>
      <xdr:grpSpPr>
        <a:xfrm>
          <a:off x="7581900" y="96202500"/>
          <a:ext cx="885825" cy="571500"/>
          <a:chOff x="10553700" y="1743075"/>
          <a:chExt cx="1009650" cy="571500"/>
        </a:xfrm>
        <a:solidFill>
          <a:srgbClr val="FFFFFF"/>
        </a:solidFill>
      </xdr:grpSpPr>
    </xdr:grpSp>
    <xdr:clientData/>
  </xdr:oneCellAnchor>
  <xdr:oneCellAnchor>
    <xdr:from>
      <xdr:col>6</xdr:col>
      <xdr:colOff>0</xdr:colOff>
      <xdr:row>172</xdr:row>
      <xdr:rowOff>0</xdr:rowOff>
    </xdr:from>
    <xdr:ext cx="885825" cy="571500"/>
    <xdr:grpSp>
      <xdr:nvGrpSpPr>
        <xdr:cNvPr id="537" name="グループ化 2"/>
        <xdr:cNvGrpSpPr>
          <a:grpSpLocks/>
        </xdr:cNvGrpSpPr>
      </xdr:nvGrpSpPr>
      <xdr:grpSpPr>
        <a:xfrm>
          <a:off x="7581900" y="96774000"/>
          <a:ext cx="885825" cy="571500"/>
          <a:chOff x="10553700" y="1743075"/>
          <a:chExt cx="1009650" cy="571500"/>
        </a:xfrm>
        <a:solidFill>
          <a:srgbClr val="FFFFFF"/>
        </a:solidFill>
      </xdr:grpSpPr>
    </xdr:grpSp>
    <xdr:clientData/>
  </xdr:oneCellAnchor>
  <xdr:oneCellAnchor>
    <xdr:from>
      <xdr:col>6</xdr:col>
      <xdr:colOff>0</xdr:colOff>
      <xdr:row>174</xdr:row>
      <xdr:rowOff>0</xdr:rowOff>
    </xdr:from>
    <xdr:ext cx="885825" cy="571500"/>
    <xdr:grpSp>
      <xdr:nvGrpSpPr>
        <xdr:cNvPr id="542" name="グループ化 2"/>
        <xdr:cNvGrpSpPr>
          <a:grpSpLocks/>
        </xdr:cNvGrpSpPr>
      </xdr:nvGrpSpPr>
      <xdr:grpSpPr>
        <a:xfrm>
          <a:off x="7581900" y="97536000"/>
          <a:ext cx="885825" cy="571500"/>
          <a:chOff x="10553700" y="1743075"/>
          <a:chExt cx="1009650" cy="571500"/>
        </a:xfrm>
        <a:solidFill>
          <a:srgbClr val="FFFFFF"/>
        </a:solidFill>
      </xdr:grpSpPr>
    </xdr:grpSp>
    <xdr:clientData/>
  </xdr:oneCellAnchor>
  <xdr:oneCellAnchor>
    <xdr:from>
      <xdr:col>6</xdr:col>
      <xdr:colOff>0</xdr:colOff>
      <xdr:row>176</xdr:row>
      <xdr:rowOff>0</xdr:rowOff>
    </xdr:from>
    <xdr:ext cx="885825" cy="571500"/>
    <xdr:grpSp>
      <xdr:nvGrpSpPr>
        <xdr:cNvPr id="547" name="グループ化 2"/>
        <xdr:cNvGrpSpPr>
          <a:grpSpLocks/>
        </xdr:cNvGrpSpPr>
      </xdr:nvGrpSpPr>
      <xdr:grpSpPr>
        <a:xfrm>
          <a:off x="7581900" y="98536125"/>
          <a:ext cx="885825" cy="571500"/>
          <a:chOff x="10553700" y="1743075"/>
          <a:chExt cx="1009650" cy="571500"/>
        </a:xfrm>
        <a:solidFill>
          <a:srgbClr val="FFFFFF"/>
        </a:solidFill>
      </xdr:grpSpPr>
    </xdr:grpSp>
    <xdr:clientData/>
  </xdr:oneCellAnchor>
  <xdr:oneCellAnchor>
    <xdr:from>
      <xdr:col>6</xdr:col>
      <xdr:colOff>0</xdr:colOff>
      <xdr:row>177</xdr:row>
      <xdr:rowOff>0</xdr:rowOff>
    </xdr:from>
    <xdr:ext cx="885825" cy="571500"/>
    <xdr:grpSp>
      <xdr:nvGrpSpPr>
        <xdr:cNvPr id="552" name="グループ化 2"/>
        <xdr:cNvGrpSpPr>
          <a:grpSpLocks/>
        </xdr:cNvGrpSpPr>
      </xdr:nvGrpSpPr>
      <xdr:grpSpPr>
        <a:xfrm>
          <a:off x="7581900" y="99107625"/>
          <a:ext cx="885825" cy="571500"/>
          <a:chOff x="10553700" y="1743075"/>
          <a:chExt cx="1009650" cy="571500"/>
        </a:xfrm>
        <a:solidFill>
          <a:srgbClr val="FFFFFF"/>
        </a:solidFill>
      </xdr:grpSpPr>
    </xdr:grpSp>
    <xdr:clientData/>
  </xdr:oneCellAnchor>
  <xdr:oneCellAnchor>
    <xdr:from>
      <xdr:col>6</xdr:col>
      <xdr:colOff>0</xdr:colOff>
      <xdr:row>179</xdr:row>
      <xdr:rowOff>0</xdr:rowOff>
    </xdr:from>
    <xdr:ext cx="885825" cy="571500"/>
    <xdr:grpSp>
      <xdr:nvGrpSpPr>
        <xdr:cNvPr id="557" name="グループ化 2"/>
        <xdr:cNvGrpSpPr>
          <a:grpSpLocks/>
        </xdr:cNvGrpSpPr>
      </xdr:nvGrpSpPr>
      <xdr:grpSpPr>
        <a:xfrm>
          <a:off x="7581900" y="99869625"/>
          <a:ext cx="885825" cy="571500"/>
          <a:chOff x="10553700" y="1743075"/>
          <a:chExt cx="1009650" cy="571500"/>
        </a:xfrm>
        <a:solidFill>
          <a:srgbClr val="FFFFFF"/>
        </a:solidFill>
      </xdr:grpSpPr>
    </xdr:grpSp>
    <xdr:clientData/>
  </xdr:oneCellAnchor>
  <xdr:oneCellAnchor>
    <xdr:from>
      <xdr:col>6</xdr:col>
      <xdr:colOff>0</xdr:colOff>
      <xdr:row>181</xdr:row>
      <xdr:rowOff>0</xdr:rowOff>
    </xdr:from>
    <xdr:ext cx="885825" cy="571500"/>
    <xdr:grpSp>
      <xdr:nvGrpSpPr>
        <xdr:cNvPr id="562" name="グループ化 2"/>
        <xdr:cNvGrpSpPr>
          <a:grpSpLocks/>
        </xdr:cNvGrpSpPr>
      </xdr:nvGrpSpPr>
      <xdr:grpSpPr>
        <a:xfrm>
          <a:off x="7581900" y="100822125"/>
          <a:ext cx="885825" cy="571500"/>
          <a:chOff x="10553700" y="1743075"/>
          <a:chExt cx="1009650" cy="571500"/>
        </a:xfrm>
        <a:solidFill>
          <a:srgbClr val="FFFFFF"/>
        </a:solidFill>
      </xdr:grpSpPr>
    </xdr:grpSp>
    <xdr:clientData/>
  </xdr:oneCellAnchor>
  <xdr:oneCellAnchor>
    <xdr:from>
      <xdr:col>6</xdr:col>
      <xdr:colOff>0</xdr:colOff>
      <xdr:row>182</xdr:row>
      <xdr:rowOff>0</xdr:rowOff>
    </xdr:from>
    <xdr:ext cx="885825" cy="571500"/>
    <xdr:grpSp>
      <xdr:nvGrpSpPr>
        <xdr:cNvPr id="567" name="グループ化 2"/>
        <xdr:cNvGrpSpPr>
          <a:grpSpLocks/>
        </xdr:cNvGrpSpPr>
      </xdr:nvGrpSpPr>
      <xdr:grpSpPr>
        <a:xfrm>
          <a:off x="7581900" y="101393625"/>
          <a:ext cx="885825" cy="571500"/>
          <a:chOff x="10553700" y="1743075"/>
          <a:chExt cx="1009650" cy="571500"/>
        </a:xfrm>
        <a:solidFill>
          <a:srgbClr val="FFFFFF"/>
        </a:solidFill>
      </xdr:grpSpPr>
    </xdr:grpSp>
    <xdr:clientData/>
  </xdr:oneCellAnchor>
  <xdr:oneCellAnchor>
    <xdr:from>
      <xdr:col>6</xdr:col>
      <xdr:colOff>0</xdr:colOff>
      <xdr:row>183</xdr:row>
      <xdr:rowOff>0</xdr:rowOff>
    </xdr:from>
    <xdr:ext cx="885825" cy="571500"/>
    <xdr:grpSp>
      <xdr:nvGrpSpPr>
        <xdr:cNvPr id="572" name="グループ化 2"/>
        <xdr:cNvGrpSpPr>
          <a:grpSpLocks/>
        </xdr:cNvGrpSpPr>
      </xdr:nvGrpSpPr>
      <xdr:grpSpPr>
        <a:xfrm>
          <a:off x="7581900" y="101965125"/>
          <a:ext cx="885825" cy="571500"/>
          <a:chOff x="10553700" y="1743075"/>
          <a:chExt cx="1009650" cy="571500"/>
        </a:xfrm>
        <a:solidFill>
          <a:srgbClr val="FFFFFF"/>
        </a:solidFill>
      </xdr:grpSpPr>
    </xdr:grpSp>
    <xdr:clientData/>
  </xdr:oneCellAnchor>
  <xdr:oneCellAnchor>
    <xdr:from>
      <xdr:col>6</xdr:col>
      <xdr:colOff>0</xdr:colOff>
      <xdr:row>185</xdr:row>
      <xdr:rowOff>0</xdr:rowOff>
    </xdr:from>
    <xdr:ext cx="885825" cy="409575"/>
    <xdr:grpSp>
      <xdr:nvGrpSpPr>
        <xdr:cNvPr id="577" name="グループ化 2"/>
        <xdr:cNvGrpSpPr>
          <a:grpSpLocks/>
        </xdr:cNvGrpSpPr>
      </xdr:nvGrpSpPr>
      <xdr:grpSpPr>
        <a:xfrm>
          <a:off x="7581900" y="103403400"/>
          <a:ext cx="885825" cy="409575"/>
          <a:chOff x="10553700" y="1743075"/>
          <a:chExt cx="1009650" cy="571500"/>
        </a:xfrm>
        <a:solidFill>
          <a:srgbClr val="FFFFFF"/>
        </a:solidFill>
      </xdr:grpSpPr>
    </xdr:grpSp>
    <xdr:clientData/>
  </xdr:oneCellAnchor>
  <xdr:oneCellAnchor>
    <xdr:from>
      <xdr:col>6</xdr:col>
      <xdr:colOff>0</xdr:colOff>
      <xdr:row>187</xdr:row>
      <xdr:rowOff>0</xdr:rowOff>
    </xdr:from>
    <xdr:ext cx="885825" cy="438150"/>
    <xdr:grpSp>
      <xdr:nvGrpSpPr>
        <xdr:cNvPr id="582" name="グループ化 2"/>
        <xdr:cNvGrpSpPr>
          <a:grpSpLocks/>
        </xdr:cNvGrpSpPr>
      </xdr:nvGrpSpPr>
      <xdr:grpSpPr>
        <a:xfrm>
          <a:off x="7581900" y="104603550"/>
          <a:ext cx="885825" cy="438150"/>
          <a:chOff x="10553700" y="1743075"/>
          <a:chExt cx="1009650" cy="571500"/>
        </a:xfrm>
        <a:solidFill>
          <a:srgbClr val="FFFFFF"/>
        </a:solidFill>
      </xdr:grpSpPr>
    </xdr:grpSp>
    <xdr:clientData/>
  </xdr:oneCellAnchor>
  <xdr:oneCellAnchor>
    <xdr:from>
      <xdr:col>6</xdr:col>
      <xdr:colOff>0</xdr:colOff>
      <xdr:row>188</xdr:row>
      <xdr:rowOff>0</xdr:rowOff>
    </xdr:from>
    <xdr:ext cx="885825" cy="571500"/>
    <xdr:grpSp>
      <xdr:nvGrpSpPr>
        <xdr:cNvPr id="587" name="グループ化 2"/>
        <xdr:cNvGrpSpPr>
          <a:grpSpLocks/>
        </xdr:cNvGrpSpPr>
      </xdr:nvGrpSpPr>
      <xdr:grpSpPr>
        <a:xfrm>
          <a:off x="7581900" y="105365550"/>
          <a:ext cx="885825" cy="571500"/>
          <a:chOff x="10553700" y="1743075"/>
          <a:chExt cx="1009650" cy="571500"/>
        </a:xfrm>
        <a:solidFill>
          <a:srgbClr val="FFFFFF"/>
        </a:solidFill>
      </xdr:grpSpPr>
    </xdr:grpSp>
    <xdr:clientData/>
  </xdr:oneCellAnchor>
  <xdr:oneCellAnchor>
    <xdr:from>
      <xdr:col>6</xdr:col>
      <xdr:colOff>0</xdr:colOff>
      <xdr:row>189</xdr:row>
      <xdr:rowOff>0</xdr:rowOff>
    </xdr:from>
    <xdr:ext cx="885825" cy="571500"/>
    <xdr:grpSp>
      <xdr:nvGrpSpPr>
        <xdr:cNvPr id="592" name="グループ化 2"/>
        <xdr:cNvGrpSpPr>
          <a:grpSpLocks/>
        </xdr:cNvGrpSpPr>
      </xdr:nvGrpSpPr>
      <xdr:grpSpPr>
        <a:xfrm>
          <a:off x="7581900" y="105937050"/>
          <a:ext cx="885825" cy="571500"/>
          <a:chOff x="10553700" y="1743075"/>
          <a:chExt cx="1009650" cy="571500"/>
        </a:xfrm>
        <a:solidFill>
          <a:srgbClr val="FFFFFF"/>
        </a:solidFill>
      </xdr:grpSpPr>
    </xdr:grpSp>
    <xdr:clientData/>
  </xdr:oneCellAnchor>
  <xdr:oneCellAnchor>
    <xdr:from>
      <xdr:col>6</xdr:col>
      <xdr:colOff>0</xdr:colOff>
      <xdr:row>191</xdr:row>
      <xdr:rowOff>0</xdr:rowOff>
    </xdr:from>
    <xdr:ext cx="885825" cy="571500"/>
    <xdr:grpSp>
      <xdr:nvGrpSpPr>
        <xdr:cNvPr id="597" name="グループ化 2"/>
        <xdr:cNvGrpSpPr>
          <a:grpSpLocks/>
        </xdr:cNvGrpSpPr>
      </xdr:nvGrpSpPr>
      <xdr:grpSpPr>
        <a:xfrm>
          <a:off x="7581900" y="106794300"/>
          <a:ext cx="885825" cy="571500"/>
          <a:chOff x="10553700" y="1743075"/>
          <a:chExt cx="1009650" cy="571500"/>
        </a:xfrm>
        <a:solidFill>
          <a:srgbClr val="FFFFFF"/>
        </a:solidFill>
      </xdr:grpSpPr>
    </xdr:grpSp>
    <xdr:clientData/>
  </xdr:oneCellAnchor>
  <xdr:oneCellAnchor>
    <xdr:from>
      <xdr:col>6</xdr:col>
      <xdr:colOff>0</xdr:colOff>
      <xdr:row>193</xdr:row>
      <xdr:rowOff>0</xdr:rowOff>
    </xdr:from>
    <xdr:ext cx="885825" cy="571500"/>
    <xdr:grpSp>
      <xdr:nvGrpSpPr>
        <xdr:cNvPr id="602" name="グループ化 2"/>
        <xdr:cNvGrpSpPr>
          <a:grpSpLocks/>
        </xdr:cNvGrpSpPr>
      </xdr:nvGrpSpPr>
      <xdr:grpSpPr>
        <a:xfrm>
          <a:off x="7581900" y="108813600"/>
          <a:ext cx="885825" cy="571500"/>
          <a:chOff x="10553700" y="1743075"/>
          <a:chExt cx="1009650" cy="571500"/>
        </a:xfrm>
        <a:solidFill>
          <a:srgbClr val="FFFFFF"/>
        </a:solidFill>
      </xdr:grpSpPr>
    </xdr:grpSp>
    <xdr:clientData/>
  </xdr:oneCellAnchor>
  <xdr:oneCellAnchor>
    <xdr:from>
      <xdr:col>6</xdr:col>
      <xdr:colOff>0</xdr:colOff>
      <xdr:row>194</xdr:row>
      <xdr:rowOff>0</xdr:rowOff>
    </xdr:from>
    <xdr:ext cx="885825" cy="571500"/>
    <xdr:grpSp>
      <xdr:nvGrpSpPr>
        <xdr:cNvPr id="607" name="グループ化 2"/>
        <xdr:cNvGrpSpPr>
          <a:grpSpLocks/>
        </xdr:cNvGrpSpPr>
      </xdr:nvGrpSpPr>
      <xdr:grpSpPr>
        <a:xfrm>
          <a:off x="7581900" y="109385100"/>
          <a:ext cx="885825" cy="571500"/>
          <a:chOff x="10553700" y="1743075"/>
          <a:chExt cx="1009650" cy="571500"/>
        </a:xfrm>
        <a:solidFill>
          <a:srgbClr val="FFFFFF"/>
        </a:solidFill>
      </xdr:grpSpPr>
    </xdr:grpSp>
    <xdr:clientData/>
  </xdr:oneCellAnchor>
  <xdr:oneCellAnchor>
    <xdr:from>
      <xdr:col>6</xdr:col>
      <xdr:colOff>0</xdr:colOff>
      <xdr:row>195</xdr:row>
      <xdr:rowOff>0</xdr:rowOff>
    </xdr:from>
    <xdr:ext cx="885825" cy="571500"/>
    <xdr:grpSp>
      <xdr:nvGrpSpPr>
        <xdr:cNvPr id="612" name="グループ化 2"/>
        <xdr:cNvGrpSpPr>
          <a:grpSpLocks/>
        </xdr:cNvGrpSpPr>
      </xdr:nvGrpSpPr>
      <xdr:grpSpPr>
        <a:xfrm>
          <a:off x="7581900" y="110118525"/>
          <a:ext cx="885825" cy="571500"/>
          <a:chOff x="10553700" y="1743075"/>
          <a:chExt cx="1009650" cy="571500"/>
        </a:xfrm>
        <a:solidFill>
          <a:srgbClr val="FFFFFF"/>
        </a:solidFill>
      </xdr:grpSpPr>
    </xdr:grpSp>
    <xdr:clientData/>
  </xdr:oneCellAnchor>
  <xdr:oneCellAnchor>
    <xdr:from>
      <xdr:col>6</xdr:col>
      <xdr:colOff>0</xdr:colOff>
      <xdr:row>196</xdr:row>
      <xdr:rowOff>0</xdr:rowOff>
    </xdr:from>
    <xdr:ext cx="885825" cy="571500"/>
    <xdr:grpSp>
      <xdr:nvGrpSpPr>
        <xdr:cNvPr id="617" name="グループ化 2"/>
        <xdr:cNvGrpSpPr>
          <a:grpSpLocks/>
        </xdr:cNvGrpSpPr>
      </xdr:nvGrpSpPr>
      <xdr:grpSpPr>
        <a:xfrm>
          <a:off x="7581900" y="110851950"/>
          <a:ext cx="885825" cy="571500"/>
          <a:chOff x="10553700" y="1743075"/>
          <a:chExt cx="1009650" cy="571500"/>
        </a:xfrm>
        <a:solidFill>
          <a:srgbClr val="FFFFFF"/>
        </a:solidFill>
      </xdr:grpSpPr>
    </xdr:grpSp>
    <xdr:clientData/>
  </xdr:oneCellAnchor>
  <xdr:oneCellAnchor>
    <xdr:from>
      <xdr:col>6</xdr:col>
      <xdr:colOff>0</xdr:colOff>
      <xdr:row>197</xdr:row>
      <xdr:rowOff>0</xdr:rowOff>
    </xdr:from>
    <xdr:ext cx="885825" cy="571500"/>
    <xdr:grpSp>
      <xdr:nvGrpSpPr>
        <xdr:cNvPr id="622" name="グループ化 2"/>
        <xdr:cNvGrpSpPr>
          <a:grpSpLocks/>
        </xdr:cNvGrpSpPr>
      </xdr:nvGrpSpPr>
      <xdr:grpSpPr>
        <a:xfrm>
          <a:off x="7581900" y="111585375"/>
          <a:ext cx="885825" cy="571500"/>
          <a:chOff x="10553700" y="1743075"/>
          <a:chExt cx="1009650" cy="571500"/>
        </a:xfrm>
        <a:solidFill>
          <a:srgbClr val="FFFFFF"/>
        </a:solidFill>
      </xdr:grpSpPr>
    </xdr:grpSp>
    <xdr:clientData/>
  </xdr:oneCellAnchor>
  <xdr:oneCellAnchor>
    <xdr:from>
      <xdr:col>6</xdr:col>
      <xdr:colOff>0</xdr:colOff>
      <xdr:row>198</xdr:row>
      <xdr:rowOff>0</xdr:rowOff>
    </xdr:from>
    <xdr:ext cx="885825" cy="571500"/>
    <xdr:grpSp>
      <xdr:nvGrpSpPr>
        <xdr:cNvPr id="627" name="グループ化 2"/>
        <xdr:cNvGrpSpPr>
          <a:grpSpLocks/>
        </xdr:cNvGrpSpPr>
      </xdr:nvGrpSpPr>
      <xdr:grpSpPr>
        <a:xfrm>
          <a:off x="7581900" y="112156875"/>
          <a:ext cx="885825" cy="571500"/>
          <a:chOff x="10553700" y="1743075"/>
          <a:chExt cx="1009650" cy="571500"/>
        </a:xfrm>
        <a:solidFill>
          <a:srgbClr val="FFFFFF"/>
        </a:solidFill>
      </xdr:grpSpPr>
    </xdr:grpSp>
    <xdr:clientData/>
  </xdr:oneCellAnchor>
  <xdr:oneCellAnchor>
    <xdr:from>
      <xdr:col>6</xdr:col>
      <xdr:colOff>0</xdr:colOff>
      <xdr:row>20</xdr:row>
      <xdr:rowOff>0</xdr:rowOff>
    </xdr:from>
    <xdr:ext cx="885825" cy="571500"/>
    <xdr:grpSp>
      <xdr:nvGrpSpPr>
        <xdr:cNvPr id="632" name="グループ化 2"/>
        <xdr:cNvGrpSpPr>
          <a:grpSpLocks/>
        </xdr:cNvGrpSpPr>
      </xdr:nvGrpSpPr>
      <xdr:grpSpPr>
        <a:xfrm>
          <a:off x="7581900" y="10801350"/>
          <a:ext cx="885825" cy="571500"/>
          <a:chOff x="10553700" y="1743075"/>
          <a:chExt cx="1009650" cy="571500"/>
        </a:xfrm>
        <a:solidFill>
          <a:srgbClr val="FFFFFF"/>
        </a:solidFill>
      </xdr:grpSpPr>
    </xdr:grpSp>
    <xdr:clientData/>
  </xdr:oneCellAnchor>
  <xdr:oneCellAnchor>
    <xdr:from>
      <xdr:col>6</xdr:col>
      <xdr:colOff>0</xdr:colOff>
      <xdr:row>22</xdr:row>
      <xdr:rowOff>0</xdr:rowOff>
    </xdr:from>
    <xdr:ext cx="885825" cy="571500"/>
    <xdr:grpSp>
      <xdr:nvGrpSpPr>
        <xdr:cNvPr id="637" name="グループ化 2"/>
        <xdr:cNvGrpSpPr>
          <a:grpSpLocks/>
        </xdr:cNvGrpSpPr>
      </xdr:nvGrpSpPr>
      <xdr:grpSpPr>
        <a:xfrm>
          <a:off x="7581900" y="11658600"/>
          <a:ext cx="885825" cy="571500"/>
          <a:chOff x="10553700" y="1743075"/>
          <a:chExt cx="1009650" cy="571500"/>
        </a:xfrm>
        <a:solidFill>
          <a:srgbClr val="FFFFFF"/>
        </a:solidFill>
      </xdr:grpSpPr>
    </xdr:grpSp>
    <xdr:clientData/>
  </xdr:oneCellAnchor>
  <xdr:oneCellAnchor>
    <xdr:from>
      <xdr:col>6</xdr:col>
      <xdr:colOff>0</xdr:colOff>
      <xdr:row>17</xdr:row>
      <xdr:rowOff>9525</xdr:rowOff>
    </xdr:from>
    <xdr:ext cx="885825" cy="571500"/>
    <xdr:grpSp>
      <xdr:nvGrpSpPr>
        <xdr:cNvPr id="642" name="グループ化 2"/>
        <xdr:cNvGrpSpPr>
          <a:grpSpLocks/>
        </xdr:cNvGrpSpPr>
      </xdr:nvGrpSpPr>
      <xdr:grpSpPr>
        <a:xfrm>
          <a:off x="7581900" y="8677275"/>
          <a:ext cx="885825" cy="571500"/>
          <a:chOff x="10553700" y="1743075"/>
          <a:chExt cx="1009650" cy="571500"/>
        </a:xfrm>
        <a:solidFill>
          <a:srgbClr val="FFFFFF"/>
        </a:solidFill>
      </xdr:grpSpPr>
    </xdr:grpSp>
    <xdr:clientData/>
  </xdr:oneCellAnchor>
  <xdr:oneCellAnchor>
    <xdr:from>
      <xdr:col>6</xdr:col>
      <xdr:colOff>0</xdr:colOff>
      <xdr:row>108</xdr:row>
      <xdr:rowOff>0</xdr:rowOff>
    </xdr:from>
    <xdr:ext cx="885825" cy="571500"/>
    <xdr:grpSp>
      <xdr:nvGrpSpPr>
        <xdr:cNvPr id="647" name="グループ化 2"/>
        <xdr:cNvGrpSpPr>
          <a:grpSpLocks/>
        </xdr:cNvGrpSpPr>
      </xdr:nvGrpSpPr>
      <xdr:grpSpPr>
        <a:xfrm>
          <a:off x="7581900" y="59426475"/>
          <a:ext cx="885825" cy="571500"/>
          <a:chOff x="10553700" y="1743075"/>
          <a:chExt cx="1009650" cy="571500"/>
        </a:xfrm>
        <a:solidFill>
          <a:srgbClr val="FFFFFF"/>
        </a:solidFill>
      </xdr:grpSpPr>
    </xdr:grpSp>
    <xdr:clientData/>
  </xdr:oneCellAnchor>
  <xdr:twoCellAnchor>
    <xdr:from>
      <xdr:col>4</xdr:col>
      <xdr:colOff>0</xdr:colOff>
      <xdr:row>9</xdr:row>
      <xdr:rowOff>0</xdr:rowOff>
    </xdr:from>
    <xdr:to>
      <xdr:col>4</xdr:col>
      <xdr:colOff>3552825</xdr:colOff>
      <xdr:row>9</xdr:row>
      <xdr:rowOff>914400</xdr:rowOff>
    </xdr:to>
    <xdr:grpSp>
      <xdr:nvGrpSpPr>
        <xdr:cNvPr id="652" name="Group 8251"/>
        <xdr:cNvGrpSpPr>
          <a:grpSpLocks noChangeAspect="1"/>
        </xdr:cNvGrpSpPr>
      </xdr:nvGrpSpPr>
      <xdr:grpSpPr>
        <a:xfrm>
          <a:off x="1885950" y="3086100"/>
          <a:ext cx="3552825" cy="914400"/>
          <a:chOff x="239" y="248"/>
          <a:chExt cx="413" cy="87"/>
        </a:xfrm>
        <a:solidFill>
          <a:srgbClr val="FFFFFF"/>
        </a:solidFill>
      </xdr:grpSpPr>
      <xdr:sp>
        <xdr:nvSpPr>
          <xdr:cNvPr id="653" name="AutoShape 8250"/>
          <xdr:cNvSpPr>
            <a:spLocks noChangeAspect="1"/>
          </xdr:cNvSpPr>
        </xdr:nvSpPr>
        <xdr:spPr>
          <a:xfrm>
            <a:off x="239" y="248"/>
            <a:ext cx="413" cy="87"/>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54" name="Rectangle 8252"/>
          <xdr:cNvSpPr>
            <a:spLocks/>
          </xdr:cNvSpPr>
        </xdr:nvSpPr>
        <xdr:spPr>
          <a:xfrm>
            <a:off x="246" y="251"/>
            <a:ext cx="58"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地域区分</a:t>
            </a:r>
          </a:p>
        </xdr:txBody>
      </xdr:sp>
      <xdr:sp>
        <xdr:nvSpPr>
          <xdr:cNvPr id="655" name="Rectangle 8253"/>
          <xdr:cNvSpPr>
            <a:spLocks/>
          </xdr:cNvSpPr>
        </xdr:nvSpPr>
        <xdr:spPr>
          <a:xfrm>
            <a:off x="328" y="251"/>
            <a:ext cx="29"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地域</a:t>
            </a:r>
          </a:p>
        </xdr:txBody>
      </xdr:sp>
      <xdr:sp>
        <xdr:nvSpPr>
          <xdr:cNvPr id="656" name="Rectangle 8254"/>
          <xdr:cNvSpPr>
            <a:spLocks/>
          </xdr:cNvSpPr>
        </xdr:nvSpPr>
        <xdr:spPr>
          <a:xfrm>
            <a:off x="421" y="251"/>
            <a:ext cx="190"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割合（認知症対応型通所介護）</a:t>
            </a:r>
          </a:p>
        </xdr:txBody>
      </xdr:sp>
      <xdr:sp>
        <xdr:nvSpPr>
          <xdr:cNvPr id="657" name="Rectangle 8255"/>
          <xdr:cNvSpPr>
            <a:spLocks/>
          </xdr:cNvSpPr>
        </xdr:nvSpPr>
        <xdr:spPr>
          <a:xfrm>
            <a:off x="255" y="268"/>
            <a:ext cx="39"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７級地</a:t>
            </a:r>
          </a:p>
        </xdr:txBody>
      </xdr:sp>
      <xdr:sp>
        <xdr:nvSpPr>
          <xdr:cNvPr id="658" name="Rectangle 8256"/>
          <xdr:cNvSpPr>
            <a:spLocks/>
          </xdr:cNvSpPr>
        </xdr:nvSpPr>
        <xdr:spPr>
          <a:xfrm>
            <a:off x="321" y="268"/>
            <a:ext cx="44"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周南市</a:t>
            </a:r>
          </a:p>
        </xdr:txBody>
      </xdr:sp>
      <xdr:sp>
        <xdr:nvSpPr>
          <xdr:cNvPr id="659" name="Rectangle 8257"/>
          <xdr:cNvSpPr>
            <a:spLocks/>
          </xdr:cNvSpPr>
        </xdr:nvSpPr>
        <xdr:spPr>
          <a:xfrm>
            <a:off x="469" y="268"/>
            <a:ext cx="92"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１０１７／１０００</a:t>
            </a:r>
          </a:p>
        </xdr:txBody>
      </xdr:sp>
      <xdr:sp>
        <xdr:nvSpPr>
          <xdr:cNvPr id="660" name="Rectangle 8258"/>
          <xdr:cNvSpPr>
            <a:spLocks/>
          </xdr:cNvSpPr>
        </xdr:nvSpPr>
        <xdr:spPr>
          <a:xfrm>
            <a:off x="242" y="286"/>
            <a:ext cx="359" cy="14"/>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r>
              <a:rPr lang="en-US" cap="none" sz="900" b="0" i="0" u="none" baseline="0">
                <a:solidFill>
                  <a:srgbClr val="000000"/>
                </a:solidFill>
              </a:rPr>
              <a:t>地域は、令和</a:t>
            </a:r>
            <a:r>
              <a:rPr lang="en-US" cap="none" sz="900" b="0" i="0" u="none" baseline="0">
                <a:solidFill>
                  <a:srgbClr val="000000"/>
                </a:solidFill>
              </a:rPr>
              <a:t>3</a:t>
            </a:r>
            <a:r>
              <a:rPr lang="en-US" cap="none" sz="900" b="0" i="0" u="none" baseline="0">
                <a:solidFill>
                  <a:srgbClr val="000000"/>
                </a:solidFill>
              </a:rPr>
              <a:t>年</a:t>
            </a:r>
            <a:r>
              <a:rPr lang="en-US" cap="none" sz="900" b="0" i="0" u="none" baseline="0">
                <a:solidFill>
                  <a:srgbClr val="000000"/>
                </a:solidFill>
              </a:rPr>
              <a:t>4</a:t>
            </a:r>
            <a:r>
              <a:rPr lang="en-US" cap="none" sz="900" b="0" i="0" u="none" baseline="0">
                <a:solidFill>
                  <a:srgbClr val="000000"/>
                </a:solidFill>
              </a:rPr>
              <a:t>月</a:t>
            </a:r>
            <a:r>
              <a:rPr lang="en-US" cap="none" sz="900" b="0" i="0" u="none" baseline="0">
                <a:solidFill>
                  <a:srgbClr val="000000"/>
                </a:solidFill>
              </a:rPr>
              <a:t>1</a:t>
            </a:r>
            <a:r>
              <a:rPr lang="en-US" cap="none" sz="900" b="0" i="0" u="none" baseline="0">
                <a:solidFill>
                  <a:srgbClr val="000000"/>
                </a:solidFill>
              </a:rPr>
              <a:t>日において当該地域にかかる名称によって示され</a:t>
            </a:r>
          </a:p>
        </xdr:txBody>
      </xdr:sp>
      <xdr:sp>
        <xdr:nvSpPr>
          <xdr:cNvPr id="661" name="Rectangle 8259"/>
          <xdr:cNvSpPr>
            <a:spLocks/>
          </xdr:cNvSpPr>
        </xdr:nvSpPr>
        <xdr:spPr>
          <a:xfrm>
            <a:off x="242" y="303"/>
            <a:ext cx="363" cy="14"/>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た区域をいい、その後における当該名称又は当該区域の変更によって影響</a:t>
            </a:r>
          </a:p>
        </xdr:txBody>
      </xdr:sp>
      <xdr:sp>
        <xdr:nvSpPr>
          <xdr:cNvPr id="662" name="Rectangle 8260"/>
          <xdr:cNvSpPr>
            <a:spLocks/>
          </xdr:cNvSpPr>
        </xdr:nvSpPr>
        <xdr:spPr>
          <a:xfrm>
            <a:off x="242" y="321"/>
            <a:ext cx="103" cy="14"/>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されるものではない。</a:t>
            </a:r>
          </a:p>
        </xdr:txBody>
      </xdr:sp>
      <xdr:sp>
        <xdr:nvSpPr>
          <xdr:cNvPr id="663" name="Rectangle 8261"/>
          <xdr:cNvSpPr>
            <a:spLocks/>
          </xdr:cNvSpPr>
        </xdr:nvSpPr>
        <xdr:spPr>
          <a:xfrm>
            <a:off x="239"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64" name="Rectangle 8262"/>
          <xdr:cNvSpPr>
            <a:spLocks/>
          </xdr:cNvSpPr>
        </xdr:nvSpPr>
        <xdr:spPr>
          <a:xfrm>
            <a:off x="308"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65" name="Rectangle 8263"/>
          <xdr:cNvSpPr>
            <a:spLocks/>
          </xdr:cNvSpPr>
        </xdr:nvSpPr>
        <xdr:spPr>
          <a:xfrm>
            <a:off x="376"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66" name="Line 8264"/>
          <xdr:cNvSpPr>
            <a:spLocks/>
          </xdr:cNvSpPr>
        </xdr:nvSpPr>
        <xdr:spPr>
          <a:xfrm>
            <a:off x="240" y="248"/>
            <a:ext cx="41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7" name="Rectangle 8265"/>
          <xdr:cNvSpPr>
            <a:spLocks/>
          </xdr:cNvSpPr>
        </xdr:nvSpPr>
        <xdr:spPr>
          <a:xfrm>
            <a:off x="240" y="248"/>
            <a:ext cx="412" cy="1"/>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68" name="Rectangle 8266"/>
          <xdr:cNvSpPr>
            <a:spLocks/>
          </xdr:cNvSpPr>
        </xdr:nvSpPr>
        <xdr:spPr>
          <a:xfrm>
            <a:off x="651"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69" name="Line 8267"/>
          <xdr:cNvSpPr>
            <a:spLocks/>
          </xdr:cNvSpPr>
        </xdr:nvSpPr>
        <xdr:spPr>
          <a:xfrm>
            <a:off x="240" y="265"/>
            <a:ext cx="41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0" name="Rectangle 8268"/>
          <xdr:cNvSpPr>
            <a:spLocks/>
          </xdr:cNvSpPr>
        </xdr:nvSpPr>
        <xdr:spPr>
          <a:xfrm>
            <a:off x="240" y="265"/>
            <a:ext cx="412" cy="1"/>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71" name="Line 8269"/>
          <xdr:cNvSpPr>
            <a:spLocks/>
          </xdr:cNvSpPr>
        </xdr:nvSpPr>
        <xdr:spPr>
          <a:xfrm>
            <a:off x="239" y="248"/>
            <a:ext cx="0" cy="3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2" name="Rectangle 8270"/>
          <xdr:cNvSpPr>
            <a:spLocks/>
          </xdr:cNvSpPr>
        </xdr:nvSpPr>
        <xdr:spPr>
          <a:xfrm>
            <a:off x="239" y="248"/>
            <a:ext cx="1" cy="35"/>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73" name="Line 8271"/>
          <xdr:cNvSpPr>
            <a:spLocks/>
          </xdr:cNvSpPr>
        </xdr:nvSpPr>
        <xdr:spPr>
          <a:xfrm>
            <a:off x="240" y="282"/>
            <a:ext cx="41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4" name="Rectangle 8272"/>
          <xdr:cNvSpPr>
            <a:spLocks/>
          </xdr:cNvSpPr>
        </xdr:nvSpPr>
        <xdr:spPr>
          <a:xfrm>
            <a:off x="240" y="282"/>
            <a:ext cx="412" cy="1"/>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75" name="Line 8273"/>
          <xdr:cNvSpPr>
            <a:spLocks/>
          </xdr:cNvSpPr>
        </xdr:nvSpPr>
        <xdr:spPr>
          <a:xfrm>
            <a:off x="651" y="249"/>
            <a:ext cx="0" cy="34"/>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6" name="Rectangle 8274"/>
          <xdr:cNvSpPr>
            <a:spLocks/>
          </xdr:cNvSpPr>
        </xdr:nvSpPr>
        <xdr:spPr>
          <a:xfrm>
            <a:off x="651" y="249"/>
            <a:ext cx="1" cy="34"/>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77" name="Line 8275"/>
          <xdr:cNvSpPr>
            <a:spLocks/>
          </xdr:cNvSpPr>
        </xdr:nvSpPr>
        <xdr:spPr>
          <a:xfrm>
            <a:off x="376" y="249"/>
            <a:ext cx="0" cy="34"/>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8" name="Rectangle 8276"/>
          <xdr:cNvSpPr>
            <a:spLocks/>
          </xdr:cNvSpPr>
        </xdr:nvSpPr>
        <xdr:spPr>
          <a:xfrm>
            <a:off x="376" y="249"/>
            <a:ext cx="1" cy="34"/>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79" name="Line 8277"/>
          <xdr:cNvSpPr>
            <a:spLocks/>
          </xdr:cNvSpPr>
        </xdr:nvSpPr>
        <xdr:spPr>
          <a:xfrm>
            <a:off x="308" y="249"/>
            <a:ext cx="0" cy="34"/>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0" name="Rectangle 8278"/>
          <xdr:cNvSpPr>
            <a:spLocks/>
          </xdr:cNvSpPr>
        </xdr:nvSpPr>
        <xdr:spPr>
          <a:xfrm>
            <a:off x="308" y="249"/>
            <a:ext cx="1" cy="34"/>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81" name="Line 8279"/>
          <xdr:cNvSpPr>
            <a:spLocks/>
          </xdr:cNvSpPr>
        </xdr:nvSpPr>
        <xdr:spPr>
          <a:xfrm>
            <a:off x="239" y="283"/>
            <a:ext cx="1" cy="52"/>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2" name="Rectangle 8280"/>
          <xdr:cNvSpPr>
            <a:spLocks/>
          </xdr:cNvSpPr>
        </xdr:nvSpPr>
        <xdr:spPr>
          <a:xfrm>
            <a:off x="239" y="283"/>
            <a:ext cx="1" cy="53"/>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83" name="Line 8281"/>
          <xdr:cNvSpPr>
            <a:spLocks/>
          </xdr:cNvSpPr>
        </xdr:nvSpPr>
        <xdr:spPr>
          <a:xfrm>
            <a:off x="308" y="335"/>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4" name="Rectangle 8282"/>
          <xdr:cNvSpPr>
            <a:spLocks/>
          </xdr:cNvSpPr>
        </xdr:nvSpPr>
        <xdr:spPr>
          <a:xfrm>
            <a:off x="308" y="335"/>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85" name="Line 8283"/>
          <xdr:cNvSpPr>
            <a:spLocks/>
          </xdr:cNvSpPr>
        </xdr:nvSpPr>
        <xdr:spPr>
          <a:xfrm>
            <a:off x="376" y="318"/>
            <a:ext cx="1" cy="17"/>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6" name="Rectangle 8284"/>
          <xdr:cNvSpPr>
            <a:spLocks/>
          </xdr:cNvSpPr>
        </xdr:nvSpPr>
        <xdr:spPr>
          <a:xfrm>
            <a:off x="376" y="318"/>
            <a:ext cx="1" cy="18"/>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87" name="Line 8285"/>
          <xdr:cNvSpPr>
            <a:spLocks/>
          </xdr:cNvSpPr>
        </xdr:nvSpPr>
        <xdr:spPr>
          <a:xfrm>
            <a:off x="651" y="283"/>
            <a:ext cx="1" cy="52"/>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8" name="Rectangle 8286"/>
          <xdr:cNvSpPr>
            <a:spLocks/>
          </xdr:cNvSpPr>
        </xdr:nvSpPr>
        <xdr:spPr>
          <a:xfrm>
            <a:off x="651" y="283"/>
            <a:ext cx="1" cy="53"/>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89" name="Line 8287"/>
          <xdr:cNvSpPr>
            <a:spLocks/>
          </xdr:cNvSpPr>
        </xdr:nvSpPr>
        <xdr:spPr>
          <a:xfrm>
            <a:off x="652" y="248"/>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0" name="Rectangle 8288"/>
          <xdr:cNvSpPr>
            <a:spLocks/>
          </xdr:cNvSpPr>
        </xdr:nvSpPr>
        <xdr:spPr>
          <a:xfrm>
            <a:off x="652"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91" name="Line 8289"/>
          <xdr:cNvSpPr>
            <a:spLocks/>
          </xdr:cNvSpPr>
        </xdr:nvSpPr>
        <xdr:spPr>
          <a:xfrm>
            <a:off x="652" y="265"/>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2" name="Rectangle 8290"/>
          <xdr:cNvSpPr>
            <a:spLocks/>
          </xdr:cNvSpPr>
        </xdr:nvSpPr>
        <xdr:spPr>
          <a:xfrm>
            <a:off x="652" y="265"/>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93" name="Line 8291"/>
          <xdr:cNvSpPr>
            <a:spLocks/>
          </xdr:cNvSpPr>
        </xdr:nvSpPr>
        <xdr:spPr>
          <a:xfrm>
            <a:off x="652" y="282"/>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4" name="Rectangle 8292"/>
          <xdr:cNvSpPr>
            <a:spLocks/>
          </xdr:cNvSpPr>
        </xdr:nvSpPr>
        <xdr:spPr>
          <a:xfrm>
            <a:off x="652" y="282"/>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95" name="Line 8293"/>
          <xdr:cNvSpPr>
            <a:spLocks/>
          </xdr:cNvSpPr>
        </xdr:nvSpPr>
        <xdr:spPr>
          <a:xfrm>
            <a:off x="239" y="300"/>
            <a:ext cx="413"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6" name="Rectangle 8294"/>
          <xdr:cNvSpPr>
            <a:spLocks/>
          </xdr:cNvSpPr>
        </xdr:nvSpPr>
        <xdr:spPr>
          <a:xfrm>
            <a:off x="239" y="300"/>
            <a:ext cx="414"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97" name="Line 8295"/>
          <xdr:cNvSpPr>
            <a:spLocks/>
          </xdr:cNvSpPr>
        </xdr:nvSpPr>
        <xdr:spPr>
          <a:xfrm>
            <a:off x="239" y="317"/>
            <a:ext cx="413"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8" name="Rectangle 8296"/>
          <xdr:cNvSpPr>
            <a:spLocks/>
          </xdr:cNvSpPr>
        </xdr:nvSpPr>
        <xdr:spPr>
          <a:xfrm>
            <a:off x="239" y="317"/>
            <a:ext cx="414"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99" name="Line 8297"/>
          <xdr:cNvSpPr>
            <a:spLocks/>
          </xdr:cNvSpPr>
        </xdr:nvSpPr>
        <xdr:spPr>
          <a:xfrm>
            <a:off x="239" y="334"/>
            <a:ext cx="413"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0" name="Rectangle 8298"/>
          <xdr:cNvSpPr>
            <a:spLocks/>
          </xdr:cNvSpPr>
        </xdr:nvSpPr>
        <xdr:spPr>
          <a:xfrm>
            <a:off x="239" y="334"/>
            <a:ext cx="414"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oneCellAnchor>
    <xdr:from>
      <xdr:col>6</xdr:col>
      <xdr:colOff>9525</xdr:colOff>
      <xdr:row>112</xdr:row>
      <xdr:rowOff>28575</xdr:rowOff>
    </xdr:from>
    <xdr:ext cx="885825" cy="571500"/>
    <xdr:grpSp>
      <xdr:nvGrpSpPr>
        <xdr:cNvPr id="701" name="グループ化 2"/>
        <xdr:cNvGrpSpPr>
          <a:grpSpLocks/>
        </xdr:cNvGrpSpPr>
      </xdr:nvGrpSpPr>
      <xdr:grpSpPr>
        <a:xfrm>
          <a:off x="7591425" y="61655325"/>
          <a:ext cx="885825" cy="571500"/>
          <a:chOff x="10553700" y="1743075"/>
          <a:chExt cx="1009650" cy="571500"/>
        </a:xfrm>
        <a:solidFill>
          <a:srgbClr val="FFFFFF"/>
        </a:solidFill>
      </xdr:grpSpPr>
    </xdr:grpSp>
    <xdr:clientData/>
  </xdr:oneCellAnchor>
  <xdr:oneCellAnchor>
    <xdr:from>
      <xdr:col>6</xdr:col>
      <xdr:colOff>19050</xdr:colOff>
      <xdr:row>114</xdr:row>
      <xdr:rowOff>28575</xdr:rowOff>
    </xdr:from>
    <xdr:ext cx="885825" cy="571500"/>
    <xdr:grpSp>
      <xdr:nvGrpSpPr>
        <xdr:cNvPr id="706" name="グループ化 2"/>
        <xdr:cNvGrpSpPr>
          <a:grpSpLocks/>
        </xdr:cNvGrpSpPr>
      </xdr:nvGrpSpPr>
      <xdr:grpSpPr>
        <a:xfrm>
          <a:off x="7600950" y="62493525"/>
          <a:ext cx="885825" cy="571500"/>
          <a:chOff x="10553700" y="1743075"/>
          <a:chExt cx="1009650" cy="571500"/>
        </a:xfrm>
        <a:solidFill>
          <a:srgbClr val="FFFFFF"/>
        </a:solidFill>
      </xdr:grpSpPr>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2"/>
  </sheetPr>
  <dimension ref="A7:I21"/>
  <sheetViews>
    <sheetView showGridLines="0" showRowColHeaders="0" tabSelected="1" zoomScaleSheetLayoutView="115" workbookViewId="0" topLeftCell="A1">
      <selection activeCell="A1" sqref="A1"/>
    </sheetView>
  </sheetViews>
  <sheetFormatPr defaultColWidth="9.140625" defaultRowHeight="15"/>
  <cols>
    <col min="1" max="16384" width="9.00390625" style="1" customWidth="1"/>
  </cols>
  <sheetData>
    <row r="7" spans="1:9" ht="94.5" customHeight="1">
      <c r="A7" s="509" t="s">
        <v>39</v>
      </c>
      <c r="B7" s="510"/>
      <c r="C7" s="510"/>
      <c r="D7" s="510"/>
      <c r="E7" s="510"/>
      <c r="F7" s="510"/>
      <c r="G7" s="510"/>
      <c r="H7" s="510"/>
      <c r="I7" s="510"/>
    </row>
    <row r="10" spans="1:9" ht="15" customHeight="1">
      <c r="A10" s="331"/>
      <c r="B10" s="332" t="s">
        <v>430</v>
      </c>
      <c r="C10" s="331"/>
      <c r="D10" s="331"/>
      <c r="E10" s="331"/>
      <c r="F10" s="331"/>
      <c r="G10" s="331"/>
      <c r="H10" s="331"/>
      <c r="I10" s="331"/>
    </row>
    <row r="11" spans="1:9" ht="15" customHeight="1">
      <c r="A11" s="334" t="s">
        <v>436</v>
      </c>
      <c r="B11" s="333" t="s">
        <v>761</v>
      </c>
      <c r="C11" s="331"/>
      <c r="D11" s="331"/>
      <c r="E11" s="331"/>
      <c r="F11" s="331"/>
      <c r="G11" s="331"/>
      <c r="H11" s="331"/>
      <c r="I11" s="331"/>
    </row>
    <row r="12" spans="1:9" ht="15" customHeight="1">
      <c r="A12" s="334" t="s">
        <v>434</v>
      </c>
      <c r="B12" s="335" t="s">
        <v>575</v>
      </c>
      <c r="C12" s="331"/>
      <c r="D12" s="331"/>
      <c r="E12" s="331"/>
      <c r="F12" s="331"/>
      <c r="G12" s="331"/>
      <c r="H12" s="331"/>
      <c r="I12" s="331"/>
    </row>
    <row r="13" spans="1:9" ht="15" customHeight="1">
      <c r="A13" s="335"/>
      <c r="B13" s="335" t="s">
        <v>576</v>
      </c>
      <c r="C13" s="331"/>
      <c r="D13" s="331"/>
      <c r="E13" s="331"/>
      <c r="F13" s="331"/>
      <c r="G13" s="331"/>
      <c r="H13" s="331"/>
      <c r="I13" s="331"/>
    </row>
    <row r="14" spans="1:9" ht="15" customHeight="1">
      <c r="A14" s="334"/>
      <c r="B14" s="335" t="s">
        <v>435</v>
      </c>
      <c r="C14" s="331"/>
      <c r="D14" s="331"/>
      <c r="E14" s="331"/>
      <c r="F14" s="331"/>
      <c r="G14" s="331"/>
      <c r="H14" s="331"/>
      <c r="I14" s="331"/>
    </row>
    <row r="15" spans="1:9" ht="15" customHeight="1">
      <c r="A15" s="335"/>
      <c r="B15" s="335" t="s">
        <v>577</v>
      </c>
      <c r="C15" s="331"/>
      <c r="D15" s="331"/>
      <c r="E15" s="331"/>
      <c r="F15" s="331"/>
      <c r="G15" s="331"/>
      <c r="H15" s="331"/>
      <c r="I15" s="331"/>
    </row>
    <row r="16" spans="1:9" ht="15" customHeight="1">
      <c r="A16" s="331"/>
      <c r="B16" s="331"/>
      <c r="C16" s="331"/>
      <c r="D16" s="331"/>
      <c r="E16" s="331"/>
      <c r="F16" s="331"/>
      <c r="G16" s="331"/>
      <c r="H16" s="331"/>
      <c r="I16" s="331"/>
    </row>
    <row r="17" spans="1:9" ht="15" customHeight="1">
      <c r="A17" s="334" t="s">
        <v>437</v>
      </c>
      <c r="B17" s="333" t="s">
        <v>762</v>
      </c>
      <c r="C17" s="332"/>
      <c r="D17" s="331"/>
      <c r="E17" s="331"/>
      <c r="F17" s="331"/>
      <c r="G17" s="331"/>
      <c r="H17" s="331"/>
      <c r="I17" s="331"/>
    </row>
    <row r="18" spans="1:9" ht="15" customHeight="1">
      <c r="A18" s="334" t="s">
        <v>438</v>
      </c>
      <c r="B18" s="332" t="s">
        <v>431</v>
      </c>
      <c r="C18" s="332"/>
      <c r="D18" s="331"/>
      <c r="E18" s="331"/>
      <c r="F18" s="331"/>
      <c r="G18" s="331"/>
      <c r="H18" s="331"/>
      <c r="I18" s="331"/>
    </row>
    <row r="19" spans="1:9" ht="15" customHeight="1">
      <c r="A19" s="332"/>
      <c r="B19" s="332" t="s">
        <v>432</v>
      </c>
      <c r="C19" s="332" t="s">
        <v>433</v>
      </c>
      <c r="D19" s="331"/>
      <c r="E19" s="331"/>
      <c r="F19" s="331"/>
      <c r="G19" s="331"/>
      <c r="H19" s="331"/>
      <c r="I19" s="331"/>
    </row>
    <row r="20" spans="1:9" ht="13.5">
      <c r="A20" s="332"/>
      <c r="B20" s="332"/>
      <c r="C20" s="332"/>
      <c r="D20" s="331"/>
      <c r="E20" s="331"/>
      <c r="F20" s="331"/>
      <c r="G20" s="331"/>
      <c r="H20" s="331"/>
      <c r="I20" s="331"/>
    </row>
    <row r="21" spans="1:9" ht="13.5">
      <c r="A21" s="332"/>
      <c r="B21" s="332"/>
      <c r="C21" s="332"/>
      <c r="D21" s="331"/>
      <c r="E21" s="331"/>
      <c r="F21" s="331"/>
      <c r="G21" s="331"/>
      <c r="H21" s="331"/>
      <c r="I21" s="331"/>
    </row>
  </sheetData>
  <sheetProtection selectLockedCells="1"/>
  <mergeCells count="1">
    <mergeCell ref="A7:I7"/>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3:Z34"/>
  <sheetViews>
    <sheetView showGridLines="0" showRowColHeaders="0" zoomScaleSheetLayoutView="115" zoomScalePageLayoutView="85" workbookViewId="0" topLeftCell="A10">
      <selection activeCell="A1" sqref="A1"/>
    </sheetView>
  </sheetViews>
  <sheetFormatPr defaultColWidth="9.140625" defaultRowHeight="15"/>
  <cols>
    <col min="1" max="37" width="3.57421875" style="1" customWidth="1"/>
    <col min="38" max="16384" width="9.00390625" style="1" customWidth="1"/>
  </cols>
  <sheetData>
    <row r="3" spans="1:26" ht="30.75" customHeight="1">
      <c r="A3" s="511" t="s">
        <v>429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row>
    <row r="4" ht="25.5" customHeight="1" thickBot="1"/>
    <row r="5" spans="5:22" ht="38.25" customHeight="1" thickBot="1">
      <c r="E5" s="512" t="s">
        <v>0</v>
      </c>
      <c r="F5" s="513"/>
      <c r="G5" s="513"/>
      <c r="H5" s="513"/>
      <c r="I5" s="513"/>
      <c r="J5" s="513"/>
      <c r="K5" s="514" t="s">
        <v>38</v>
      </c>
      <c r="L5" s="515"/>
      <c r="M5" s="515"/>
      <c r="N5" s="515"/>
      <c r="O5" s="515"/>
      <c r="P5" s="515"/>
      <c r="Q5" s="515"/>
      <c r="R5" s="515"/>
      <c r="S5" s="515"/>
      <c r="T5" s="515"/>
      <c r="U5" s="515"/>
      <c r="V5" s="516"/>
    </row>
    <row r="8" spans="16:25" ht="30" customHeight="1">
      <c r="P8" s="14"/>
      <c r="Q8" s="15" t="s">
        <v>40</v>
      </c>
      <c r="R8" s="14"/>
      <c r="S8" s="15" t="s">
        <v>356</v>
      </c>
      <c r="T8" s="72"/>
      <c r="U8" s="14" t="s">
        <v>41</v>
      </c>
      <c r="V8" s="72"/>
      <c r="W8" s="14" t="s">
        <v>42</v>
      </c>
      <c r="X8" s="72"/>
      <c r="Y8" s="16" t="s">
        <v>43</v>
      </c>
    </row>
    <row r="10" ht="30" customHeight="1">
      <c r="B10" s="2" t="s">
        <v>1</v>
      </c>
    </row>
    <row r="11" ht="14.25" thickBot="1"/>
    <row r="12" spans="2:25" ht="14.25" customHeight="1">
      <c r="B12" s="517" t="s">
        <v>2</v>
      </c>
      <c r="C12" s="518"/>
      <c r="D12" s="518"/>
      <c r="E12" s="518"/>
      <c r="F12" s="3"/>
      <c r="G12" s="3"/>
      <c r="H12" s="3"/>
      <c r="I12" s="3"/>
      <c r="J12" s="3"/>
      <c r="K12" s="3"/>
      <c r="L12" s="3"/>
      <c r="M12" s="3"/>
      <c r="N12" s="3"/>
      <c r="O12" s="3"/>
      <c r="P12" s="3"/>
      <c r="Q12" s="3"/>
      <c r="R12" s="3"/>
      <c r="S12" s="3"/>
      <c r="T12" s="3"/>
      <c r="U12" s="3"/>
      <c r="V12" s="3"/>
      <c r="W12" s="3"/>
      <c r="X12" s="3"/>
      <c r="Y12" s="4"/>
    </row>
    <row r="13" spans="2:25" ht="36.75" customHeight="1">
      <c r="B13" s="519"/>
      <c r="C13" s="520"/>
      <c r="D13" s="520"/>
      <c r="E13" s="520"/>
      <c r="F13" s="520"/>
      <c r="G13" s="520"/>
      <c r="H13" s="520"/>
      <c r="I13" s="520"/>
      <c r="J13" s="520"/>
      <c r="K13" s="520"/>
      <c r="L13" s="520"/>
      <c r="M13" s="520"/>
      <c r="N13" s="520"/>
      <c r="O13" s="520"/>
      <c r="P13" s="520"/>
      <c r="Q13" s="520"/>
      <c r="R13" s="520"/>
      <c r="S13" s="520"/>
      <c r="T13" s="520"/>
      <c r="U13" s="520"/>
      <c r="V13" s="520"/>
      <c r="W13" s="520"/>
      <c r="X13" s="520"/>
      <c r="Y13" s="521"/>
    </row>
    <row r="14" spans="2:25" ht="17.25" customHeight="1">
      <c r="B14" s="523" t="s">
        <v>3</v>
      </c>
      <c r="C14" s="524"/>
      <c r="D14" s="524"/>
      <c r="E14" s="524"/>
      <c r="F14" s="524"/>
      <c r="G14" s="5"/>
      <c r="H14" s="5"/>
      <c r="I14" s="5"/>
      <c r="J14" s="5"/>
      <c r="K14" s="5"/>
      <c r="L14" s="5"/>
      <c r="M14" s="5"/>
      <c r="N14" s="5"/>
      <c r="O14" s="5"/>
      <c r="P14" s="5"/>
      <c r="Q14" s="5"/>
      <c r="R14" s="5"/>
      <c r="S14" s="5"/>
      <c r="T14" s="5"/>
      <c r="U14" s="5"/>
      <c r="V14" s="5"/>
      <c r="W14" s="5"/>
      <c r="X14" s="5"/>
      <c r="Y14" s="6"/>
    </row>
    <row r="15" spans="2:25" ht="36" customHeight="1" thickBot="1">
      <c r="B15" s="525"/>
      <c r="C15" s="526"/>
      <c r="D15" s="526"/>
      <c r="E15" s="526"/>
      <c r="F15" s="526"/>
      <c r="G15" s="526"/>
      <c r="H15" s="526"/>
      <c r="I15" s="526"/>
      <c r="J15" s="526"/>
      <c r="K15" s="526"/>
      <c r="L15" s="526"/>
      <c r="M15" s="526"/>
      <c r="N15" s="526"/>
      <c r="O15" s="526"/>
      <c r="P15" s="526"/>
      <c r="Q15" s="526"/>
      <c r="R15" s="526"/>
      <c r="S15" s="526"/>
      <c r="T15" s="526"/>
      <c r="U15" s="526"/>
      <c r="V15" s="526"/>
      <c r="W15" s="526"/>
      <c r="X15" s="526"/>
      <c r="Y15" s="527"/>
    </row>
    <row r="16" ht="30" customHeight="1" thickBot="1"/>
    <row r="17" spans="2:25" ht="35.25" customHeight="1" thickBot="1">
      <c r="B17" s="528" t="s">
        <v>4</v>
      </c>
      <c r="C17" s="529"/>
      <c r="D17" s="529"/>
      <c r="E17" s="530"/>
      <c r="F17" s="539"/>
      <c r="G17" s="522"/>
      <c r="H17" s="522"/>
      <c r="I17" s="522"/>
      <c r="J17" s="522"/>
      <c r="K17" s="522"/>
      <c r="L17" s="522"/>
      <c r="M17" s="522"/>
      <c r="N17" s="522"/>
      <c r="O17" s="522"/>
      <c r="P17" s="522"/>
      <c r="Q17" s="522"/>
      <c r="R17" s="522"/>
      <c r="S17" s="522"/>
      <c r="T17" s="522"/>
      <c r="U17" s="522"/>
      <c r="V17" s="537"/>
      <c r="W17" s="537"/>
      <c r="X17" s="537"/>
      <c r="Y17" s="538"/>
    </row>
    <row r="18" spans="2:25" ht="18" customHeight="1" thickBot="1">
      <c r="B18" s="543" t="s">
        <v>5</v>
      </c>
      <c r="C18" s="543"/>
      <c r="D18" s="543"/>
      <c r="E18" s="543"/>
      <c r="F18" s="531"/>
      <c r="G18" s="532"/>
      <c r="H18" s="532"/>
      <c r="I18" s="532"/>
      <c r="J18" s="532"/>
      <c r="K18" s="532"/>
      <c r="L18" s="532"/>
      <c r="M18" s="532"/>
      <c r="N18" s="532"/>
      <c r="O18" s="532"/>
      <c r="P18" s="532"/>
      <c r="Q18" s="532"/>
      <c r="R18" s="532"/>
      <c r="S18" s="532"/>
      <c r="T18" s="532"/>
      <c r="U18" s="532"/>
      <c r="V18" s="532"/>
      <c r="W18" s="532"/>
      <c r="X18" s="532"/>
      <c r="Y18" s="533"/>
    </row>
    <row r="19" spans="2:25" ht="18" customHeight="1" thickBot="1">
      <c r="B19" s="543"/>
      <c r="C19" s="543"/>
      <c r="D19" s="543"/>
      <c r="E19" s="543"/>
      <c r="F19" s="544"/>
      <c r="G19" s="545"/>
      <c r="H19" s="545"/>
      <c r="I19" s="545"/>
      <c r="J19" s="545"/>
      <c r="K19" s="545"/>
      <c r="L19" s="545"/>
      <c r="M19" s="545"/>
      <c r="N19" s="545"/>
      <c r="O19" s="545"/>
      <c r="P19" s="545"/>
      <c r="Q19" s="545"/>
      <c r="R19" s="545"/>
      <c r="S19" s="545"/>
      <c r="T19" s="545"/>
      <c r="U19" s="545"/>
      <c r="V19" s="545"/>
      <c r="W19" s="545"/>
      <c r="X19" s="545"/>
      <c r="Y19" s="546"/>
    </row>
    <row r="20" spans="2:25" ht="18" customHeight="1" thickBot="1">
      <c r="B20" s="543"/>
      <c r="C20" s="543"/>
      <c r="D20" s="543"/>
      <c r="E20" s="543"/>
      <c r="F20" s="534"/>
      <c r="G20" s="535"/>
      <c r="H20" s="535"/>
      <c r="I20" s="535"/>
      <c r="J20" s="535"/>
      <c r="K20" s="535"/>
      <c r="L20" s="535"/>
      <c r="M20" s="535"/>
      <c r="N20" s="535"/>
      <c r="O20" s="535"/>
      <c r="P20" s="535"/>
      <c r="Q20" s="535"/>
      <c r="R20" s="535"/>
      <c r="S20" s="535"/>
      <c r="T20" s="535"/>
      <c r="U20" s="535"/>
      <c r="V20" s="535"/>
      <c r="W20" s="535"/>
      <c r="X20" s="535"/>
      <c r="Y20" s="536"/>
    </row>
    <row r="21" spans="2:25" ht="18" customHeight="1" thickBot="1">
      <c r="B21" s="543" t="s">
        <v>6</v>
      </c>
      <c r="C21" s="543"/>
      <c r="D21" s="543"/>
      <c r="E21" s="543"/>
      <c r="F21" s="531"/>
      <c r="G21" s="532"/>
      <c r="H21" s="532"/>
      <c r="I21" s="532"/>
      <c r="J21" s="532"/>
      <c r="K21" s="532"/>
      <c r="L21" s="532"/>
      <c r="M21" s="532"/>
      <c r="N21" s="532"/>
      <c r="O21" s="532"/>
      <c r="P21" s="532"/>
      <c r="Q21" s="532"/>
      <c r="R21" s="532"/>
      <c r="S21" s="532"/>
      <c r="T21" s="532"/>
      <c r="U21" s="532"/>
      <c r="V21" s="532"/>
      <c r="W21" s="532"/>
      <c r="X21" s="532"/>
      <c r="Y21" s="533"/>
    </row>
    <row r="22" spans="2:25" ht="18" customHeight="1" thickBot="1">
      <c r="B22" s="543"/>
      <c r="C22" s="543"/>
      <c r="D22" s="543"/>
      <c r="E22" s="543"/>
      <c r="F22" s="544"/>
      <c r="G22" s="545"/>
      <c r="H22" s="545"/>
      <c r="I22" s="545"/>
      <c r="J22" s="545"/>
      <c r="K22" s="545"/>
      <c r="L22" s="545"/>
      <c r="M22" s="545"/>
      <c r="N22" s="545"/>
      <c r="O22" s="545"/>
      <c r="P22" s="545"/>
      <c r="Q22" s="545"/>
      <c r="R22" s="545"/>
      <c r="S22" s="545"/>
      <c r="T22" s="545"/>
      <c r="U22" s="545"/>
      <c r="V22" s="545"/>
      <c r="W22" s="545"/>
      <c r="X22" s="545"/>
      <c r="Y22" s="546"/>
    </row>
    <row r="23" spans="2:25" ht="18" customHeight="1" thickBot="1">
      <c r="B23" s="543"/>
      <c r="C23" s="543"/>
      <c r="D23" s="543"/>
      <c r="E23" s="543"/>
      <c r="F23" s="534"/>
      <c r="G23" s="535"/>
      <c r="H23" s="535"/>
      <c r="I23" s="535"/>
      <c r="J23" s="535"/>
      <c r="K23" s="535"/>
      <c r="L23" s="535"/>
      <c r="M23" s="535"/>
      <c r="N23" s="535"/>
      <c r="O23" s="535"/>
      <c r="P23" s="535"/>
      <c r="Q23" s="535"/>
      <c r="R23" s="535"/>
      <c r="S23" s="535"/>
      <c r="T23" s="535"/>
      <c r="U23" s="535"/>
      <c r="V23" s="535"/>
      <c r="W23" s="535"/>
      <c r="X23" s="535"/>
      <c r="Y23" s="536"/>
    </row>
    <row r="24" spans="2:25" ht="33.75" customHeight="1">
      <c r="B24" s="547" t="s">
        <v>7</v>
      </c>
      <c r="C24" s="547"/>
      <c r="D24" s="547"/>
      <c r="E24" s="547"/>
      <c r="F24" s="549" t="s">
        <v>8</v>
      </c>
      <c r="G24" s="549"/>
      <c r="H24" s="549"/>
      <c r="I24" s="549"/>
      <c r="J24" s="549"/>
      <c r="K24" s="549"/>
      <c r="L24" s="549"/>
      <c r="M24" s="549"/>
      <c r="N24" s="549"/>
      <c r="O24" s="549"/>
      <c r="P24" s="549"/>
      <c r="Q24" s="549"/>
      <c r="R24" s="549"/>
      <c r="S24" s="549"/>
      <c r="T24" s="549"/>
      <c r="U24" s="549"/>
      <c r="V24" s="549"/>
      <c r="W24" s="549"/>
      <c r="X24" s="549"/>
      <c r="Y24" s="549"/>
    </row>
    <row r="25" spans="2:25" ht="33.75" customHeight="1" thickBot="1">
      <c r="B25" s="548"/>
      <c r="C25" s="548"/>
      <c r="D25" s="548"/>
      <c r="E25" s="548"/>
      <c r="F25" s="550"/>
      <c r="G25" s="550"/>
      <c r="H25" s="550"/>
      <c r="I25" s="550"/>
      <c r="J25" s="550"/>
      <c r="K25" s="550"/>
      <c r="L25" s="550"/>
      <c r="M25" s="550"/>
      <c r="N25" s="550"/>
      <c r="O25" s="550"/>
      <c r="P25" s="550"/>
      <c r="Q25" s="550"/>
      <c r="R25" s="550"/>
      <c r="S25" s="550"/>
      <c r="T25" s="550"/>
      <c r="U25" s="550"/>
      <c r="V25" s="550"/>
      <c r="W25" s="550"/>
      <c r="X25" s="550"/>
      <c r="Y25" s="550"/>
    </row>
    <row r="26" spans="2:25" ht="33.75" customHeight="1" thickBot="1">
      <c r="B26" s="543" t="s">
        <v>9</v>
      </c>
      <c r="C26" s="543"/>
      <c r="D26" s="543"/>
      <c r="E26" s="543"/>
      <c r="F26" s="543" t="s">
        <v>10</v>
      </c>
      <c r="G26" s="543"/>
      <c r="H26" s="543"/>
      <c r="I26" s="567"/>
      <c r="J26" s="565"/>
      <c r="K26" s="565"/>
      <c r="L26" s="565"/>
      <c r="M26" s="565"/>
      <c r="N26" s="565"/>
      <c r="O26" s="566"/>
      <c r="P26" s="543" t="s">
        <v>11</v>
      </c>
      <c r="Q26" s="543"/>
      <c r="R26" s="543"/>
      <c r="S26" s="540"/>
      <c r="T26" s="541"/>
      <c r="U26" s="541"/>
      <c r="V26" s="541"/>
      <c r="W26" s="541"/>
      <c r="X26" s="541"/>
      <c r="Y26" s="542"/>
    </row>
    <row r="27" spans="2:25" ht="18" customHeight="1" thickBot="1">
      <c r="B27" s="543"/>
      <c r="C27" s="543"/>
      <c r="D27" s="543"/>
      <c r="E27" s="543"/>
      <c r="F27" s="568" t="s">
        <v>12</v>
      </c>
      <c r="G27" s="569"/>
      <c r="H27" s="570"/>
      <c r="I27" s="531"/>
      <c r="J27" s="532"/>
      <c r="K27" s="532"/>
      <c r="L27" s="532"/>
      <c r="M27" s="532"/>
      <c r="N27" s="532"/>
      <c r="O27" s="532"/>
      <c r="P27" s="532"/>
      <c r="Q27" s="532"/>
      <c r="R27" s="532"/>
      <c r="S27" s="532"/>
      <c r="T27" s="532"/>
      <c r="U27" s="532"/>
      <c r="V27" s="532"/>
      <c r="W27" s="532"/>
      <c r="X27" s="532"/>
      <c r="Y27" s="533"/>
    </row>
    <row r="28" spans="2:25" ht="18" customHeight="1" thickBot="1">
      <c r="B28" s="543"/>
      <c r="C28" s="543"/>
      <c r="D28" s="543"/>
      <c r="E28" s="543"/>
      <c r="F28" s="571"/>
      <c r="G28" s="572"/>
      <c r="H28" s="573"/>
      <c r="I28" s="534"/>
      <c r="J28" s="535"/>
      <c r="K28" s="535"/>
      <c r="L28" s="535"/>
      <c r="M28" s="535"/>
      <c r="N28" s="535"/>
      <c r="O28" s="535"/>
      <c r="P28" s="535"/>
      <c r="Q28" s="535"/>
      <c r="R28" s="535"/>
      <c r="S28" s="535"/>
      <c r="T28" s="535"/>
      <c r="U28" s="535"/>
      <c r="V28" s="535"/>
      <c r="W28" s="535"/>
      <c r="X28" s="535"/>
      <c r="Y28" s="536"/>
    </row>
    <row r="29" spans="2:25" ht="25.5" customHeight="1" thickBot="1">
      <c r="B29" s="555" t="s">
        <v>182</v>
      </c>
      <c r="C29" s="556"/>
      <c r="D29" s="556"/>
      <c r="E29" s="557"/>
      <c r="F29" s="561" t="s">
        <v>183</v>
      </c>
      <c r="G29" s="562"/>
      <c r="H29" s="562"/>
      <c r="I29" s="562"/>
      <c r="J29" s="563"/>
      <c r="K29" s="552"/>
      <c r="L29" s="553"/>
      <c r="M29" s="553"/>
      <c r="N29" s="553"/>
      <c r="O29" s="553"/>
      <c r="P29" s="553"/>
      <c r="Q29" s="553"/>
      <c r="R29" s="553"/>
      <c r="S29" s="553"/>
      <c r="T29" s="553"/>
      <c r="U29" s="553"/>
      <c r="V29" s="553"/>
      <c r="W29" s="553"/>
      <c r="X29" s="553"/>
      <c r="Y29" s="554"/>
    </row>
    <row r="30" spans="2:25" ht="25.5" customHeight="1" thickBot="1">
      <c r="B30" s="558"/>
      <c r="C30" s="559"/>
      <c r="D30" s="559"/>
      <c r="E30" s="560"/>
      <c r="F30" s="561" t="s">
        <v>184</v>
      </c>
      <c r="G30" s="562"/>
      <c r="H30" s="562"/>
      <c r="I30" s="562"/>
      <c r="J30" s="563"/>
      <c r="K30" s="564"/>
      <c r="L30" s="565"/>
      <c r="M30" s="565"/>
      <c r="N30" s="565"/>
      <c r="O30" s="565"/>
      <c r="P30" s="565"/>
      <c r="Q30" s="565"/>
      <c r="R30" s="565"/>
      <c r="S30" s="565"/>
      <c r="T30" s="565"/>
      <c r="U30" s="565"/>
      <c r="V30" s="565"/>
      <c r="W30" s="565"/>
      <c r="X30" s="565"/>
      <c r="Y30" s="566"/>
    </row>
    <row r="31" spans="2:25" ht="33.75" customHeight="1" thickBot="1">
      <c r="B31" s="528" t="s">
        <v>181</v>
      </c>
      <c r="C31" s="529"/>
      <c r="D31" s="529"/>
      <c r="E31" s="529"/>
      <c r="F31" s="551" t="s">
        <v>357</v>
      </c>
      <c r="G31" s="551"/>
      <c r="H31" s="551"/>
      <c r="I31" s="551"/>
      <c r="J31" s="551"/>
      <c r="K31" s="551"/>
      <c r="L31" s="551"/>
      <c r="M31" s="551"/>
      <c r="N31" s="551"/>
      <c r="O31" s="551"/>
      <c r="P31" s="551"/>
      <c r="Q31" s="551"/>
      <c r="R31" s="551"/>
      <c r="S31" s="551"/>
      <c r="T31" s="551"/>
      <c r="U31" s="551"/>
      <c r="V31" s="551"/>
      <c r="W31" s="551"/>
      <c r="X31" s="551"/>
      <c r="Y31" s="551"/>
    </row>
    <row r="32" spans="2:25" ht="33.75" customHeight="1" thickBot="1">
      <c r="B32" s="543" t="s">
        <v>13</v>
      </c>
      <c r="C32" s="543"/>
      <c r="D32" s="543"/>
      <c r="E32" s="543"/>
      <c r="F32" s="551" t="s">
        <v>357</v>
      </c>
      <c r="G32" s="551"/>
      <c r="H32" s="551"/>
      <c r="I32" s="551"/>
      <c r="J32" s="551"/>
      <c r="K32" s="551"/>
      <c r="L32" s="551"/>
      <c r="M32" s="551"/>
      <c r="N32" s="551"/>
      <c r="O32" s="551"/>
      <c r="P32" s="551"/>
      <c r="Q32" s="551"/>
      <c r="R32" s="551"/>
      <c r="S32" s="551"/>
      <c r="T32" s="551"/>
      <c r="U32" s="551"/>
      <c r="V32" s="551"/>
      <c r="W32" s="551"/>
      <c r="X32" s="551"/>
      <c r="Y32" s="551"/>
    </row>
    <row r="33" spans="2:25" ht="33.75" customHeight="1" thickBot="1">
      <c r="B33" s="543" t="s">
        <v>44</v>
      </c>
      <c r="C33" s="543"/>
      <c r="D33" s="543"/>
      <c r="E33" s="543"/>
      <c r="F33" s="552"/>
      <c r="G33" s="553"/>
      <c r="H33" s="553"/>
      <c r="I33" s="553"/>
      <c r="J33" s="553"/>
      <c r="K33" s="553"/>
      <c r="L33" s="553"/>
      <c r="M33" s="553"/>
      <c r="N33" s="553"/>
      <c r="O33" s="553"/>
      <c r="P33" s="553"/>
      <c r="Q33" s="553"/>
      <c r="R33" s="553"/>
      <c r="S33" s="553"/>
      <c r="T33" s="553"/>
      <c r="U33" s="553"/>
      <c r="V33" s="553"/>
      <c r="W33" s="553"/>
      <c r="X33" s="553"/>
      <c r="Y33" s="554"/>
    </row>
    <row r="34" spans="2:25" ht="33.75" customHeight="1" thickBot="1">
      <c r="B34" s="543" t="s">
        <v>45</v>
      </c>
      <c r="C34" s="543"/>
      <c r="D34" s="543"/>
      <c r="E34" s="543"/>
      <c r="F34" s="552"/>
      <c r="G34" s="553"/>
      <c r="H34" s="553"/>
      <c r="I34" s="553"/>
      <c r="J34" s="553"/>
      <c r="K34" s="553"/>
      <c r="L34" s="553"/>
      <c r="M34" s="553"/>
      <c r="N34" s="553"/>
      <c r="O34" s="553"/>
      <c r="P34" s="553"/>
      <c r="Q34" s="553"/>
      <c r="R34" s="553"/>
      <c r="S34" s="553"/>
      <c r="T34" s="553"/>
      <c r="U34" s="553"/>
      <c r="V34" s="553"/>
      <c r="W34" s="553"/>
      <c r="X34" s="553"/>
      <c r="Y34" s="554"/>
    </row>
  </sheetData>
  <sheetProtection selectLockedCells="1"/>
  <mergeCells count="44">
    <mergeCell ref="B29:E30"/>
    <mergeCell ref="F30:J30"/>
    <mergeCell ref="F29:J29"/>
    <mergeCell ref="K29:Y29"/>
    <mergeCell ref="K30:Y30"/>
    <mergeCell ref="B26:E28"/>
    <mergeCell ref="F26:H26"/>
    <mergeCell ref="I26:O26"/>
    <mergeCell ref="P26:R26"/>
    <mergeCell ref="F27:H28"/>
    <mergeCell ref="B34:E34"/>
    <mergeCell ref="B31:E31"/>
    <mergeCell ref="F31:Y31"/>
    <mergeCell ref="B32:E32"/>
    <mergeCell ref="F32:Y32"/>
    <mergeCell ref="B33:E33"/>
    <mergeCell ref="F33:Y33"/>
    <mergeCell ref="F34:Y34"/>
    <mergeCell ref="B18:E20"/>
    <mergeCell ref="F18:Y20"/>
    <mergeCell ref="B21:E23"/>
    <mergeCell ref="F21:Y23"/>
    <mergeCell ref="B24:E25"/>
    <mergeCell ref="F24:Y25"/>
    <mergeCell ref="I27:Y28"/>
    <mergeCell ref="V17:W17"/>
    <mergeCell ref="X17:Y17"/>
    <mergeCell ref="F17:G17"/>
    <mergeCell ref="H17:I17"/>
    <mergeCell ref="J17:K17"/>
    <mergeCell ref="S26:Y26"/>
    <mergeCell ref="L17:M17"/>
    <mergeCell ref="N17:O17"/>
    <mergeCell ref="P17:Q17"/>
    <mergeCell ref="A3:Z3"/>
    <mergeCell ref="E5:J5"/>
    <mergeCell ref="K5:V5"/>
    <mergeCell ref="B12:E12"/>
    <mergeCell ref="B13:Y13"/>
    <mergeCell ref="R17:S17"/>
    <mergeCell ref="T17:U17"/>
    <mergeCell ref="B14:F14"/>
    <mergeCell ref="B15:Y15"/>
    <mergeCell ref="B17:E17"/>
  </mergeCells>
  <printOptions horizontalCentered="1"/>
  <pageMargins left="0.4724409448818898" right="0.35433070866141736" top="0.31496062992125984" bottom="0.2755905511811024" header="0.275590551181102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B1:L341"/>
  <sheetViews>
    <sheetView showGridLines="0" showRowColHeaders="0" zoomScaleSheetLayoutView="100" zoomScalePageLayoutView="115"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3.8515625" style="20" customWidth="1"/>
    <col min="2" max="2" width="14.421875" style="107" customWidth="1"/>
    <col min="3" max="3" width="3.57421875" style="107" customWidth="1"/>
    <col min="4" max="4" width="3.28125" style="107" customWidth="1"/>
    <col min="5" max="5" width="64.57421875" style="20" customWidth="1"/>
    <col min="6" max="6" width="14.00390625" style="20" customWidth="1"/>
    <col min="7" max="7" width="14.421875" style="20" customWidth="1"/>
    <col min="8" max="8" width="24.7109375" style="20" customWidth="1"/>
    <col min="9" max="12" width="9.00390625" style="20" customWidth="1"/>
    <col min="13" max="16384" width="9.00390625" style="20" customWidth="1"/>
  </cols>
  <sheetData>
    <row r="1" spans="2:8" s="94" customFormat="1" ht="33.75" customHeight="1">
      <c r="B1" s="711" t="s">
        <v>352</v>
      </c>
      <c r="C1" s="711"/>
      <c r="D1" s="711"/>
      <c r="E1" s="711"/>
      <c r="F1" s="711"/>
      <c r="G1" s="711"/>
      <c r="H1" s="711"/>
    </row>
    <row r="2" spans="2:12" s="30" customFormat="1" ht="20.25" customHeight="1">
      <c r="B2" s="28" t="s">
        <v>461</v>
      </c>
      <c r="C2" s="136"/>
      <c r="D2" s="28"/>
      <c r="E2" s="28"/>
      <c r="F2" s="114" t="s">
        <v>354</v>
      </c>
      <c r="G2" s="631">
        <f>IF('事業所情報'!F21="","",'事業所情報'!F21)</f>
      </c>
      <c r="H2" s="632"/>
      <c r="L2" s="30" t="s">
        <v>578</v>
      </c>
    </row>
    <row r="3" spans="2:12" s="30" customFormat="1" ht="20.25" customHeight="1">
      <c r="B3" s="29" t="s">
        <v>580</v>
      </c>
      <c r="C3" s="136"/>
      <c r="D3" s="29"/>
      <c r="E3" s="29"/>
      <c r="F3" s="395"/>
      <c r="G3" s="633">
        <f>IF('事業所情報'!K30="","",'事業所情報'!K30)</f>
      </c>
      <c r="H3" s="633"/>
      <c r="L3" s="30" t="s">
        <v>579</v>
      </c>
    </row>
    <row r="4" spans="2:12" s="30" customFormat="1" ht="21.75" customHeight="1">
      <c r="B4" s="29" t="s">
        <v>427</v>
      </c>
      <c r="C4" s="136"/>
      <c r="D4" s="29"/>
      <c r="E4" s="29"/>
      <c r="F4" s="32"/>
      <c r="G4" s="31"/>
      <c r="H4" s="31"/>
      <c r="L4" s="30" t="s">
        <v>411</v>
      </c>
    </row>
    <row r="5" spans="2:8" ht="15.75" customHeight="1">
      <c r="B5" s="712" t="s">
        <v>14</v>
      </c>
      <c r="C5" s="714" t="s">
        <v>15</v>
      </c>
      <c r="D5" s="715"/>
      <c r="E5" s="716"/>
      <c r="F5" s="712" t="s">
        <v>16</v>
      </c>
      <c r="G5" s="712" t="s">
        <v>17</v>
      </c>
      <c r="H5" s="720" t="s">
        <v>586</v>
      </c>
    </row>
    <row r="6" spans="2:12" ht="24.75" customHeight="1">
      <c r="B6" s="713"/>
      <c r="C6" s="717"/>
      <c r="D6" s="718"/>
      <c r="E6" s="719"/>
      <c r="F6" s="713"/>
      <c r="G6" s="713"/>
      <c r="H6" s="721"/>
      <c r="L6" s="20" t="s">
        <v>412</v>
      </c>
    </row>
    <row r="7" spans="2:8" ht="19.5" customHeight="1">
      <c r="B7" s="683" t="s">
        <v>54</v>
      </c>
      <c r="C7" s="684"/>
      <c r="D7" s="684"/>
      <c r="E7" s="684"/>
      <c r="F7" s="684"/>
      <c r="G7" s="684"/>
      <c r="H7" s="685"/>
    </row>
    <row r="8" spans="2:8" ht="23.25" customHeight="1">
      <c r="B8" s="706" t="s">
        <v>48</v>
      </c>
      <c r="C8" s="707"/>
      <c r="D8" s="707"/>
      <c r="E8" s="707"/>
      <c r="F8" s="707"/>
      <c r="G8" s="707"/>
      <c r="H8" s="708"/>
    </row>
    <row r="9" spans="2:12" ht="58.5" customHeight="1">
      <c r="B9" s="398" t="s">
        <v>49</v>
      </c>
      <c r="C9" s="137" t="s">
        <v>50</v>
      </c>
      <c r="D9" s="616" t="s">
        <v>247</v>
      </c>
      <c r="E9" s="617"/>
      <c r="F9" s="12" t="s">
        <v>248</v>
      </c>
      <c r="G9" s="421"/>
      <c r="H9" s="50" t="s">
        <v>46</v>
      </c>
      <c r="L9" s="99"/>
    </row>
    <row r="10" spans="2:12" ht="44.25" customHeight="1">
      <c r="B10" s="399" t="s">
        <v>51</v>
      </c>
      <c r="C10" s="118" t="s">
        <v>50</v>
      </c>
      <c r="D10" s="616" t="s">
        <v>358</v>
      </c>
      <c r="E10" s="617"/>
      <c r="F10" s="9" t="s">
        <v>243</v>
      </c>
      <c r="G10" s="285"/>
      <c r="H10" s="51" t="s">
        <v>52</v>
      </c>
      <c r="L10" s="99"/>
    </row>
    <row r="11" spans="2:8" s="13" customFormat="1" ht="39" customHeight="1">
      <c r="B11" s="722" t="s">
        <v>469</v>
      </c>
      <c r="C11" s="723"/>
      <c r="D11" s="723"/>
      <c r="E11" s="723"/>
      <c r="F11" s="723"/>
      <c r="G11" s="723"/>
      <c r="H11" s="724"/>
    </row>
    <row r="12" spans="2:8" s="13" customFormat="1" ht="23.25" customHeight="1">
      <c r="B12" s="706" t="s">
        <v>55</v>
      </c>
      <c r="C12" s="707"/>
      <c r="D12" s="707"/>
      <c r="E12" s="707"/>
      <c r="F12" s="707"/>
      <c r="G12" s="707"/>
      <c r="H12" s="708"/>
    </row>
    <row r="13" spans="2:12" s="13" customFormat="1" ht="61.5" customHeight="1">
      <c r="B13" s="481" t="s">
        <v>57</v>
      </c>
      <c r="C13" s="134" t="s">
        <v>18</v>
      </c>
      <c r="D13" s="605" t="s">
        <v>102</v>
      </c>
      <c r="E13" s="606"/>
      <c r="F13" s="7" t="s">
        <v>249</v>
      </c>
      <c r="G13" s="286"/>
      <c r="H13" s="283" t="s">
        <v>99</v>
      </c>
      <c r="L13" s="174"/>
    </row>
    <row r="14" spans="2:8" s="13" customFormat="1" ht="16.5" customHeight="1">
      <c r="B14" s="403"/>
      <c r="C14" s="614" t="s">
        <v>19</v>
      </c>
      <c r="D14" s="700" t="s">
        <v>22</v>
      </c>
      <c r="E14" s="701"/>
      <c r="F14" s="8"/>
      <c r="G14" s="670"/>
      <c r="H14" s="284"/>
    </row>
    <row r="15" spans="2:12" s="13" customFormat="1" ht="27" customHeight="1">
      <c r="B15" s="403"/>
      <c r="C15" s="693"/>
      <c r="D15" s="590" t="s">
        <v>359</v>
      </c>
      <c r="E15" s="591"/>
      <c r="F15" s="8"/>
      <c r="G15" s="660"/>
      <c r="H15" s="284"/>
      <c r="L15" s="174"/>
    </row>
    <row r="16" spans="2:8" s="13" customFormat="1" ht="20.25" customHeight="1">
      <c r="B16" s="403"/>
      <c r="C16" s="693"/>
      <c r="D16" s="116"/>
      <c r="E16" s="133" t="s">
        <v>291</v>
      </c>
      <c r="F16" s="8"/>
      <c r="G16" s="660"/>
      <c r="H16" s="284"/>
    </row>
    <row r="17" spans="2:8" s="13" customFormat="1" ht="37.5" customHeight="1">
      <c r="B17" s="403"/>
      <c r="C17" s="615"/>
      <c r="D17" s="131"/>
      <c r="E17" s="24" t="s">
        <v>360</v>
      </c>
      <c r="F17" s="8"/>
      <c r="G17" s="636"/>
      <c r="H17" s="284"/>
    </row>
    <row r="18" spans="2:8" s="13" customFormat="1" ht="15.75" customHeight="1">
      <c r="B18" s="403"/>
      <c r="C18" s="614" t="s">
        <v>20</v>
      </c>
      <c r="D18" s="700" t="s">
        <v>23</v>
      </c>
      <c r="E18" s="701"/>
      <c r="F18" s="8"/>
      <c r="G18" s="670"/>
      <c r="H18" s="284"/>
    </row>
    <row r="19" spans="2:12" s="13" customFormat="1" ht="36.75" customHeight="1">
      <c r="B19" s="403"/>
      <c r="C19" s="615"/>
      <c r="D19" s="709" t="s">
        <v>687</v>
      </c>
      <c r="E19" s="710"/>
      <c r="F19" s="8"/>
      <c r="G19" s="636"/>
      <c r="H19" s="284"/>
      <c r="L19" s="174"/>
    </row>
    <row r="20" spans="2:12" s="13" customFormat="1" ht="18.75" customHeight="1">
      <c r="B20" s="403"/>
      <c r="C20" s="614" t="s">
        <v>21</v>
      </c>
      <c r="D20" s="627" t="s">
        <v>24</v>
      </c>
      <c r="E20" s="628"/>
      <c r="F20" s="8"/>
      <c r="G20" s="670"/>
      <c r="H20" s="284"/>
      <c r="L20" s="174"/>
    </row>
    <row r="21" spans="2:8" s="13" customFormat="1" ht="36" customHeight="1">
      <c r="B21" s="403"/>
      <c r="C21" s="615"/>
      <c r="D21" s="709" t="s">
        <v>688</v>
      </c>
      <c r="E21" s="710"/>
      <c r="F21" s="8"/>
      <c r="G21" s="636"/>
      <c r="H21" s="284"/>
    </row>
    <row r="22" spans="2:8" s="13" customFormat="1" ht="16.5" customHeight="1">
      <c r="B22" s="403"/>
      <c r="C22" s="693" t="s">
        <v>169</v>
      </c>
      <c r="D22" s="590" t="s">
        <v>242</v>
      </c>
      <c r="E22" s="591"/>
      <c r="F22" s="613" t="s">
        <v>689</v>
      </c>
      <c r="G22" s="670"/>
      <c r="H22" s="284"/>
    </row>
    <row r="23" spans="2:12" s="13" customFormat="1" ht="33" customHeight="1">
      <c r="B23" s="404"/>
      <c r="C23" s="643"/>
      <c r="D23" s="674" t="s">
        <v>361</v>
      </c>
      <c r="E23" s="675"/>
      <c r="F23" s="696"/>
      <c r="G23" s="671"/>
      <c r="H23" s="92"/>
      <c r="L23" s="174"/>
    </row>
    <row r="24" spans="2:8" ht="21" customHeight="1">
      <c r="B24" s="683" t="s">
        <v>25</v>
      </c>
      <c r="C24" s="684"/>
      <c r="D24" s="684"/>
      <c r="E24" s="684"/>
      <c r="F24" s="684"/>
      <c r="G24" s="684"/>
      <c r="H24" s="685"/>
    </row>
    <row r="25" spans="2:8" ht="24" customHeight="1">
      <c r="B25" s="703" t="s">
        <v>53</v>
      </c>
      <c r="C25" s="704"/>
      <c r="D25" s="704"/>
      <c r="E25" s="704"/>
      <c r="F25" s="704"/>
      <c r="G25" s="704"/>
      <c r="H25" s="705"/>
    </row>
    <row r="26" spans="2:12" s="13" customFormat="1" ht="66.75" customHeight="1">
      <c r="B26" s="12" t="s">
        <v>47</v>
      </c>
      <c r="C26" s="139" t="s">
        <v>18</v>
      </c>
      <c r="D26" s="616" t="s">
        <v>690</v>
      </c>
      <c r="E26" s="617"/>
      <c r="F26" s="17" t="s">
        <v>250</v>
      </c>
      <c r="G26" s="285"/>
      <c r="H26" s="33" t="s">
        <v>142</v>
      </c>
      <c r="L26" s="174"/>
    </row>
    <row r="27" spans="2:12" s="13" customFormat="1" ht="25.5" customHeight="1">
      <c r="B27" s="588" t="s">
        <v>26</v>
      </c>
      <c r="C27" s="622" t="s">
        <v>18</v>
      </c>
      <c r="D27" s="679" t="s">
        <v>363</v>
      </c>
      <c r="E27" s="680"/>
      <c r="F27" s="588" t="s">
        <v>251</v>
      </c>
      <c r="G27" s="635"/>
      <c r="H27" s="623" t="s">
        <v>141</v>
      </c>
      <c r="L27" s="174"/>
    </row>
    <row r="28" spans="2:8" s="13" customFormat="1" ht="38.25" customHeight="1">
      <c r="B28" s="613"/>
      <c r="C28" s="615"/>
      <c r="D28" s="123"/>
      <c r="E28" s="26" t="s">
        <v>364</v>
      </c>
      <c r="F28" s="613"/>
      <c r="G28" s="636"/>
      <c r="H28" s="624"/>
    </row>
    <row r="29" spans="2:12" s="13" customFormat="1" ht="24.75" customHeight="1">
      <c r="B29" s="613"/>
      <c r="C29" s="614" t="s">
        <v>19</v>
      </c>
      <c r="D29" s="697" t="s">
        <v>103</v>
      </c>
      <c r="E29" s="698"/>
      <c r="F29" s="678"/>
      <c r="G29" s="670"/>
      <c r="H29" s="284"/>
      <c r="L29" s="174"/>
    </row>
    <row r="30" spans="2:10" s="13" customFormat="1" ht="39.75" customHeight="1">
      <c r="B30" s="589"/>
      <c r="C30" s="643"/>
      <c r="D30" s="116"/>
      <c r="E30" s="150" t="s">
        <v>691</v>
      </c>
      <c r="F30" s="40"/>
      <c r="G30" s="671"/>
      <c r="H30" s="92"/>
      <c r="I30" s="176"/>
      <c r="J30" s="151"/>
    </row>
    <row r="31" spans="2:12" s="13" customFormat="1" ht="45" customHeight="1">
      <c r="B31" s="588" t="s">
        <v>462</v>
      </c>
      <c r="C31" s="119" t="s">
        <v>282</v>
      </c>
      <c r="D31" s="681" t="s">
        <v>283</v>
      </c>
      <c r="E31" s="682"/>
      <c r="F31" s="592" t="s">
        <v>587</v>
      </c>
      <c r="G31" s="286"/>
      <c r="H31" s="592" t="s">
        <v>292</v>
      </c>
      <c r="I31" s="702"/>
      <c r="J31" s="151"/>
      <c r="L31" s="174"/>
    </row>
    <row r="32" spans="2:12" s="13" customFormat="1" ht="15" customHeight="1">
      <c r="B32" s="613"/>
      <c r="C32" s="125" t="s">
        <v>162</v>
      </c>
      <c r="D32" s="627" t="s">
        <v>284</v>
      </c>
      <c r="E32" s="628"/>
      <c r="F32" s="593"/>
      <c r="G32" s="670"/>
      <c r="H32" s="593"/>
      <c r="I32" s="702"/>
      <c r="J32" s="151"/>
      <c r="L32" s="174"/>
    </row>
    <row r="33" spans="2:10" s="13" customFormat="1" ht="12.75" customHeight="1">
      <c r="B33" s="613"/>
      <c r="C33" s="126"/>
      <c r="D33" s="120"/>
      <c r="E33" s="25" t="s">
        <v>285</v>
      </c>
      <c r="F33" s="593"/>
      <c r="G33" s="660"/>
      <c r="H33" s="593"/>
      <c r="I33" s="702"/>
      <c r="J33" s="151"/>
    </row>
    <row r="34" spans="2:10" s="13" customFormat="1" ht="16.5" customHeight="1">
      <c r="B34" s="613"/>
      <c r="C34" s="126"/>
      <c r="D34" s="120"/>
      <c r="E34" s="52" t="s">
        <v>286</v>
      </c>
      <c r="F34" s="593"/>
      <c r="G34" s="660"/>
      <c r="H34" s="593"/>
      <c r="I34" s="702"/>
      <c r="J34" s="151"/>
    </row>
    <row r="35" spans="2:10" s="13" customFormat="1" ht="15" customHeight="1">
      <c r="B35" s="613"/>
      <c r="C35" s="126"/>
      <c r="D35" s="120"/>
      <c r="E35" s="11" t="s">
        <v>287</v>
      </c>
      <c r="F35" s="41"/>
      <c r="G35" s="660"/>
      <c r="H35" s="287"/>
      <c r="I35" s="702"/>
      <c r="J35" s="151"/>
    </row>
    <row r="36" spans="2:10" s="13" customFormat="1" ht="16.5" customHeight="1">
      <c r="B36" s="613"/>
      <c r="C36" s="126"/>
      <c r="D36" s="120"/>
      <c r="E36" s="127" t="s">
        <v>288</v>
      </c>
      <c r="F36" s="41"/>
      <c r="G36" s="660"/>
      <c r="H36" s="287"/>
      <c r="I36" s="702"/>
      <c r="J36" s="151"/>
    </row>
    <row r="37" spans="2:10" s="13" customFormat="1" ht="24.75" customHeight="1">
      <c r="B37" s="613"/>
      <c r="C37" s="126"/>
      <c r="D37" s="120"/>
      <c r="E37" s="11" t="s">
        <v>289</v>
      </c>
      <c r="F37" s="41"/>
      <c r="G37" s="660"/>
      <c r="H37" s="287"/>
      <c r="I37" s="702"/>
      <c r="J37" s="151"/>
    </row>
    <row r="38" spans="2:10" s="13" customFormat="1" ht="36.75" customHeight="1">
      <c r="B38" s="613"/>
      <c r="C38" s="135"/>
      <c r="D38" s="124"/>
      <c r="E38" s="102" t="s">
        <v>290</v>
      </c>
      <c r="F38" s="41"/>
      <c r="G38" s="636"/>
      <c r="H38" s="287"/>
      <c r="I38" s="702"/>
      <c r="J38" s="151"/>
    </row>
    <row r="39" spans="2:12" s="13" customFormat="1" ht="36.75" customHeight="1">
      <c r="B39" s="8"/>
      <c r="C39" s="125" t="s">
        <v>20</v>
      </c>
      <c r="D39" s="627" t="s">
        <v>362</v>
      </c>
      <c r="E39" s="628"/>
      <c r="F39" s="41"/>
      <c r="G39" s="420"/>
      <c r="H39" s="287"/>
      <c r="I39" s="171"/>
      <c r="J39" s="151"/>
      <c r="L39" s="174"/>
    </row>
    <row r="40" spans="2:8" s="13" customFormat="1" ht="113.25" customHeight="1">
      <c r="B40" s="9"/>
      <c r="C40" s="128"/>
      <c r="D40" s="116"/>
      <c r="E40" s="44" t="s">
        <v>692</v>
      </c>
      <c r="F40" s="42"/>
      <c r="G40" s="423"/>
      <c r="H40" s="288"/>
    </row>
    <row r="41" spans="2:8" ht="21" customHeight="1">
      <c r="B41" s="683" t="s">
        <v>27</v>
      </c>
      <c r="C41" s="684"/>
      <c r="D41" s="684"/>
      <c r="E41" s="684"/>
      <c r="F41" s="684"/>
      <c r="G41" s="684"/>
      <c r="H41" s="685"/>
    </row>
    <row r="42" spans="2:8" s="13" customFormat="1" ht="23.25" customHeight="1">
      <c r="B42" s="706" t="s">
        <v>365</v>
      </c>
      <c r="C42" s="707"/>
      <c r="D42" s="707"/>
      <c r="E42" s="707"/>
      <c r="F42" s="707"/>
      <c r="G42" s="707"/>
      <c r="H42" s="708"/>
    </row>
    <row r="43" spans="2:12" s="13" customFormat="1" ht="47.25" customHeight="1">
      <c r="B43" s="588" t="s">
        <v>87</v>
      </c>
      <c r="C43" s="119" t="s">
        <v>18</v>
      </c>
      <c r="D43" s="644" t="s">
        <v>366</v>
      </c>
      <c r="E43" s="664"/>
      <c r="F43" s="592" t="s">
        <v>588</v>
      </c>
      <c r="G43" s="635"/>
      <c r="H43" s="623" t="s">
        <v>88</v>
      </c>
      <c r="L43" s="174"/>
    </row>
    <row r="44" spans="2:8" s="13" customFormat="1" ht="90" customHeight="1">
      <c r="B44" s="613"/>
      <c r="C44" s="126"/>
      <c r="D44" s="120"/>
      <c r="E44" s="25" t="s">
        <v>693</v>
      </c>
      <c r="F44" s="593"/>
      <c r="G44" s="660"/>
      <c r="H44" s="624"/>
    </row>
    <row r="45" spans="2:8" s="13" customFormat="1" ht="152.25" customHeight="1">
      <c r="B45" s="589"/>
      <c r="C45" s="126"/>
      <c r="D45" s="116"/>
      <c r="E45" s="27" t="s">
        <v>589</v>
      </c>
      <c r="F45" s="42"/>
      <c r="G45" s="671"/>
      <c r="H45" s="92"/>
    </row>
    <row r="46" spans="2:8" s="13" customFormat="1" ht="16.5" customHeight="1">
      <c r="B46" s="7" t="s">
        <v>58</v>
      </c>
      <c r="C46" s="119" t="s">
        <v>18</v>
      </c>
      <c r="D46" s="644" t="s">
        <v>463</v>
      </c>
      <c r="E46" s="664"/>
      <c r="F46" s="588" t="s">
        <v>147</v>
      </c>
      <c r="G46" s="635"/>
      <c r="H46" s="618" t="s">
        <v>222</v>
      </c>
    </row>
    <row r="47" spans="2:12" s="13" customFormat="1" ht="75" customHeight="1">
      <c r="B47" s="8"/>
      <c r="C47" s="126"/>
      <c r="D47" s="129"/>
      <c r="E47" s="25" t="s">
        <v>694</v>
      </c>
      <c r="F47" s="589"/>
      <c r="G47" s="671"/>
      <c r="H47" s="619"/>
      <c r="L47" s="174"/>
    </row>
    <row r="48" spans="2:12" s="13" customFormat="1" ht="54" customHeight="1">
      <c r="B48" s="7" t="s">
        <v>59</v>
      </c>
      <c r="C48" s="119" t="s">
        <v>18</v>
      </c>
      <c r="D48" s="616" t="s">
        <v>104</v>
      </c>
      <c r="E48" s="617"/>
      <c r="F48" s="18" t="s">
        <v>148</v>
      </c>
      <c r="G48" s="285"/>
      <c r="H48" s="22" t="s">
        <v>223</v>
      </c>
      <c r="L48" s="174"/>
    </row>
    <row r="49" spans="2:12" s="13" customFormat="1" ht="54" customHeight="1">
      <c r="B49" s="12" t="s">
        <v>60</v>
      </c>
      <c r="C49" s="139" t="s">
        <v>18</v>
      </c>
      <c r="D49" s="616" t="s">
        <v>216</v>
      </c>
      <c r="E49" s="617"/>
      <c r="F49" s="19" t="s">
        <v>149</v>
      </c>
      <c r="G49" s="285"/>
      <c r="H49" s="23"/>
      <c r="L49" s="174"/>
    </row>
    <row r="50" spans="2:12" s="13" customFormat="1" ht="50.25" customHeight="1">
      <c r="B50" s="588" t="s">
        <v>61</v>
      </c>
      <c r="C50" s="134" t="s">
        <v>18</v>
      </c>
      <c r="D50" s="605" t="s">
        <v>367</v>
      </c>
      <c r="E50" s="606"/>
      <c r="F50" s="592" t="s">
        <v>150</v>
      </c>
      <c r="G50" s="286"/>
      <c r="H50" s="618" t="s">
        <v>85</v>
      </c>
      <c r="L50" s="174"/>
    </row>
    <row r="51" spans="2:12" s="13" customFormat="1" ht="49.5" customHeight="1">
      <c r="B51" s="589"/>
      <c r="C51" s="126" t="s">
        <v>19</v>
      </c>
      <c r="D51" s="625" t="s">
        <v>590</v>
      </c>
      <c r="E51" s="626"/>
      <c r="F51" s="699"/>
      <c r="G51" s="289"/>
      <c r="H51" s="619"/>
      <c r="L51" s="174"/>
    </row>
    <row r="52" spans="2:12" s="13" customFormat="1" ht="52.5" customHeight="1">
      <c r="B52" s="7" t="s">
        <v>62</v>
      </c>
      <c r="C52" s="119" t="s">
        <v>18</v>
      </c>
      <c r="D52" s="616" t="s">
        <v>218</v>
      </c>
      <c r="E52" s="617"/>
      <c r="F52" s="18" t="s">
        <v>272</v>
      </c>
      <c r="G52" s="420"/>
      <c r="H52" s="22" t="s">
        <v>86</v>
      </c>
      <c r="L52" s="174"/>
    </row>
    <row r="53" spans="2:12" s="13" customFormat="1" ht="52.5" customHeight="1">
      <c r="B53" s="12" t="s">
        <v>698</v>
      </c>
      <c r="C53" s="139" t="s">
        <v>18</v>
      </c>
      <c r="D53" s="616" t="s">
        <v>695</v>
      </c>
      <c r="E53" s="617"/>
      <c r="F53" s="19" t="s">
        <v>151</v>
      </c>
      <c r="G53" s="285"/>
      <c r="H53" s="48" t="s">
        <v>143</v>
      </c>
      <c r="L53" s="174"/>
    </row>
    <row r="54" spans="2:12" s="13" customFormat="1" ht="52.5" customHeight="1">
      <c r="B54" s="7" t="s">
        <v>63</v>
      </c>
      <c r="C54" s="119" t="s">
        <v>18</v>
      </c>
      <c r="D54" s="616" t="s">
        <v>105</v>
      </c>
      <c r="E54" s="617"/>
      <c r="F54" s="7" t="s">
        <v>368</v>
      </c>
      <c r="G54" s="423"/>
      <c r="H54" s="620" t="s">
        <v>228</v>
      </c>
      <c r="L54" s="174"/>
    </row>
    <row r="55" spans="2:12" s="13" customFormat="1" ht="52.5" customHeight="1">
      <c r="B55" s="7" t="s">
        <v>697</v>
      </c>
      <c r="C55" s="119" t="s">
        <v>18</v>
      </c>
      <c r="D55" s="616" t="s">
        <v>696</v>
      </c>
      <c r="E55" s="617"/>
      <c r="F55" s="19" t="s">
        <v>152</v>
      </c>
      <c r="G55" s="285"/>
      <c r="H55" s="620"/>
      <c r="L55" s="174"/>
    </row>
    <row r="56" spans="2:12" s="13" customFormat="1" ht="57.75" customHeight="1">
      <c r="B56" s="7" t="s">
        <v>699</v>
      </c>
      <c r="C56" s="119" t="s">
        <v>18</v>
      </c>
      <c r="D56" s="616" t="s">
        <v>700</v>
      </c>
      <c r="E56" s="617"/>
      <c r="F56" s="19" t="s">
        <v>369</v>
      </c>
      <c r="G56" s="285"/>
      <c r="H56" s="619"/>
      <c r="L56" s="174"/>
    </row>
    <row r="57" spans="2:8" s="13" customFormat="1" ht="27" customHeight="1">
      <c r="B57" s="18" t="s">
        <v>64</v>
      </c>
      <c r="C57" s="119" t="s">
        <v>18</v>
      </c>
      <c r="D57" s="644" t="s">
        <v>701</v>
      </c>
      <c r="E57" s="664"/>
      <c r="F57" s="588" t="s">
        <v>153</v>
      </c>
      <c r="G57" s="635"/>
      <c r="H57" s="618" t="s">
        <v>100</v>
      </c>
    </row>
    <row r="58" spans="2:12" s="13" customFormat="1" ht="53.25" customHeight="1">
      <c r="B58" s="41"/>
      <c r="C58" s="135"/>
      <c r="D58" s="131"/>
      <c r="E58" s="24" t="s">
        <v>702</v>
      </c>
      <c r="F58" s="613"/>
      <c r="G58" s="636"/>
      <c r="H58" s="620"/>
      <c r="L58" s="174"/>
    </row>
    <row r="59" spans="2:8" s="13" customFormat="1" ht="26.25" customHeight="1">
      <c r="B59" s="41"/>
      <c r="C59" s="126" t="s">
        <v>19</v>
      </c>
      <c r="D59" s="627" t="s">
        <v>219</v>
      </c>
      <c r="E59" s="628"/>
      <c r="F59" s="613"/>
      <c r="G59" s="670"/>
      <c r="H59" s="620"/>
    </row>
    <row r="60" spans="2:12" s="13" customFormat="1" ht="75" customHeight="1">
      <c r="B60" s="42"/>
      <c r="C60" s="128"/>
      <c r="D60" s="121"/>
      <c r="E60" s="27" t="s">
        <v>703</v>
      </c>
      <c r="F60" s="9"/>
      <c r="G60" s="671"/>
      <c r="H60" s="619"/>
      <c r="L60" s="174"/>
    </row>
    <row r="61" spans="2:12" s="13" customFormat="1" ht="61.5" customHeight="1">
      <c r="B61" s="588" t="s">
        <v>65</v>
      </c>
      <c r="C61" s="134" t="s">
        <v>18</v>
      </c>
      <c r="D61" s="605" t="s">
        <v>370</v>
      </c>
      <c r="E61" s="606"/>
      <c r="F61" s="592" t="s">
        <v>273</v>
      </c>
      <c r="G61" s="286"/>
      <c r="H61" s="618" t="s">
        <v>371</v>
      </c>
      <c r="L61" s="174"/>
    </row>
    <row r="62" spans="2:12" s="13" customFormat="1" ht="61.5" customHeight="1">
      <c r="B62" s="613"/>
      <c r="C62" s="138" t="s">
        <v>19</v>
      </c>
      <c r="D62" s="599" t="s">
        <v>106</v>
      </c>
      <c r="E62" s="600"/>
      <c r="F62" s="593"/>
      <c r="G62" s="419"/>
      <c r="H62" s="620"/>
      <c r="L62" s="174"/>
    </row>
    <row r="63" spans="2:8" s="13" customFormat="1" ht="30" customHeight="1">
      <c r="B63" s="613"/>
      <c r="C63" s="614" t="s">
        <v>20</v>
      </c>
      <c r="D63" s="627" t="s">
        <v>372</v>
      </c>
      <c r="E63" s="628"/>
      <c r="F63" s="593"/>
      <c r="G63" s="670"/>
      <c r="H63" s="620"/>
    </row>
    <row r="64" spans="2:8" s="13" customFormat="1" ht="24.75" customHeight="1">
      <c r="B64" s="613"/>
      <c r="C64" s="693"/>
      <c r="D64" s="152" t="s">
        <v>280</v>
      </c>
      <c r="E64" s="25" t="s">
        <v>296</v>
      </c>
      <c r="F64" s="41"/>
      <c r="G64" s="660"/>
      <c r="H64" s="620"/>
    </row>
    <row r="65" spans="2:12" s="13" customFormat="1" ht="36.75" customHeight="1">
      <c r="B65" s="613"/>
      <c r="C65" s="693"/>
      <c r="D65" s="130" t="s">
        <v>281</v>
      </c>
      <c r="E65" s="25" t="s">
        <v>297</v>
      </c>
      <c r="F65" s="41"/>
      <c r="G65" s="660"/>
      <c r="H65" s="620"/>
      <c r="L65" s="174"/>
    </row>
    <row r="66" spans="2:8" s="13" customFormat="1" ht="15.75" customHeight="1">
      <c r="B66" s="613"/>
      <c r="C66" s="693"/>
      <c r="D66" s="130" t="s">
        <v>293</v>
      </c>
      <c r="E66" s="25" t="s">
        <v>298</v>
      </c>
      <c r="F66" s="41"/>
      <c r="G66" s="660"/>
      <c r="H66" s="620"/>
    </row>
    <row r="67" spans="2:8" s="13" customFormat="1" ht="15.75" customHeight="1">
      <c r="B67" s="613"/>
      <c r="C67" s="693"/>
      <c r="D67" s="152" t="s">
        <v>294</v>
      </c>
      <c r="E67" s="25" t="s">
        <v>299</v>
      </c>
      <c r="F67" s="41"/>
      <c r="G67" s="660"/>
      <c r="H67" s="620"/>
    </row>
    <row r="68" spans="2:8" s="13" customFormat="1" ht="33.75" customHeight="1">
      <c r="B68" s="613"/>
      <c r="C68" s="615"/>
      <c r="D68" s="153" t="s">
        <v>295</v>
      </c>
      <c r="E68" s="24" t="s">
        <v>704</v>
      </c>
      <c r="F68" s="41"/>
      <c r="G68" s="636"/>
      <c r="H68" s="620"/>
    </row>
    <row r="69" spans="2:12" s="13" customFormat="1" ht="57" customHeight="1">
      <c r="B69" s="613"/>
      <c r="C69" s="125" t="s">
        <v>21</v>
      </c>
      <c r="D69" s="154" t="s">
        <v>280</v>
      </c>
      <c r="E69" s="122" t="s">
        <v>301</v>
      </c>
      <c r="F69" s="40" t="s">
        <v>373</v>
      </c>
      <c r="G69" s="427"/>
      <c r="H69" s="620"/>
      <c r="L69" s="174"/>
    </row>
    <row r="70" spans="2:12" s="13" customFormat="1" ht="57" customHeight="1">
      <c r="B70" s="589"/>
      <c r="C70" s="128"/>
      <c r="D70" s="155" t="s">
        <v>281</v>
      </c>
      <c r="E70" s="150" t="s">
        <v>300</v>
      </c>
      <c r="F70" s="95"/>
      <c r="G70" s="423"/>
      <c r="H70" s="619"/>
      <c r="L70" s="174"/>
    </row>
    <row r="71" spans="2:12" s="13" customFormat="1" ht="57" customHeight="1">
      <c r="B71" s="7" t="s">
        <v>66</v>
      </c>
      <c r="C71" s="139" t="s">
        <v>18</v>
      </c>
      <c r="D71" s="616" t="s">
        <v>107</v>
      </c>
      <c r="E71" s="617"/>
      <c r="F71" s="19" t="s">
        <v>154</v>
      </c>
      <c r="G71" s="285"/>
      <c r="H71" s="23" t="s">
        <v>81</v>
      </c>
      <c r="L71" s="174"/>
    </row>
    <row r="72" spans="2:12" s="13" customFormat="1" ht="45" customHeight="1">
      <c r="B72" s="588" t="s">
        <v>89</v>
      </c>
      <c r="C72" s="119" t="s">
        <v>50</v>
      </c>
      <c r="D72" s="605" t="s">
        <v>108</v>
      </c>
      <c r="E72" s="606"/>
      <c r="F72" s="588" t="s">
        <v>155</v>
      </c>
      <c r="G72" s="290"/>
      <c r="H72" s="618" t="s">
        <v>83</v>
      </c>
      <c r="L72" s="174"/>
    </row>
    <row r="73" spans="2:12" s="13" customFormat="1" ht="45" customHeight="1">
      <c r="B73" s="589"/>
      <c r="C73" s="138" t="s">
        <v>19</v>
      </c>
      <c r="D73" s="674" t="s">
        <v>109</v>
      </c>
      <c r="E73" s="675"/>
      <c r="F73" s="589"/>
      <c r="G73" s="289"/>
      <c r="H73" s="619"/>
      <c r="L73" s="174"/>
    </row>
    <row r="74" spans="2:12" s="13" customFormat="1" ht="45" customHeight="1">
      <c r="B74" s="588" t="s">
        <v>79</v>
      </c>
      <c r="C74" s="119" t="s">
        <v>50</v>
      </c>
      <c r="D74" s="605" t="s">
        <v>110</v>
      </c>
      <c r="E74" s="606"/>
      <c r="F74" s="588" t="s">
        <v>156</v>
      </c>
      <c r="G74" s="293"/>
      <c r="H74" s="618" t="s">
        <v>80</v>
      </c>
      <c r="L74" s="174"/>
    </row>
    <row r="75" spans="2:12" s="13" customFormat="1" ht="39" customHeight="1">
      <c r="B75" s="613"/>
      <c r="C75" s="125" t="s">
        <v>19</v>
      </c>
      <c r="D75" s="627" t="s">
        <v>111</v>
      </c>
      <c r="E75" s="628"/>
      <c r="F75" s="613"/>
      <c r="G75" s="479"/>
      <c r="H75" s="620"/>
      <c r="L75" s="174"/>
    </row>
    <row r="76" spans="2:12" s="13" customFormat="1" ht="38.25" customHeight="1">
      <c r="B76" s="8"/>
      <c r="C76" s="135"/>
      <c r="D76" s="132"/>
      <c r="E76" s="26" t="s">
        <v>681</v>
      </c>
      <c r="F76" s="613"/>
      <c r="G76" s="478"/>
      <c r="H76" s="620"/>
      <c r="L76" s="174"/>
    </row>
    <row r="77" spans="2:12" s="13" customFormat="1" ht="45" customHeight="1">
      <c r="B77" s="41"/>
      <c r="C77" s="138" t="s">
        <v>20</v>
      </c>
      <c r="D77" s="599" t="s">
        <v>112</v>
      </c>
      <c r="E77" s="600"/>
      <c r="F77" s="613"/>
      <c r="G77" s="290"/>
      <c r="H77" s="620"/>
      <c r="L77" s="174"/>
    </row>
    <row r="78" spans="2:12" s="13" customFormat="1" ht="36" customHeight="1">
      <c r="B78" s="41"/>
      <c r="C78" s="125" t="s">
        <v>68</v>
      </c>
      <c r="D78" s="627" t="s">
        <v>113</v>
      </c>
      <c r="E78" s="628"/>
      <c r="F78" s="41"/>
      <c r="G78" s="479"/>
      <c r="H78" s="620"/>
      <c r="L78" s="174"/>
    </row>
    <row r="79" spans="2:12" s="13" customFormat="1" ht="39.75" customHeight="1">
      <c r="B79" s="41"/>
      <c r="C79" s="135"/>
      <c r="D79" s="132"/>
      <c r="E79" s="24" t="s">
        <v>705</v>
      </c>
      <c r="F79" s="41"/>
      <c r="G79" s="478"/>
      <c r="H79" s="620"/>
      <c r="L79" s="174"/>
    </row>
    <row r="80" spans="2:12" s="13" customFormat="1" ht="45" customHeight="1">
      <c r="B80" s="41"/>
      <c r="C80" s="138" t="s">
        <v>28</v>
      </c>
      <c r="D80" s="599" t="s">
        <v>114</v>
      </c>
      <c r="E80" s="600"/>
      <c r="F80" s="41"/>
      <c r="G80" s="427"/>
      <c r="H80" s="620"/>
      <c r="L80" s="174"/>
    </row>
    <row r="81" spans="2:12" s="13" customFormat="1" ht="45" customHeight="1">
      <c r="B81" s="41"/>
      <c r="C81" s="138" t="s">
        <v>30</v>
      </c>
      <c r="D81" s="599" t="s">
        <v>115</v>
      </c>
      <c r="E81" s="600"/>
      <c r="F81" s="41"/>
      <c r="G81" s="290"/>
      <c r="H81" s="620"/>
      <c r="L81" s="174"/>
    </row>
    <row r="82" spans="2:12" s="13" customFormat="1" ht="27" customHeight="1">
      <c r="B82" s="41"/>
      <c r="C82" s="614" t="s">
        <v>31</v>
      </c>
      <c r="D82" s="627" t="s">
        <v>302</v>
      </c>
      <c r="E82" s="628"/>
      <c r="F82" s="8" t="s">
        <v>591</v>
      </c>
      <c r="G82" s="676"/>
      <c r="H82" s="620"/>
      <c r="L82" s="174"/>
    </row>
    <row r="83" spans="2:8" s="13" customFormat="1" ht="37.5" customHeight="1">
      <c r="B83" s="42"/>
      <c r="C83" s="643"/>
      <c r="D83" s="129"/>
      <c r="E83" s="27" t="s">
        <v>303</v>
      </c>
      <c r="F83" s="9"/>
      <c r="G83" s="677"/>
      <c r="H83" s="619"/>
    </row>
    <row r="84" spans="2:12" s="96" customFormat="1" ht="45" customHeight="1">
      <c r="B84" s="588" t="s">
        <v>90</v>
      </c>
      <c r="C84" s="134" t="s">
        <v>18</v>
      </c>
      <c r="D84" s="605" t="s">
        <v>116</v>
      </c>
      <c r="E84" s="606"/>
      <c r="F84" s="18" t="s">
        <v>157</v>
      </c>
      <c r="G84" s="292"/>
      <c r="H84" s="623" t="s">
        <v>78</v>
      </c>
      <c r="L84" s="177"/>
    </row>
    <row r="85" spans="2:12" s="13" customFormat="1" ht="45" customHeight="1">
      <c r="B85" s="613"/>
      <c r="C85" s="138" t="s">
        <v>19</v>
      </c>
      <c r="D85" s="599" t="s">
        <v>374</v>
      </c>
      <c r="E85" s="600"/>
      <c r="F85" s="41"/>
      <c r="G85" s="427"/>
      <c r="H85" s="624"/>
      <c r="L85" s="174"/>
    </row>
    <row r="86" spans="2:12" s="13" customFormat="1" ht="45" customHeight="1">
      <c r="B86" s="613"/>
      <c r="C86" s="138" t="s">
        <v>20</v>
      </c>
      <c r="D86" s="599" t="s">
        <v>706</v>
      </c>
      <c r="E86" s="600"/>
      <c r="F86" s="41"/>
      <c r="G86" s="427"/>
      <c r="H86" s="284"/>
      <c r="L86" s="174"/>
    </row>
    <row r="87" spans="2:12" s="13" customFormat="1" ht="45" customHeight="1">
      <c r="B87" s="613"/>
      <c r="C87" s="135" t="s">
        <v>21</v>
      </c>
      <c r="D87" s="599" t="s">
        <v>375</v>
      </c>
      <c r="E87" s="600"/>
      <c r="F87" s="41"/>
      <c r="G87" s="421"/>
      <c r="H87" s="284"/>
      <c r="L87" s="174"/>
    </row>
    <row r="88" spans="2:12" s="13" customFormat="1" ht="45" customHeight="1">
      <c r="B88" s="589"/>
      <c r="C88" s="140" t="s">
        <v>28</v>
      </c>
      <c r="D88" s="625" t="s">
        <v>117</v>
      </c>
      <c r="E88" s="626"/>
      <c r="F88" s="42"/>
      <c r="G88" s="289"/>
      <c r="H88" s="92"/>
      <c r="L88" s="174"/>
    </row>
    <row r="89" spans="2:12" s="13" customFormat="1" ht="45" customHeight="1">
      <c r="B89" s="588" t="s">
        <v>91</v>
      </c>
      <c r="C89" s="134" t="s">
        <v>18</v>
      </c>
      <c r="D89" s="605" t="s">
        <v>376</v>
      </c>
      <c r="E89" s="606"/>
      <c r="F89" s="18" t="s">
        <v>82</v>
      </c>
      <c r="G89" s="293"/>
      <c r="H89" s="623" t="s">
        <v>84</v>
      </c>
      <c r="L89" s="174"/>
    </row>
    <row r="90" spans="2:12" s="13" customFormat="1" ht="45" customHeight="1">
      <c r="B90" s="613"/>
      <c r="C90" s="138" t="s">
        <v>19</v>
      </c>
      <c r="D90" s="599" t="s">
        <v>118</v>
      </c>
      <c r="E90" s="600"/>
      <c r="F90" s="41"/>
      <c r="G90" s="419"/>
      <c r="H90" s="624"/>
      <c r="L90" s="174"/>
    </row>
    <row r="91" spans="2:12" s="13" customFormat="1" ht="48" customHeight="1">
      <c r="B91" s="613"/>
      <c r="C91" s="138" t="s">
        <v>20</v>
      </c>
      <c r="D91" s="599" t="s">
        <v>377</v>
      </c>
      <c r="E91" s="600"/>
      <c r="F91" s="41"/>
      <c r="G91" s="290"/>
      <c r="H91" s="284"/>
      <c r="L91" s="174"/>
    </row>
    <row r="92" spans="2:12" s="13" customFormat="1" ht="48" customHeight="1">
      <c r="B92" s="613"/>
      <c r="C92" s="138" t="s">
        <v>21</v>
      </c>
      <c r="D92" s="599" t="s">
        <v>119</v>
      </c>
      <c r="E92" s="600"/>
      <c r="F92" s="41"/>
      <c r="G92" s="290"/>
      <c r="H92" s="284"/>
      <c r="L92" s="174"/>
    </row>
    <row r="93" spans="2:12" s="13" customFormat="1" ht="48" customHeight="1">
      <c r="B93" s="589"/>
      <c r="C93" s="140" t="s">
        <v>28</v>
      </c>
      <c r="D93" s="625" t="s">
        <v>120</v>
      </c>
      <c r="E93" s="626"/>
      <c r="F93" s="42"/>
      <c r="G93" s="424"/>
      <c r="H93" s="92"/>
      <c r="L93" s="174"/>
    </row>
    <row r="94" spans="2:12" s="13" customFormat="1" ht="48" customHeight="1">
      <c r="B94" s="661" t="s">
        <v>92</v>
      </c>
      <c r="C94" s="141" t="s">
        <v>18</v>
      </c>
      <c r="D94" s="605" t="s">
        <v>592</v>
      </c>
      <c r="E94" s="606"/>
      <c r="F94" s="18" t="s">
        <v>29</v>
      </c>
      <c r="G94" s="293"/>
      <c r="H94" s="623" t="s">
        <v>77</v>
      </c>
      <c r="L94" s="174"/>
    </row>
    <row r="95" spans="2:12" s="13" customFormat="1" ht="52.5" customHeight="1">
      <c r="B95" s="662"/>
      <c r="C95" s="142" t="s">
        <v>19</v>
      </c>
      <c r="D95" s="599" t="s">
        <v>593</v>
      </c>
      <c r="E95" s="600"/>
      <c r="F95" s="41"/>
      <c r="G95" s="290"/>
      <c r="H95" s="624"/>
      <c r="L95" s="174"/>
    </row>
    <row r="96" spans="2:12" s="13" customFormat="1" ht="45" customHeight="1">
      <c r="B96" s="662"/>
      <c r="C96" s="142" t="s">
        <v>20</v>
      </c>
      <c r="D96" s="599" t="s">
        <v>121</v>
      </c>
      <c r="E96" s="600"/>
      <c r="F96" s="41"/>
      <c r="G96" s="290"/>
      <c r="H96" s="624"/>
      <c r="L96" s="174"/>
    </row>
    <row r="97" spans="2:12" s="13" customFormat="1" ht="45" customHeight="1">
      <c r="B97" s="662"/>
      <c r="C97" s="142" t="s">
        <v>21</v>
      </c>
      <c r="D97" s="599" t="s">
        <v>122</v>
      </c>
      <c r="E97" s="600"/>
      <c r="F97" s="41"/>
      <c r="G97" s="290"/>
      <c r="H97" s="284"/>
      <c r="L97" s="174"/>
    </row>
    <row r="98" spans="2:12" s="13" customFormat="1" ht="45" customHeight="1">
      <c r="B98" s="662"/>
      <c r="C98" s="142" t="s">
        <v>28</v>
      </c>
      <c r="D98" s="599" t="s">
        <v>123</v>
      </c>
      <c r="E98" s="600"/>
      <c r="F98" s="41"/>
      <c r="G98" s="290"/>
      <c r="H98" s="284"/>
      <c r="L98" s="174"/>
    </row>
    <row r="99" spans="2:12" s="13" customFormat="1" ht="52.5" customHeight="1">
      <c r="B99" s="662"/>
      <c r="C99" s="142" t="s">
        <v>30</v>
      </c>
      <c r="D99" s="599" t="s">
        <v>378</v>
      </c>
      <c r="E99" s="600"/>
      <c r="F99" s="41"/>
      <c r="G99" s="290"/>
      <c r="H99" s="284"/>
      <c r="L99" s="174"/>
    </row>
    <row r="100" spans="2:12" s="13" customFormat="1" ht="44.25" customHeight="1">
      <c r="B100" s="662"/>
      <c r="C100" s="142" t="s">
        <v>31</v>
      </c>
      <c r="D100" s="599" t="s">
        <v>379</v>
      </c>
      <c r="E100" s="600"/>
      <c r="F100" s="41"/>
      <c r="G100" s="290"/>
      <c r="H100" s="284"/>
      <c r="L100" s="174"/>
    </row>
    <row r="101" spans="2:12" s="13" customFormat="1" ht="45" customHeight="1">
      <c r="B101" s="662"/>
      <c r="C101" s="142" t="s">
        <v>32</v>
      </c>
      <c r="D101" s="599" t="s">
        <v>380</v>
      </c>
      <c r="E101" s="600"/>
      <c r="F101" s="41"/>
      <c r="G101" s="290"/>
      <c r="H101" s="284"/>
      <c r="L101" s="174"/>
    </row>
    <row r="102" spans="2:12" s="13" customFormat="1" ht="45" customHeight="1">
      <c r="B102" s="662"/>
      <c r="C102" s="143" t="s">
        <v>33</v>
      </c>
      <c r="D102" s="599" t="s">
        <v>381</v>
      </c>
      <c r="E102" s="600"/>
      <c r="F102" s="41"/>
      <c r="G102" s="425"/>
      <c r="H102" s="284"/>
      <c r="L102" s="174"/>
    </row>
    <row r="103" spans="2:12" s="13" customFormat="1" ht="45" customHeight="1">
      <c r="B103" s="662"/>
      <c r="C103" s="143" t="s">
        <v>34</v>
      </c>
      <c r="D103" s="599" t="s">
        <v>124</v>
      </c>
      <c r="E103" s="600"/>
      <c r="F103" s="41"/>
      <c r="G103" s="425"/>
      <c r="H103" s="284"/>
      <c r="L103" s="174"/>
    </row>
    <row r="104" spans="2:12" s="13" customFormat="1" ht="45" customHeight="1">
      <c r="B104" s="662"/>
      <c r="C104" s="142" t="s">
        <v>35</v>
      </c>
      <c r="D104" s="599" t="s">
        <v>125</v>
      </c>
      <c r="E104" s="600"/>
      <c r="F104" s="41"/>
      <c r="G104" s="290"/>
      <c r="H104" s="284"/>
      <c r="L104" s="174"/>
    </row>
    <row r="105" spans="2:12" s="13" customFormat="1" ht="45" customHeight="1">
      <c r="B105" s="662"/>
      <c r="C105" s="142" t="s">
        <v>36</v>
      </c>
      <c r="D105" s="599" t="s">
        <v>126</v>
      </c>
      <c r="E105" s="600"/>
      <c r="F105" s="41"/>
      <c r="G105" s="290"/>
      <c r="H105" s="284"/>
      <c r="L105" s="174"/>
    </row>
    <row r="106" spans="2:12" s="13" customFormat="1" ht="45" customHeight="1">
      <c r="B106" s="663"/>
      <c r="C106" s="144" t="s">
        <v>37</v>
      </c>
      <c r="D106" s="625" t="s">
        <v>127</v>
      </c>
      <c r="E106" s="626"/>
      <c r="F106" s="42"/>
      <c r="G106" s="291"/>
      <c r="H106" s="92"/>
      <c r="L106" s="174"/>
    </row>
    <row r="107" spans="2:8" s="13" customFormat="1" ht="27" customHeight="1">
      <c r="B107" s="588" t="s">
        <v>93</v>
      </c>
      <c r="C107" s="622" t="s">
        <v>18</v>
      </c>
      <c r="D107" s="644" t="s">
        <v>304</v>
      </c>
      <c r="E107" s="664"/>
      <c r="F107" s="592" t="s">
        <v>252</v>
      </c>
      <c r="G107" s="635"/>
      <c r="H107" s="618" t="s">
        <v>76</v>
      </c>
    </row>
    <row r="108" spans="2:12" s="13" customFormat="1" ht="39.75" customHeight="1">
      <c r="B108" s="589"/>
      <c r="C108" s="643"/>
      <c r="D108" s="129"/>
      <c r="E108" s="27" t="s">
        <v>707</v>
      </c>
      <c r="F108" s="594"/>
      <c r="G108" s="671"/>
      <c r="H108" s="619"/>
      <c r="L108" s="174"/>
    </row>
    <row r="109" spans="2:12" s="13" customFormat="1" ht="52.5" customHeight="1">
      <c r="B109" s="12" t="s">
        <v>94</v>
      </c>
      <c r="C109" s="139" t="s">
        <v>18</v>
      </c>
      <c r="D109" s="616" t="s">
        <v>594</v>
      </c>
      <c r="E109" s="617"/>
      <c r="F109" s="19" t="s">
        <v>253</v>
      </c>
      <c r="G109" s="285"/>
      <c r="H109" s="23" t="s">
        <v>224</v>
      </c>
      <c r="L109" s="174"/>
    </row>
    <row r="110" spans="2:12" s="13" customFormat="1" ht="45" customHeight="1">
      <c r="B110" s="588" t="s">
        <v>95</v>
      </c>
      <c r="C110" s="134" t="s">
        <v>18</v>
      </c>
      <c r="D110" s="605" t="s">
        <v>382</v>
      </c>
      <c r="E110" s="606"/>
      <c r="F110" s="588" t="s">
        <v>279</v>
      </c>
      <c r="G110" s="290"/>
      <c r="H110" s="618" t="s">
        <v>101</v>
      </c>
      <c r="L110" s="174"/>
    </row>
    <row r="111" spans="2:12" s="13" customFormat="1" ht="45" customHeight="1">
      <c r="B111" s="589"/>
      <c r="C111" s="126" t="s">
        <v>19</v>
      </c>
      <c r="D111" s="625" t="s">
        <v>708</v>
      </c>
      <c r="E111" s="626"/>
      <c r="F111" s="589"/>
      <c r="G111" s="419"/>
      <c r="H111" s="619"/>
      <c r="L111" s="174"/>
    </row>
    <row r="112" spans="2:8" s="13" customFormat="1" ht="17.25" customHeight="1">
      <c r="B112" s="588" t="s">
        <v>96</v>
      </c>
      <c r="C112" s="119" t="s">
        <v>18</v>
      </c>
      <c r="D112" s="681" t="s">
        <v>128</v>
      </c>
      <c r="E112" s="682"/>
      <c r="F112" s="592" t="s">
        <v>709</v>
      </c>
      <c r="G112" s="635"/>
      <c r="H112" s="618" t="s">
        <v>52</v>
      </c>
    </row>
    <row r="113" spans="2:12" s="13" customFormat="1" ht="142.5" customHeight="1">
      <c r="B113" s="589"/>
      <c r="C113" s="128"/>
      <c r="D113" s="129"/>
      <c r="E113" s="10" t="s">
        <v>710</v>
      </c>
      <c r="F113" s="621"/>
      <c r="G113" s="725"/>
      <c r="H113" s="619"/>
      <c r="L113" s="174"/>
    </row>
    <row r="114" spans="2:8" s="13" customFormat="1" ht="26.25" customHeight="1">
      <c r="B114" s="667" t="s">
        <v>97</v>
      </c>
      <c r="C114" s="119" t="s">
        <v>18</v>
      </c>
      <c r="D114" s="644" t="s">
        <v>383</v>
      </c>
      <c r="E114" s="664"/>
      <c r="F114" s="588" t="s">
        <v>480</v>
      </c>
      <c r="G114" s="635"/>
      <c r="H114" s="623" t="s">
        <v>74</v>
      </c>
    </row>
    <row r="115" spans="2:12" s="13" customFormat="1" ht="39" customHeight="1">
      <c r="B115" s="668"/>
      <c r="C115" s="135"/>
      <c r="D115" s="124"/>
      <c r="E115" s="24" t="s">
        <v>305</v>
      </c>
      <c r="F115" s="613"/>
      <c r="G115" s="636"/>
      <c r="H115" s="624"/>
      <c r="L115" s="174"/>
    </row>
    <row r="116" spans="2:12" s="13" customFormat="1" ht="15" customHeight="1">
      <c r="B116" s="668"/>
      <c r="C116" s="125" t="s">
        <v>19</v>
      </c>
      <c r="D116" s="627" t="s">
        <v>459</v>
      </c>
      <c r="E116" s="628"/>
      <c r="F116" s="613"/>
      <c r="G116" s="420"/>
      <c r="H116" s="624"/>
      <c r="L116" s="174"/>
    </row>
    <row r="117" spans="2:12" s="13" customFormat="1" ht="38.25" customHeight="1">
      <c r="B117" s="668"/>
      <c r="C117" s="126"/>
      <c r="D117" s="352"/>
      <c r="E117" s="25" t="s">
        <v>711</v>
      </c>
      <c r="F117" s="613"/>
      <c r="G117" s="421"/>
      <c r="H117" s="695"/>
      <c r="L117" s="174"/>
    </row>
    <row r="118" spans="2:12" s="13" customFormat="1" ht="25.5" customHeight="1">
      <c r="B118" s="668"/>
      <c r="C118" s="125" t="s">
        <v>20</v>
      </c>
      <c r="D118" s="627" t="s">
        <v>384</v>
      </c>
      <c r="E118" s="628"/>
      <c r="F118" s="613"/>
      <c r="G118" s="420"/>
      <c r="H118" s="359" t="s">
        <v>75</v>
      </c>
      <c r="L118" s="174"/>
    </row>
    <row r="119" spans="2:12" s="13" customFormat="1" ht="79.5" customHeight="1">
      <c r="B119" s="668"/>
      <c r="C119" s="135"/>
      <c r="D119" s="132"/>
      <c r="E119" s="24" t="s">
        <v>470</v>
      </c>
      <c r="F119" s="613"/>
      <c r="G119" s="421"/>
      <c r="H119" s="356"/>
      <c r="L119" s="174"/>
    </row>
    <row r="120" spans="2:12" ht="24.75" customHeight="1">
      <c r="B120" s="668"/>
      <c r="C120" s="126" t="s">
        <v>21</v>
      </c>
      <c r="D120" s="665" t="s">
        <v>712</v>
      </c>
      <c r="E120" s="666"/>
      <c r="F120" s="613"/>
      <c r="G120" s="419"/>
      <c r="H120" s="358" t="s">
        <v>492</v>
      </c>
      <c r="L120" s="175"/>
    </row>
    <row r="121" spans="2:8" ht="236.25" customHeight="1">
      <c r="B121" s="669"/>
      <c r="C121" s="126"/>
      <c r="D121" s="431"/>
      <c r="E121" s="432" t="s">
        <v>713</v>
      </c>
      <c r="F121" s="589"/>
      <c r="G121" s="423"/>
      <c r="H121" s="362"/>
    </row>
    <row r="122" spans="2:12" ht="71.25" customHeight="1">
      <c r="B122" s="588" t="s">
        <v>479</v>
      </c>
      <c r="C122" s="433" t="s">
        <v>50</v>
      </c>
      <c r="D122" s="607" t="s">
        <v>714</v>
      </c>
      <c r="E122" s="608"/>
      <c r="F122" s="579" t="s">
        <v>715</v>
      </c>
      <c r="G122" s="434"/>
      <c r="H122" s="358" t="s">
        <v>585</v>
      </c>
      <c r="L122" s="361"/>
    </row>
    <row r="123" spans="2:12" ht="167.25" customHeight="1">
      <c r="B123" s="613"/>
      <c r="C123" s="435"/>
      <c r="D123" s="436"/>
      <c r="E123" s="437" t="s">
        <v>716</v>
      </c>
      <c r="F123" s="580"/>
      <c r="G123" s="438"/>
      <c r="H123" s="358"/>
      <c r="L123" s="361"/>
    </row>
    <row r="124" spans="2:12" ht="36" customHeight="1">
      <c r="B124" s="613"/>
      <c r="C124" s="439" t="s">
        <v>267</v>
      </c>
      <c r="D124" s="609" t="s">
        <v>717</v>
      </c>
      <c r="E124" s="610"/>
      <c r="F124" s="580"/>
      <c r="G124" s="441"/>
      <c r="H124" s="358"/>
      <c r="L124" s="361"/>
    </row>
    <row r="125" spans="2:12" ht="170.25" customHeight="1">
      <c r="B125" s="613"/>
      <c r="C125" s="439"/>
      <c r="D125" s="440"/>
      <c r="E125" s="442" t="s">
        <v>718</v>
      </c>
      <c r="F125" s="580"/>
      <c r="G125" s="434"/>
      <c r="H125" s="358"/>
      <c r="L125" s="361"/>
    </row>
    <row r="126" spans="2:12" ht="44.25" customHeight="1">
      <c r="B126" s="589"/>
      <c r="C126" s="443" t="s">
        <v>269</v>
      </c>
      <c r="D126" s="611" t="s">
        <v>719</v>
      </c>
      <c r="E126" s="612"/>
      <c r="F126" s="581"/>
      <c r="G126" s="444"/>
      <c r="H126" s="362"/>
      <c r="L126" s="361"/>
    </row>
    <row r="127" spans="2:12" s="13" customFormat="1" ht="60" customHeight="1">
      <c r="B127" s="402" t="s">
        <v>481</v>
      </c>
      <c r="C127" s="139" t="s">
        <v>18</v>
      </c>
      <c r="D127" s="616" t="s">
        <v>720</v>
      </c>
      <c r="E127" s="617"/>
      <c r="F127" s="19" t="s">
        <v>274</v>
      </c>
      <c r="G127" s="285"/>
      <c r="H127" s="23" t="s">
        <v>73</v>
      </c>
      <c r="L127" s="174"/>
    </row>
    <row r="128" spans="2:12" s="13" customFormat="1" ht="72" customHeight="1">
      <c r="B128" s="588" t="s">
        <v>482</v>
      </c>
      <c r="C128" s="134" t="s">
        <v>18</v>
      </c>
      <c r="D128" s="605" t="s">
        <v>721</v>
      </c>
      <c r="E128" s="606"/>
      <c r="F128" s="588" t="s">
        <v>275</v>
      </c>
      <c r="G128" s="286"/>
      <c r="H128" s="618" t="s">
        <v>464</v>
      </c>
      <c r="L128" s="174"/>
    </row>
    <row r="129" spans="2:12" s="13" customFormat="1" ht="25.5" customHeight="1">
      <c r="B129" s="613"/>
      <c r="C129" s="126" t="s">
        <v>162</v>
      </c>
      <c r="D129" s="590" t="s">
        <v>471</v>
      </c>
      <c r="E129" s="591"/>
      <c r="F129" s="613"/>
      <c r="G129" s="419"/>
      <c r="H129" s="620"/>
      <c r="L129" s="174"/>
    </row>
    <row r="130" spans="2:12" s="13" customFormat="1" ht="58.5" customHeight="1">
      <c r="B130" s="8"/>
      <c r="C130" s="126"/>
      <c r="D130" s="352"/>
      <c r="E130" s="25" t="s">
        <v>683</v>
      </c>
      <c r="F130" s="8"/>
      <c r="G130" s="420"/>
      <c r="H130" s="357"/>
      <c r="L130" s="174"/>
    </row>
    <row r="131" spans="2:12" s="96" customFormat="1" ht="45" customHeight="1">
      <c r="B131" s="588" t="s">
        <v>595</v>
      </c>
      <c r="C131" s="134" t="s">
        <v>18</v>
      </c>
      <c r="D131" s="605" t="s">
        <v>387</v>
      </c>
      <c r="E131" s="606"/>
      <c r="F131" s="588" t="s">
        <v>276</v>
      </c>
      <c r="G131" s="286"/>
      <c r="H131" s="618" t="s">
        <v>596</v>
      </c>
      <c r="L131" s="177"/>
    </row>
    <row r="132" spans="2:12" s="96" customFormat="1" ht="45" customHeight="1">
      <c r="B132" s="686"/>
      <c r="C132" s="138" t="s">
        <v>19</v>
      </c>
      <c r="D132" s="599" t="s">
        <v>722</v>
      </c>
      <c r="E132" s="600"/>
      <c r="F132" s="613"/>
      <c r="G132" s="294"/>
      <c r="H132" s="620"/>
      <c r="L132" s="177"/>
    </row>
    <row r="133" spans="2:12" s="96" customFormat="1" ht="45" customHeight="1">
      <c r="B133" s="686"/>
      <c r="C133" s="138" t="s">
        <v>20</v>
      </c>
      <c r="D133" s="599" t="s">
        <v>385</v>
      </c>
      <c r="E133" s="600"/>
      <c r="F133" s="613"/>
      <c r="G133" s="295"/>
      <c r="H133" s="620"/>
      <c r="L133" s="177"/>
    </row>
    <row r="134" spans="2:12" s="96" customFormat="1" ht="45" customHeight="1">
      <c r="B134" s="686"/>
      <c r="C134" s="138" t="s">
        <v>21</v>
      </c>
      <c r="D134" s="599" t="s">
        <v>386</v>
      </c>
      <c r="E134" s="600"/>
      <c r="F134" s="613"/>
      <c r="G134" s="294"/>
      <c r="H134" s="620"/>
      <c r="L134" s="177"/>
    </row>
    <row r="135" spans="2:12" s="96" customFormat="1" ht="37.5" customHeight="1">
      <c r="B135" s="400"/>
      <c r="C135" s="614" t="s">
        <v>473</v>
      </c>
      <c r="D135" s="590" t="s">
        <v>723</v>
      </c>
      <c r="E135" s="591"/>
      <c r="F135" s="352"/>
      <c r="G135" s="295"/>
      <c r="H135" s="357"/>
      <c r="L135" s="177"/>
    </row>
    <row r="136" spans="2:12" s="96" customFormat="1" ht="76.5" customHeight="1">
      <c r="B136" s="400"/>
      <c r="C136" s="615"/>
      <c r="D136" s="132"/>
      <c r="E136" s="24" t="s">
        <v>472</v>
      </c>
      <c r="F136" s="352"/>
      <c r="G136" s="407"/>
      <c r="H136" s="357"/>
      <c r="L136" s="177"/>
    </row>
    <row r="137" spans="2:12" s="96" customFormat="1" ht="26.25" customHeight="1">
      <c r="B137" s="400"/>
      <c r="C137" s="614" t="s">
        <v>475</v>
      </c>
      <c r="D137" s="627" t="s">
        <v>477</v>
      </c>
      <c r="E137" s="628"/>
      <c r="F137" s="352"/>
      <c r="G137" s="295"/>
      <c r="H137" s="357"/>
      <c r="L137" s="177"/>
    </row>
    <row r="138" spans="2:12" s="96" customFormat="1" ht="39.75" customHeight="1">
      <c r="B138" s="400"/>
      <c r="C138" s="615"/>
      <c r="D138" s="132"/>
      <c r="E138" s="24" t="s">
        <v>474</v>
      </c>
      <c r="F138" s="352"/>
      <c r="G138" s="407"/>
      <c r="H138" s="357"/>
      <c r="L138" s="177"/>
    </row>
    <row r="139" spans="2:12" s="96" customFormat="1" ht="34.5" customHeight="1">
      <c r="B139" s="400"/>
      <c r="C139" s="693" t="s">
        <v>170</v>
      </c>
      <c r="D139" s="590" t="s">
        <v>478</v>
      </c>
      <c r="E139" s="591"/>
      <c r="F139" s="352"/>
      <c r="G139" s="295"/>
      <c r="H139" s="357"/>
      <c r="L139" s="177"/>
    </row>
    <row r="140" spans="2:12" s="96" customFormat="1" ht="91.5" customHeight="1">
      <c r="B140" s="401"/>
      <c r="C140" s="615"/>
      <c r="D140" s="386"/>
      <c r="E140" s="27" t="s">
        <v>476</v>
      </c>
      <c r="F140" s="352"/>
      <c r="G140" s="360"/>
      <c r="H140" s="357"/>
      <c r="L140" s="177"/>
    </row>
    <row r="141" spans="2:12" s="13" customFormat="1" ht="39.75" customHeight="1">
      <c r="B141" s="588" t="s">
        <v>483</v>
      </c>
      <c r="C141" s="119" t="s">
        <v>18</v>
      </c>
      <c r="D141" s="644" t="s">
        <v>129</v>
      </c>
      <c r="E141" s="664"/>
      <c r="F141" s="34" t="s">
        <v>254</v>
      </c>
      <c r="G141" s="422"/>
      <c r="H141" s="35"/>
      <c r="L141" s="174"/>
    </row>
    <row r="142" spans="2:12" s="13" customFormat="1" ht="52.5" customHeight="1">
      <c r="B142" s="589"/>
      <c r="C142" s="126"/>
      <c r="D142" s="352"/>
      <c r="E142" s="25" t="s">
        <v>724</v>
      </c>
      <c r="F142" s="363"/>
      <c r="G142" s="423"/>
      <c r="H142" s="364"/>
      <c r="L142" s="174"/>
    </row>
    <row r="143" spans="2:12" s="13" customFormat="1" ht="45" customHeight="1">
      <c r="B143" s="588" t="s">
        <v>484</v>
      </c>
      <c r="C143" s="134" t="s">
        <v>18</v>
      </c>
      <c r="D143" s="605" t="s">
        <v>130</v>
      </c>
      <c r="E143" s="606"/>
      <c r="F143" s="592" t="s">
        <v>255</v>
      </c>
      <c r="G143" s="293"/>
      <c r="H143" s="623" t="s">
        <v>465</v>
      </c>
      <c r="L143" s="174"/>
    </row>
    <row r="144" spans="2:12" s="13" customFormat="1" ht="45" customHeight="1">
      <c r="B144" s="613"/>
      <c r="C144" s="138" t="s">
        <v>19</v>
      </c>
      <c r="D144" s="599" t="s">
        <v>131</v>
      </c>
      <c r="E144" s="600"/>
      <c r="F144" s="593"/>
      <c r="G144" s="290"/>
      <c r="H144" s="624"/>
      <c r="L144" s="174"/>
    </row>
    <row r="145" spans="2:12" s="13" customFormat="1" ht="52.5" customHeight="1">
      <c r="B145" s="589"/>
      <c r="C145" s="128" t="s">
        <v>20</v>
      </c>
      <c r="D145" s="625" t="s">
        <v>132</v>
      </c>
      <c r="E145" s="626"/>
      <c r="F145" s="42"/>
      <c r="G145" s="423"/>
      <c r="H145" s="296"/>
      <c r="L145" s="174"/>
    </row>
    <row r="146" spans="2:12" s="13" customFormat="1" ht="52.5" customHeight="1">
      <c r="B146" s="12" t="s">
        <v>485</v>
      </c>
      <c r="C146" s="139" t="s">
        <v>18</v>
      </c>
      <c r="D146" s="726" t="s">
        <v>388</v>
      </c>
      <c r="E146" s="727"/>
      <c r="F146" s="36" t="s">
        <v>256</v>
      </c>
      <c r="G146" s="285"/>
      <c r="H146" s="37" t="s">
        <v>226</v>
      </c>
      <c r="L146" s="174"/>
    </row>
    <row r="147" spans="2:12" s="13" customFormat="1" ht="52.5" customHeight="1">
      <c r="B147" s="7" t="s">
        <v>725</v>
      </c>
      <c r="C147" s="119" t="s">
        <v>18</v>
      </c>
      <c r="D147" s="616" t="s">
        <v>726</v>
      </c>
      <c r="E147" s="617"/>
      <c r="F147" s="38" t="s">
        <v>257</v>
      </c>
      <c r="G147" s="297"/>
      <c r="H147" s="35"/>
      <c r="L147" s="174"/>
    </row>
    <row r="148" spans="2:8" s="13" customFormat="1" ht="30.75" customHeight="1">
      <c r="B148" s="592" t="s">
        <v>486</v>
      </c>
      <c r="C148" s="119" t="s">
        <v>18</v>
      </c>
      <c r="D148" s="644" t="s">
        <v>133</v>
      </c>
      <c r="E148" s="664"/>
      <c r="F148" s="592" t="s">
        <v>258</v>
      </c>
      <c r="G148" s="635"/>
      <c r="H148" s="623" t="s">
        <v>225</v>
      </c>
    </row>
    <row r="149" spans="2:12" s="13" customFormat="1" ht="44.25" customHeight="1">
      <c r="B149" s="593"/>
      <c r="C149" s="126"/>
      <c r="D149" s="116"/>
      <c r="E149" s="102" t="s">
        <v>306</v>
      </c>
      <c r="F149" s="593"/>
      <c r="G149" s="660"/>
      <c r="H149" s="624"/>
      <c r="L149" s="174"/>
    </row>
    <row r="150" spans="2:12" s="13" customFormat="1" ht="51.75" customHeight="1">
      <c r="B150" s="593"/>
      <c r="C150" s="138" t="s">
        <v>19</v>
      </c>
      <c r="D150" s="599" t="s">
        <v>134</v>
      </c>
      <c r="E150" s="600"/>
      <c r="F150" s="593"/>
      <c r="G150" s="427"/>
      <c r="H150" s="624"/>
      <c r="L150" s="174"/>
    </row>
    <row r="151" spans="2:12" s="13" customFormat="1" ht="51.75" customHeight="1">
      <c r="B151" s="593"/>
      <c r="C151" s="138" t="s">
        <v>20</v>
      </c>
      <c r="D151" s="599" t="s">
        <v>135</v>
      </c>
      <c r="E151" s="600"/>
      <c r="F151" s="593"/>
      <c r="G151" s="290"/>
      <c r="H151" s="624"/>
      <c r="L151" s="174"/>
    </row>
    <row r="152" spans="2:12" s="13" customFormat="1" ht="57" customHeight="1">
      <c r="B152" s="593"/>
      <c r="C152" s="138" t="s">
        <v>21</v>
      </c>
      <c r="D152" s="599" t="s">
        <v>389</v>
      </c>
      <c r="E152" s="600"/>
      <c r="F152" s="593"/>
      <c r="G152" s="427"/>
      <c r="H152" s="624"/>
      <c r="L152" s="174"/>
    </row>
    <row r="153" spans="2:12" s="97" customFormat="1" ht="59.25" customHeight="1">
      <c r="B153" s="594"/>
      <c r="C153" s="140" t="s">
        <v>28</v>
      </c>
      <c r="D153" s="603" t="s">
        <v>390</v>
      </c>
      <c r="E153" s="604"/>
      <c r="F153" s="594"/>
      <c r="G153" s="291"/>
      <c r="H153" s="692"/>
      <c r="L153" s="178"/>
    </row>
    <row r="154" spans="2:12" s="13" customFormat="1" ht="49.5" customHeight="1">
      <c r="B154" s="592" t="s">
        <v>727</v>
      </c>
      <c r="C154" s="365" t="s">
        <v>50</v>
      </c>
      <c r="D154" s="644" t="s">
        <v>405</v>
      </c>
      <c r="E154" s="664"/>
      <c r="F154" s="592" t="s">
        <v>271</v>
      </c>
      <c r="G154" s="635"/>
      <c r="H154" s="623" t="s">
        <v>460</v>
      </c>
      <c r="L154" s="174"/>
    </row>
    <row r="155" spans="2:12" s="13" customFormat="1" ht="75.75" customHeight="1">
      <c r="B155" s="593"/>
      <c r="C155" s="145"/>
      <c r="D155" s="132"/>
      <c r="E155" s="24" t="s">
        <v>682</v>
      </c>
      <c r="F155" s="593"/>
      <c r="G155" s="636"/>
      <c r="H155" s="624"/>
      <c r="L155" s="174"/>
    </row>
    <row r="156" spans="2:12" s="13" customFormat="1" ht="45" customHeight="1">
      <c r="B156" s="593"/>
      <c r="C156" s="146" t="s">
        <v>267</v>
      </c>
      <c r="D156" s="599" t="s">
        <v>268</v>
      </c>
      <c r="E156" s="600"/>
      <c r="F156" s="593"/>
      <c r="G156" s="427"/>
      <c r="H156" s="624"/>
      <c r="L156" s="174"/>
    </row>
    <row r="157" spans="2:12" s="13" customFormat="1" ht="45" customHeight="1">
      <c r="B157" s="593"/>
      <c r="C157" s="135" t="s">
        <v>269</v>
      </c>
      <c r="D157" s="599" t="s">
        <v>136</v>
      </c>
      <c r="E157" s="600"/>
      <c r="F157" s="593"/>
      <c r="G157" s="429"/>
      <c r="H157" s="624"/>
      <c r="L157" s="174"/>
    </row>
    <row r="158" spans="2:12" s="13" customFormat="1" ht="45" customHeight="1">
      <c r="B158" s="593"/>
      <c r="C158" s="138" t="s">
        <v>68</v>
      </c>
      <c r="D158" s="599" t="s">
        <v>220</v>
      </c>
      <c r="E158" s="600"/>
      <c r="F158" s="593"/>
      <c r="G158" s="427"/>
      <c r="H158" s="624"/>
      <c r="L158" s="174"/>
    </row>
    <row r="159" spans="2:12" s="13" customFormat="1" ht="45" customHeight="1">
      <c r="B159" s="594"/>
      <c r="C159" s="126" t="s">
        <v>270</v>
      </c>
      <c r="D159" s="625" t="s">
        <v>466</v>
      </c>
      <c r="E159" s="626"/>
      <c r="F159" s="594"/>
      <c r="G159" s="420"/>
      <c r="H159" s="692"/>
      <c r="L159" s="174"/>
    </row>
    <row r="160" spans="2:12" s="97" customFormat="1" ht="75" customHeight="1">
      <c r="B160" s="661" t="s">
        <v>487</v>
      </c>
      <c r="C160" s="601" t="s">
        <v>18</v>
      </c>
      <c r="D160" s="595" t="s">
        <v>728</v>
      </c>
      <c r="E160" s="596"/>
      <c r="F160" s="654" t="s">
        <v>277</v>
      </c>
      <c r="G160" s="694"/>
      <c r="H160" s="687" t="s">
        <v>72</v>
      </c>
      <c r="L160" s="178"/>
    </row>
    <row r="161" spans="2:8" s="97" customFormat="1" ht="19.5" customHeight="1">
      <c r="B161" s="662"/>
      <c r="C161" s="602"/>
      <c r="D161" s="156"/>
      <c r="E161" s="39" t="s">
        <v>307</v>
      </c>
      <c r="F161" s="655"/>
      <c r="G161" s="691"/>
      <c r="H161" s="688"/>
    </row>
    <row r="162" spans="2:12" s="97" customFormat="1" ht="42" customHeight="1">
      <c r="B162" s="662"/>
      <c r="C162" s="637" t="s">
        <v>19</v>
      </c>
      <c r="D162" s="597" t="s">
        <v>137</v>
      </c>
      <c r="E162" s="598"/>
      <c r="F162" s="655"/>
      <c r="G162" s="690"/>
      <c r="H162" s="688"/>
      <c r="L162" s="178"/>
    </row>
    <row r="163" spans="2:8" s="97" customFormat="1" ht="19.5" customHeight="1">
      <c r="B163" s="662"/>
      <c r="C163" s="602"/>
      <c r="D163" s="156"/>
      <c r="E163" s="39" t="s">
        <v>308</v>
      </c>
      <c r="F163" s="655"/>
      <c r="G163" s="691"/>
      <c r="H163" s="688"/>
    </row>
    <row r="164" spans="2:12" s="97" customFormat="1" ht="51" customHeight="1">
      <c r="B164" s="663"/>
      <c r="C164" s="148" t="s">
        <v>20</v>
      </c>
      <c r="D164" s="648" t="s">
        <v>138</v>
      </c>
      <c r="E164" s="649"/>
      <c r="F164" s="656"/>
      <c r="G164" s="424"/>
      <c r="H164" s="689"/>
      <c r="L164" s="178"/>
    </row>
    <row r="165" spans="2:12" ht="40.5" customHeight="1">
      <c r="B165" s="586" t="s">
        <v>489</v>
      </c>
      <c r="C165" s="439" t="s">
        <v>50</v>
      </c>
      <c r="D165" s="577" t="s">
        <v>731</v>
      </c>
      <c r="E165" s="578"/>
      <c r="F165" s="579" t="s">
        <v>597</v>
      </c>
      <c r="G165" s="445"/>
      <c r="H165" s="574" t="s">
        <v>584</v>
      </c>
      <c r="I165" s="366"/>
      <c r="L165" s="175"/>
    </row>
    <row r="166" spans="2:12" ht="196.5" customHeight="1">
      <c r="B166" s="587"/>
      <c r="C166" s="435"/>
      <c r="D166" s="446"/>
      <c r="E166" s="447" t="s">
        <v>732</v>
      </c>
      <c r="F166" s="580"/>
      <c r="G166" s="438"/>
      <c r="H166" s="575"/>
      <c r="I166" s="367"/>
      <c r="J166" s="367"/>
      <c r="L166" s="175"/>
    </row>
    <row r="167" spans="2:12" ht="40.5" customHeight="1">
      <c r="B167" s="480"/>
      <c r="C167" s="439" t="s">
        <v>267</v>
      </c>
      <c r="D167" s="582" t="s">
        <v>733</v>
      </c>
      <c r="E167" s="583"/>
      <c r="F167" s="580"/>
      <c r="G167" s="448"/>
      <c r="H167" s="575"/>
      <c r="I167" s="366"/>
      <c r="L167" s="175"/>
    </row>
    <row r="168" spans="2:12" ht="24.75" customHeight="1">
      <c r="B168" s="480"/>
      <c r="C168" s="439" t="s">
        <v>269</v>
      </c>
      <c r="D168" s="584" t="s">
        <v>730</v>
      </c>
      <c r="E168" s="585"/>
      <c r="F168" s="580"/>
      <c r="G168" s="450"/>
      <c r="H168" s="575"/>
      <c r="I168" s="366"/>
      <c r="L168" s="175"/>
    </row>
    <row r="169" spans="2:12" ht="65.25" customHeight="1">
      <c r="B169" s="480"/>
      <c r="C169" s="435"/>
      <c r="D169" s="446"/>
      <c r="E169" s="447" t="s">
        <v>583</v>
      </c>
      <c r="F169" s="580"/>
      <c r="G169" s="438"/>
      <c r="H169" s="575"/>
      <c r="I169" s="367"/>
      <c r="J169" s="367"/>
      <c r="L169" s="175"/>
    </row>
    <row r="170" spans="2:12" ht="24.75" customHeight="1">
      <c r="B170" s="480"/>
      <c r="C170" s="439" t="s">
        <v>68</v>
      </c>
      <c r="D170" s="584" t="s">
        <v>729</v>
      </c>
      <c r="E170" s="585"/>
      <c r="F170" s="580"/>
      <c r="G170" s="445"/>
      <c r="H170" s="575"/>
      <c r="I170" s="366"/>
      <c r="L170" s="175"/>
    </row>
    <row r="171" spans="2:12" ht="23.25" customHeight="1">
      <c r="B171" s="482"/>
      <c r="C171" s="435"/>
      <c r="D171" s="446"/>
      <c r="E171" s="447" t="s">
        <v>488</v>
      </c>
      <c r="F171" s="581"/>
      <c r="G171" s="438"/>
      <c r="H171" s="576"/>
      <c r="I171" s="367"/>
      <c r="J171" s="367"/>
      <c r="L171" s="175"/>
    </row>
    <row r="172" spans="2:12" s="13" customFormat="1" ht="52.5" customHeight="1">
      <c r="B172" s="19" t="s">
        <v>490</v>
      </c>
      <c r="C172" s="139" t="s">
        <v>18</v>
      </c>
      <c r="D172" s="650" t="s">
        <v>139</v>
      </c>
      <c r="E172" s="651"/>
      <c r="F172" s="19" t="s">
        <v>259</v>
      </c>
      <c r="G172" s="285"/>
      <c r="H172" s="23" t="s">
        <v>71</v>
      </c>
      <c r="L172" s="174"/>
    </row>
    <row r="173" spans="2:12" s="13" customFormat="1" ht="45" customHeight="1">
      <c r="B173" s="588" t="s">
        <v>491</v>
      </c>
      <c r="C173" s="134" t="s">
        <v>18</v>
      </c>
      <c r="D173" s="652" t="s">
        <v>140</v>
      </c>
      <c r="E173" s="653"/>
      <c r="F173" s="634" t="s">
        <v>278</v>
      </c>
      <c r="G173" s="286"/>
      <c r="H173" s="618" t="s">
        <v>70</v>
      </c>
      <c r="L173" s="174"/>
    </row>
    <row r="174" spans="2:12" s="13" customFormat="1" ht="27.75" customHeight="1">
      <c r="B174" s="613"/>
      <c r="C174" s="637" t="s">
        <v>19</v>
      </c>
      <c r="D174" s="672" t="s">
        <v>309</v>
      </c>
      <c r="E174" s="673"/>
      <c r="F174" s="588"/>
      <c r="G174" s="670"/>
      <c r="H174" s="620"/>
      <c r="L174" s="174"/>
    </row>
    <row r="175" spans="2:8" s="13" customFormat="1" ht="120" customHeight="1">
      <c r="B175" s="589"/>
      <c r="C175" s="638"/>
      <c r="D175" s="47"/>
      <c r="E175" s="10" t="s">
        <v>598</v>
      </c>
      <c r="F175" s="9"/>
      <c r="G175" s="671"/>
      <c r="H175" s="620"/>
    </row>
    <row r="176" spans="2:12" s="13" customFormat="1" ht="86.25" customHeight="1">
      <c r="B176" s="12" t="s">
        <v>241</v>
      </c>
      <c r="C176" s="149" t="s">
        <v>161</v>
      </c>
      <c r="D176" s="639" t="s">
        <v>310</v>
      </c>
      <c r="E176" s="640"/>
      <c r="F176" s="12" t="s">
        <v>734</v>
      </c>
      <c r="G176" s="423"/>
      <c r="H176" s="92"/>
      <c r="L176" s="174"/>
    </row>
    <row r="177" spans="2:8" ht="23.25" customHeight="1">
      <c r="B177" s="657" t="s">
        <v>56</v>
      </c>
      <c r="C177" s="658"/>
      <c r="D177" s="658"/>
      <c r="E177" s="658"/>
      <c r="F177" s="658"/>
      <c r="G177" s="658"/>
      <c r="H177" s="659"/>
    </row>
    <row r="178" spans="2:12" ht="47.25" customHeight="1">
      <c r="B178" s="641" t="s">
        <v>67</v>
      </c>
      <c r="C178" s="622" t="s">
        <v>18</v>
      </c>
      <c r="D178" s="644" t="s">
        <v>311</v>
      </c>
      <c r="E178" s="645"/>
      <c r="F178" s="646" t="s">
        <v>221</v>
      </c>
      <c r="G178" s="629"/>
      <c r="H178" s="618" t="s">
        <v>69</v>
      </c>
      <c r="L178" s="99"/>
    </row>
    <row r="179" spans="2:8" ht="82.5" customHeight="1">
      <c r="B179" s="642"/>
      <c r="C179" s="643"/>
      <c r="D179" s="129"/>
      <c r="E179" s="27" t="s">
        <v>391</v>
      </c>
      <c r="F179" s="647"/>
      <c r="G179" s="630"/>
      <c r="H179" s="619"/>
    </row>
    <row r="180" spans="2:5" ht="11.25">
      <c r="B180" s="103"/>
      <c r="E180" s="103"/>
    </row>
    <row r="181" spans="2:5" ht="11.25">
      <c r="B181" s="103"/>
      <c r="E181" s="103"/>
    </row>
    <row r="182" spans="2:5" ht="11.25">
      <c r="B182" s="103"/>
      <c r="E182" s="103"/>
    </row>
    <row r="183" spans="2:5" ht="11.25">
      <c r="B183" s="103"/>
      <c r="E183" s="103"/>
    </row>
    <row r="184" spans="2:5" ht="11.25">
      <c r="B184" s="103"/>
      <c r="E184" s="103"/>
    </row>
    <row r="185" spans="2:5" ht="11.25">
      <c r="B185" s="103"/>
      <c r="E185" s="103"/>
    </row>
    <row r="186" spans="2:5" ht="11.25">
      <c r="B186" s="103"/>
      <c r="E186" s="103"/>
    </row>
    <row r="187" spans="2:5" ht="11.25">
      <c r="B187" s="103"/>
      <c r="E187" s="103"/>
    </row>
    <row r="188" spans="2:5" ht="11.25">
      <c r="B188" s="103"/>
      <c r="E188" s="103"/>
    </row>
    <row r="189" spans="2:5" ht="11.25">
      <c r="B189" s="103"/>
      <c r="E189" s="103"/>
    </row>
    <row r="190" spans="2:5" ht="11.25">
      <c r="B190" s="103"/>
      <c r="E190" s="103"/>
    </row>
    <row r="191" spans="2:5" ht="11.25">
      <c r="B191" s="103"/>
      <c r="E191" s="103"/>
    </row>
    <row r="192" spans="2:5" ht="11.25">
      <c r="B192" s="103"/>
      <c r="E192" s="103"/>
    </row>
    <row r="193" spans="2:5" ht="11.25">
      <c r="B193" s="103"/>
      <c r="E193" s="103"/>
    </row>
    <row r="194" spans="2:5" ht="11.25">
      <c r="B194" s="103"/>
      <c r="E194" s="103"/>
    </row>
    <row r="195" spans="2:5" ht="11.25">
      <c r="B195" s="103"/>
      <c r="E195" s="103"/>
    </row>
    <row r="196" spans="2:5" ht="11.25">
      <c r="B196" s="103"/>
      <c r="E196" s="103"/>
    </row>
    <row r="197" spans="2:5" ht="11.25">
      <c r="B197" s="103"/>
      <c r="E197" s="103"/>
    </row>
    <row r="198" spans="2:5" ht="11.25">
      <c r="B198" s="103"/>
      <c r="E198" s="103"/>
    </row>
    <row r="199" spans="2:6" ht="11.25">
      <c r="B199" s="103"/>
      <c r="E199" s="103"/>
      <c r="F199" s="94"/>
    </row>
    <row r="200" spans="2:5" ht="11.25">
      <c r="B200" s="103"/>
      <c r="E200" s="103"/>
    </row>
    <row r="201" spans="2:5" ht="11.25">
      <c r="B201" s="103"/>
      <c r="E201" s="103"/>
    </row>
    <row r="202" spans="2:5" ht="11.25">
      <c r="B202" s="103"/>
      <c r="E202" s="103"/>
    </row>
    <row r="203" spans="2:5" ht="11.25">
      <c r="B203" s="103"/>
      <c r="E203" s="103"/>
    </row>
    <row r="204" spans="2:5" ht="11.25">
      <c r="B204" s="103"/>
      <c r="E204" s="103"/>
    </row>
    <row r="205" spans="2:5" ht="11.25">
      <c r="B205" s="103"/>
      <c r="E205" s="103"/>
    </row>
    <row r="206" spans="2:5" ht="11.25">
      <c r="B206" s="103"/>
      <c r="E206" s="103"/>
    </row>
    <row r="207" spans="2:5" ht="11.25">
      <c r="B207" s="103"/>
      <c r="E207" s="103"/>
    </row>
    <row r="208" spans="2:5" ht="11.25">
      <c r="B208" s="103"/>
      <c r="E208" s="103"/>
    </row>
    <row r="209" spans="2:5" ht="11.25">
      <c r="B209" s="103"/>
      <c r="E209" s="103"/>
    </row>
    <row r="210" spans="2:5" ht="11.25">
      <c r="B210" s="103"/>
      <c r="E210" s="103"/>
    </row>
    <row r="211" spans="2:5" ht="11.25">
      <c r="B211" s="103"/>
      <c r="E211" s="103"/>
    </row>
    <row r="212" spans="2:5" ht="11.25">
      <c r="B212" s="103"/>
      <c r="E212" s="103"/>
    </row>
    <row r="213" spans="2:5" ht="11.25">
      <c r="B213" s="103"/>
      <c r="E213" s="103"/>
    </row>
    <row r="214" spans="2:5" ht="11.25">
      <c r="B214" s="103"/>
      <c r="E214" s="103"/>
    </row>
    <row r="215" spans="2:5" ht="11.25">
      <c r="B215" s="103"/>
      <c r="E215" s="103"/>
    </row>
    <row r="216" spans="2:5" ht="11.25">
      <c r="B216" s="103"/>
      <c r="E216" s="103"/>
    </row>
    <row r="217" spans="2:5" ht="11.25">
      <c r="B217" s="103"/>
      <c r="E217" s="103"/>
    </row>
    <row r="218" spans="2:5" ht="11.25">
      <c r="B218" s="103"/>
      <c r="E218" s="103"/>
    </row>
    <row r="219" spans="2:5" ht="11.25">
      <c r="B219" s="103"/>
      <c r="E219" s="103"/>
    </row>
    <row r="220" spans="2:5" ht="11.25">
      <c r="B220" s="103"/>
      <c r="E220" s="103"/>
    </row>
    <row r="221" spans="2:5" ht="11.25">
      <c r="B221" s="103"/>
      <c r="E221" s="103"/>
    </row>
    <row r="222" spans="2:5" ht="11.25">
      <c r="B222" s="103"/>
      <c r="E222" s="103"/>
    </row>
    <row r="223" spans="2:5" ht="11.25">
      <c r="B223" s="103"/>
      <c r="E223" s="103"/>
    </row>
    <row r="224" spans="2:5" ht="11.25">
      <c r="B224" s="103"/>
      <c r="E224" s="103"/>
    </row>
    <row r="225" spans="2:5" ht="11.25">
      <c r="B225" s="103"/>
      <c r="E225" s="103"/>
    </row>
    <row r="226" spans="2:5" ht="11.25">
      <c r="B226" s="103"/>
      <c r="E226" s="103"/>
    </row>
    <row r="227" spans="2:5" ht="11.25">
      <c r="B227" s="103"/>
      <c r="E227" s="103"/>
    </row>
    <row r="228" spans="2:5" ht="11.25">
      <c r="B228" s="103"/>
      <c r="E228" s="103"/>
    </row>
    <row r="229" spans="2:5" ht="11.25">
      <c r="B229" s="103"/>
      <c r="E229" s="103"/>
    </row>
    <row r="230" spans="2:5" ht="11.25">
      <c r="B230" s="103"/>
      <c r="E230" s="103"/>
    </row>
    <row r="231" spans="2:5" ht="11.25">
      <c r="B231" s="103"/>
      <c r="E231" s="103"/>
    </row>
    <row r="232" spans="2:5" ht="11.25">
      <c r="B232" s="103"/>
      <c r="E232" s="103"/>
    </row>
    <row r="233" spans="2:5" ht="11.25">
      <c r="B233" s="103"/>
      <c r="E233" s="103"/>
    </row>
    <row r="234" spans="2:5" ht="11.25">
      <c r="B234" s="103"/>
      <c r="E234" s="103"/>
    </row>
    <row r="235" spans="2:5" ht="11.25">
      <c r="B235" s="103"/>
      <c r="E235" s="103"/>
    </row>
    <row r="236" spans="2:5" ht="11.25">
      <c r="B236" s="103"/>
      <c r="E236" s="103"/>
    </row>
    <row r="237" spans="2:5" ht="11.25">
      <c r="B237" s="103"/>
      <c r="E237" s="103"/>
    </row>
    <row r="238" spans="2:5" ht="11.25">
      <c r="B238" s="103"/>
      <c r="E238" s="103"/>
    </row>
    <row r="239" spans="2:5" ht="11.25">
      <c r="B239" s="103"/>
      <c r="E239" s="103"/>
    </row>
    <row r="240" spans="2:5" ht="11.25">
      <c r="B240" s="103"/>
      <c r="E240" s="103"/>
    </row>
    <row r="241" spans="2:5" ht="11.25">
      <c r="B241" s="103"/>
      <c r="E241" s="103"/>
    </row>
    <row r="242" spans="2:5" ht="11.25">
      <c r="B242" s="103"/>
      <c r="E242" s="103"/>
    </row>
    <row r="243" spans="2:5" ht="11.25">
      <c r="B243" s="103"/>
      <c r="E243" s="103"/>
    </row>
    <row r="244" spans="2:5" ht="11.25">
      <c r="B244" s="103"/>
      <c r="E244" s="103"/>
    </row>
    <row r="245" spans="2:5" ht="11.25">
      <c r="B245" s="103"/>
      <c r="E245" s="103"/>
    </row>
    <row r="246" spans="2:5" ht="11.25">
      <c r="B246" s="103"/>
      <c r="E246" s="103"/>
    </row>
    <row r="247" spans="2:5" ht="11.25">
      <c r="B247" s="108"/>
      <c r="E247" s="103"/>
    </row>
    <row r="248" spans="2:5" ht="11.25">
      <c r="B248" s="108"/>
      <c r="E248" s="103"/>
    </row>
    <row r="249" spans="2:5" ht="11.25">
      <c r="B249" s="108"/>
      <c r="E249" s="103"/>
    </row>
    <row r="250" spans="2:5" ht="11.25">
      <c r="B250" s="108"/>
      <c r="E250" s="103"/>
    </row>
    <row r="251" spans="2:5" ht="11.25">
      <c r="B251" s="108"/>
      <c r="E251" s="103"/>
    </row>
    <row r="252" spans="2:5" ht="11.25">
      <c r="B252" s="108"/>
      <c r="E252" s="103"/>
    </row>
    <row r="253" spans="2:5" ht="11.25">
      <c r="B253" s="108"/>
      <c r="E253" s="103"/>
    </row>
    <row r="254" spans="2:5" ht="11.25">
      <c r="B254" s="108"/>
      <c r="E254" s="103"/>
    </row>
    <row r="255" spans="2:5" ht="11.25">
      <c r="B255" s="108"/>
      <c r="E255" s="103"/>
    </row>
    <row r="256" spans="2:5" ht="11.25">
      <c r="B256" s="108"/>
      <c r="E256" s="103"/>
    </row>
    <row r="257" spans="2:5" ht="11.25">
      <c r="B257" s="108"/>
      <c r="E257" s="103"/>
    </row>
    <row r="258" spans="2:5" ht="11.25">
      <c r="B258" s="108"/>
      <c r="E258" s="103"/>
    </row>
    <row r="259" spans="2:5" ht="11.25">
      <c r="B259" s="108"/>
      <c r="E259" s="103"/>
    </row>
    <row r="260" spans="2:5" ht="11.25">
      <c r="B260" s="108"/>
      <c r="E260" s="103"/>
    </row>
    <row r="261" spans="2:5" ht="11.25">
      <c r="B261" s="108"/>
      <c r="E261" s="103"/>
    </row>
    <row r="262" spans="2:5" ht="11.25">
      <c r="B262" s="108"/>
      <c r="E262" s="103"/>
    </row>
    <row r="263" spans="2:5" ht="11.25">
      <c r="B263" s="108"/>
      <c r="E263" s="103"/>
    </row>
    <row r="264" spans="2:5" ht="11.25">
      <c r="B264" s="108"/>
      <c r="E264" s="103"/>
    </row>
    <row r="265" spans="2:5" ht="11.25">
      <c r="B265" s="108"/>
      <c r="E265" s="103"/>
    </row>
    <row r="266" spans="2:5" ht="11.25">
      <c r="B266" s="108"/>
      <c r="E266" s="103"/>
    </row>
    <row r="267" spans="2:5" ht="11.25">
      <c r="B267" s="108"/>
      <c r="E267" s="103"/>
    </row>
    <row r="268" spans="2:5" ht="11.25">
      <c r="B268" s="108"/>
      <c r="E268" s="103"/>
    </row>
    <row r="269" spans="2:5" ht="11.25">
      <c r="B269" s="108"/>
      <c r="E269" s="103"/>
    </row>
    <row r="270" spans="2:5" ht="11.25">
      <c r="B270" s="108"/>
      <c r="E270" s="103"/>
    </row>
    <row r="271" spans="2:5" ht="11.25">
      <c r="B271" s="108"/>
      <c r="E271" s="103"/>
    </row>
    <row r="272" spans="2:5" ht="11.25">
      <c r="B272" s="108"/>
      <c r="E272" s="103"/>
    </row>
    <row r="273" spans="2:5" ht="11.25">
      <c r="B273" s="108"/>
      <c r="E273" s="103"/>
    </row>
    <row r="274" spans="2:5" ht="11.25">
      <c r="B274" s="108"/>
      <c r="E274" s="103"/>
    </row>
    <row r="275" spans="2:5" ht="11.25">
      <c r="B275" s="108"/>
      <c r="E275" s="103"/>
    </row>
    <row r="276" spans="2:5" ht="11.25">
      <c r="B276" s="108"/>
      <c r="E276" s="103"/>
    </row>
    <row r="277" spans="2:5" ht="11.25">
      <c r="B277" s="108"/>
      <c r="E277" s="103"/>
    </row>
    <row r="278" spans="2:5" ht="11.25">
      <c r="B278" s="108"/>
      <c r="E278" s="103"/>
    </row>
    <row r="279" spans="2:5" ht="11.25">
      <c r="B279" s="108"/>
      <c r="E279" s="103"/>
    </row>
    <row r="280" spans="2:5" ht="11.25">
      <c r="B280" s="108"/>
      <c r="E280" s="103"/>
    </row>
    <row r="281" spans="2:5" ht="11.25">
      <c r="B281" s="108"/>
      <c r="E281" s="103"/>
    </row>
    <row r="282" spans="2:5" ht="11.25">
      <c r="B282" s="108"/>
      <c r="E282" s="103"/>
    </row>
    <row r="283" spans="2:5" ht="11.25">
      <c r="B283" s="108"/>
      <c r="E283" s="103"/>
    </row>
    <row r="284" spans="2:5" ht="11.25">
      <c r="B284" s="108"/>
      <c r="E284" s="103"/>
    </row>
    <row r="285" spans="2:5" ht="11.25">
      <c r="B285" s="108"/>
      <c r="E285" s="103"/>
    </row>
    <row r="286" spans="2:5" ht="11.25">
      <c r="B286" s="108"/>
      <c r="E286" s="103"/>
    </row>
    <row r="287" spans="2:5" ht="11.25">
      <c r="B287" s="108"/>
      <c r="E287" s="103"/>
    </row>
    <row r="288" spans="2:5" ht="11.25">
      <c r="B288" s="108"/>
      <c r="E288" s="103"/>
    </row>
    <row r="289" spans="2:5" ht="11.25">
      <c r="B289" s="108"/>
      <c r="E289" s="103"/>
    </row>
    <row r="290" spans="2:5" ht="11.25">
      <c r="B290" s="108"/>
      <c r="E290" s="103"/>
    </row>
    <row r="291" spans="2:5" ht="11.25">
      <c r="B291" s="108"/>
      <c r="E291" s="103"/>
    </row>
    <row r="292" spans="2:5" ht="11.25">
      <c r="B292" s="108"/>
      <c r="E292" s="103"/>
    </row>
    <row r="293" spans="2:5" ht="11.25">
      <c r="B293" s="108"/>
      <c r="E293" s="103"/>
    </row>
    <row r="294" spans="2:5" ht="11.25">
      <c r="B294" s="108"/>
      <c r="E294" s="103"/>
    </row>
    <row r="295" spans="2:5" ht="11.25">
      <c r="B295" s="108"/>
      <c r="E295" s="103"/>
    </row>
    <row r="296" spans="2:5" ht="11.25">
      <c r="B296" s="108"/>
      <c r="E296" s="103"/>
    </row>
    <row r="297" spans="2:5" ht="11.25">
      <c r="B297" s="108"/>
      <c r="E297" s="103"/>
    </row>
    <row r="298" spans="2:5" ht="11.25">
      <c r="B298" s="108"/>
      <c r="E298" s="103"/>
    </row>
    <row r="299" spans="2:5" ht="11.25">
      <c r="B299" s="108"/>
      <c r="E299" s="103"/>
    </row>
    <row r="300" spans="2:5" ht="11.25">
      <c r="B300" s="108"/>
      <c r="E300" s="103"/>
    </row>
    <row r="301" spans="2:5" ht="11.25">
      <c r="B301" s="108"/>
      <c r="E301" s="103"/>
    </row>
    <row r="302" spans="2:5" ht="11.25">
      <c r="B302" s="108"/>
      <c r="E302" s="103"/>
    </row>
    <row r="303" spans="2:5" ht="11.25">
      <c r="B303" s="108"/>
      <c r="E303" s="103"/>
    </row>
    <row r="304" spans="2:5" ht="11.25">
      <c r="B304" s="108"/>
      <c r="E304" s="103"/>
    </row>
    <row r="305" spans="2:5" ht="11.25">
      <c r="B305" s="108"/>
      <c r="E305" s="103"/>
    </row>
    <row r="306" spans="2:5" ht="11.25">
      <c r="B306" s="108"/>
      <c r="E306" s="103"/>
    </row>
    <row r="307" spans="2:5" ht="11.25">
      <c r="B307" s="108"/>
      <c r="E307" s="103"/>
    </row>
    <row r="308" spans="2:5" ht="11.25">
      <c r="B308" s="108"/>
      <c r="E308" s="103"/>
    </row>
    <row r="309" spans="2:5" ht="11.25">
      <c r="B309" s="108"/>
      <c r="E309" s="103"/>
    </row>
    <row r="310" spans="2:5" ht="11.25">
      <c r="B310" s="108"/>
      <c r="E310" s="103"/>
    </row>
    <row r="311" spans="2:5" ht="11.25">
      <c r="B311" s="108"/>
      <c r="E311" s="103"/>
    </row>
    <row r="312" spans="2:5" ht="11.25">
      <c r="B312" s="108"/>
      <c r="E312" s="103"/>
    </row>
    <row r="313" spans="2:5" ht="11.25">
      <c r="B313" s="108"/>
      <c r="E313" s="103"/>
    </row>
    <row r="314" spans="2:5" ht="11.25">
      <c r="B314" s="108"/>
      <c r="E314" s="103"/>
    </row>
    <row r="315" spans="2:5" ht="11.25">
      <c r="B315" s="108"/>
      <c r="E315" s="103"/>
    </row>
    <row r="316" spans="2:5" ht="11.25">
      <c r="B316" s="108"/>
      <c r="E316" s="103"/>
    </row>
    <row r="317" spans="2:5" ht="11.25">
      <c r="B317" s="108"/>
      <c r="E317" s="103"/>
    </row>
    <row r="318" spans="2:5" ht="11.25">
      <c r="B318" s="108"/>
      <c r="E318" s="103"/>
    </row>
    <row r="319" spans="2:5" ht="11.25">
      <c r="B319" s="108"/>
      <c r="E319" s="103"/>
    </row>
    <row r="320" spans="2:5" ht="11.25">
      <c r="B320" s="108"/>
      <c r="E320" s="103"/>
    </row>
    <row r="321" spans="2:5" ht="11.25">
      <c r="B321" s="108"/>
      <c r="E321" s="103"/>
    </row>
    <row r="322" spans="2:5" ht="11.25">
      <c r="B322" s="108"/>
      <c r="E322" s="103"/>
    </row>
    <row r="323" spans="2:5" ht="11.25">
      <c r="B323" s="108"/>
      <c r="E323" s="103"/>
    </row>
    <row r="324" spans="2:5" ht="11.25">
      <c r="B324" s="108"/>
      <c r="E324" s="103"/>
    </row>
    <row r="325" spans="2:5" ht="11.25">
      <c r="B325" s="108"/>
      <c r="E325" s="103"/>
    </row>
    <row r="326" spans="2:5" ht="11.25">
      <c r="B326" s="108"/>
      <c r="E326" s="103"/>
    </row>
    <row r="327" spans="2:5" ht="11.25">
      <c r="B327" s="108"/>
      <c r="E327" s="103"/>
    </row>
    <row r="328" spans="2:5" ht="11.25">
      <c r="B328" s="108"/>
      <c r="E328" s="103"/>
    </row>
    <row r="329" spans="2:5" ht="11.25">
      <c r="B329" s="108"/>
      <c r="E329" s="103"/>
    </row>
    <row r="330" spans="2:5" ht="11.25">
      <c r="B330" s="108"/>
      <c r="E330" s="103"/>
    </row>
    <row r="331" spans="2:5" ht="11.25">
      <c r="B331" s="108"/>
      <c r="E331" s="103"/>
    </row>
    <row r="332" ht="11.25">
      <c r="B332" s="108"/>
    </row>
    <row r="333" ht="11.25">
      <c r="B333" s="108"/>
    </row>
    <row r="334" ht="11.25">
      <c r="B334" s="108"/>
    </row>
    <row r="335" ht="11.25">
      <c r="B335" s="108"/>
    </row>
    <row r="336" ht="11.25">
      <c r="B336" s="108"/>
    </row>
    <row r="337" ht="11.25">
      <c r="B337" s="108"/>
    </row>
    <row r="338" ht="11.25">
      <c r="B338" s="108"/>
    </row>
    <row r="339" ht="11.25">
      <c r="B339" s="108"/>
    </row>
    <row r="340" ht="11.25">
      <c r="B340" s="108"/>
    </row>
    <row r="341" ht="11.25">
      <c r="B341" s="108"/>
    </row>
  </sheetData>
  <sheetProtection selectLockedCells="1"/>
  <mergeCells count="248">
    <mergeCell ref="B143:B145"/>
    <mergeCell ref="D116:E116"/>
    <mergeCell ref="D128:E128"/>
    <mergeCell ref="D131:E131"/>
    <mergeCell ref="B128:B129"/>
    <mergeCell ref="D137:E137"/>
    <mergeCell ref="C137:C138"/>
    <mergeCell ref="D118:E118"/>
    <mergeCell ref="B72:B73"/>
    <mergeCell ref="D112:E112"/>
    <mergeCell ref="G112:G113"/>
    <mergeCell ref="B61:B70"/>
    <mergeCell ref="B74:B75"/>
    <mergeCell ref="D75:E75"/>
    <mergeCell ref="D72:E72"/>
    <mergeCell ref="D81:E81"/>
    <mergeCell ref="D82:E82"/>
    <mergeCell ref="C63:C68"/>
    <mergeCell ref="D32:E32"/>
    <mergeCell ref="G59:G60"/>
    <mergeCell ref="D59:E59"/>
    <mergeCell ref="D50:E50"/>
    <mergeCell ref="G43:G45"/>
    <mergeCell ref="D43:E43"/>
    <mergeCell ref="F43:F44"/>
    <mergeCell ref="B42:H42"/>
    <mergeCell ref="G57:G58"/>
    <mergeCell ref="H57:H60"/>
    <mergeCell ref="D9:E9"/>
    <mergeCell ref="D19:E19"/>
    <mergeCell ref="H50:H51"/>
    <mergeCell ref="B11:H11"/>
    <mergeCell ref="B12:H12"/>
    <mergeCell ref="B50:B51"/>
    <mergeCell ref="G18:G19"/>
    <mergeCell ref="D18:E18"/>
    <mergeCell ref="C22:C23"/>
    <mergeCell ref="C20:C21"/>
    <mergeCell ref="B1:H1"/>
    <mergeCell ref="B5:B6"/>
    <mergeCell ref="C5:E6"/>
    <mergeCell ref="F5:F6"/>
    <mergeCell ref="H5:H6"/>
    <mergeCell ref="G5:G6"/>
    <mergeCell ref="B7:H7"/>
    <mergeCell ref="B8:H8"/>
    <mergeCell ref="D10:E10"/>
    <mergeCell ref="D20:E20"/>
    <mergeCell ref="D21:E21"/>
    <mergeCell ref="D15:E15"/>
    <mergeCell ref="D13:E13"/>
    <mergeCell ref="C14:C17"/>
    <mergeCell ref="G14:G17"/>
    <mergeCell ref="C18:C19"/>
    <mergeCell ref="D14:E14"/>
    <mergeCell ref="G20:G21"/>
    <mergeCell ref="I31:I38"/>
    <mergeCell ref="B24:H24"/>
    <mergeCell ref="D22:E22"/>
    <mergeCell ref="D23:E23"/>
    <mergeCell ref="D26:E26"/>
    <mergeCell ref="B27:B30"/>
    <mergeCell ref="B25:H25"/>
    <mergeCell ref="G29:G30"/>
    <mergeCell ref="C29:C30"/>
    <mergeCell ref="G46:G47"/>
    <mergeCell ref="F22:F23"/>
    <mergeCell ref="D29:E29"/>
    <mergeCell ref="D52:E52"/>
    <mergeCell ref="F31:F34"/>
    <mergeCell ref="F50:F51"/>
    <mergeCell ref="F46:F47"/>
    <mergeCell ref="D51:E51"/>
    <mergeCell ref="D46:E46"/>
    <mergeCell ref="D55:E55"/>
    <mergeCell ref="G63:G68"/>
    <mergeCell ref="D62:E62"/>
    <mergeCell ref="H61:H70"/>
    <mergeCell ref="G160:G161"/>
    <mergeCell ref="D114:E114"/>
    <mergeCell ref="D132:E132"/>
    <mergeCell ref="D134:E134"/>
    <mergeCell ref="H114:H117"/>
    <mergeCell ref="H154:H159"/>
    <mergeCell ref="B84:B88"/>
    <mergeCell ref="D77:E77"/>
    <mergeCell ref="C82:C83"/>
    <mergeCell ref="D91:E91"/>
    <mergeCell ref="D92:E92"/>
    <mergeCell ref="D93:E93"/>
    <mergeCell ref="B89:B93"/>
    <mergeCell ref="B154:B159"/>
    <mergeCell ref="D154:E154"/>
    <mergeCell ref="D156:E156"/>
    <mergeCell ref="H148:H153"/>
    <mergeCell ref="D133:E133"/>
    <mergeCell ref="D148:E148"/>
    <mergeCell ref="C139:C140"/>
    <mergeCell ref="D139:E139"/>
    <mergeCell ref="D141:E141"/>
    <mergeCell ref="D146:E146"/>
    <mergeCell ref="H72:H73"/>
    <mergeCell ref="B41:H41"/>
    <mergeCell ref="B131:B134"/>
    <mergeCell ref="C162:C163"/>
    <mergeCell ref="H43:H44"/>
    <mergeCell ref="B43:B45"/>
    <mergeCell ref="D61:E61"/>
    <mergeCell ref="H160:H164"/>
    <mergeCell ref="G162:G163"/>
    <mergeCell ref="D63:E63"/>
    <mergeCell ref="G22:G23"/>
    <mergeCell ref="G32:G38"/>
    <mergeCell ref="F27:F29"/>
    <mergeCell ref="H31:H34"/>
    <mergeCell ref="D54:E54"/>
    <mergeCell ref="H46:H47"/>
    <mergeCell ref="D53:E53"/>
    <mergeCell ref="H54:H56"/>
    <mergeCell ref="D27:E27"/>
    <mergeCell ref="D31:E31"/>
    <mergeCell ref="H27:H28"/>
    <mergeCell ref="F74:F77"/>
    <mergeCell ref="D74:E74"/>
    <mergeCell ref="B31:B38"/>
    <mergeCell ref="D78:E78"/>
    <mergeCell ref="D80:E80"/>
    <mergeCell ref="D49:E49"/>
    <mergeCell ref="F61:F63"/>
    <mergeCell ref="D71:E71"/>
    <mergeCell ref="D57:E57"/>
    <mergeCell ref="H84:H85"/>
    <mergeCell ref="D73:E73"/>
    <mergeCell ref="D95:E95"/>
    <mergeCell ref="D84:E84"/>
    <mergeCell ref="D85:E85"/>
    <mergeCell ref="D86:E86"/>
    <mergeCell ref="D87:E87"/>
    <mergeCell ref="H94:H96"/>
    <mergeCell ref="H74:H77"/>
    <mergeCell ref="G82:G83"/>
    <mergeCell ref="D97:E97"/>
    <mergeCell ref="D100:E100"/>
    <mergeCell ref="D101:E101"/>
    <mergeCell ref="G107:G108"/>
    <mergeCell ref="D98:E98"/>
    <mergeCell ref="D94:E94"/>
    <mergeCell ref="D111:E111"/>
    <mergeCell ref="B110:B111"/>
    <mergeCell ref="D102:E102"/>
    <mergeCell ref="D103:E103"/>
    <mergeCell ref="D104:E104"/>
    <mergeCell ref="D105:E105"/>
    <mergeCell ref="D106:E106"/>
    <mergeCell ref="B94:B106"/>
    <mergeCell ref="D99:E99"/>
    <mergeCell ref="D96:E96"/>
    <mergeCell ref="G174:G175"/>
    <mergeCell ref="D174:E174"/>
    <mergeCell ref="D151:E151"/>
    <mergeCell ref="F154:F159"/>
    <mergeCell ref="G154:G155"/>
    <mergeCell ref="F143:F144"/>
    <mergeCell ref="D144:E144"/>
    <mergeCell ref="D145:E145"/>
    <mergeCell ref="D157:E157"/>
    <mergeCell ref="D158:E158"/>
    <mergeCell ref="B112:B113"/>
    <mergeCell ref="C107:C108"/>
    <mergeCell ref="D147:E147"/>
    <mergeCell ref="D150:E150"/>
    <mergeCell ref="D107:E107"/>
    <mergeCell ref="B107:B108"/>
    <mergeCell ref="D109:E109"/>
    <mergeCell ref="D110:E110"/>
    <mergeCell ref="D120:E120"/>
    <mergeCell ref="B114:B121"/>
    <mergeCell ref="F178:F179"/>
    <mergeCell ref="D164:E164"/>
    <mergeCell ref="D172:E172"/>
    <mergeCell ref="D173:E173"/>
    <mergeCell ref="F148:F153"/>
    <mergeCell ref="D159:E159"/>
    <mergeCell ref="F160:F164"/>
    <mergeCell ref="B177:H177"/>
    <mergeCell ref="G148:G149"/>
    <mergeCell ref="B160:B164"/>
    <mergeCell ref="B173:B175"/>
    <mergeCell ref="C174:C175"/>
    <mergeCell ref="D176:E176"/>
    <mergeCell ref="B178:B179"/>
    <mergeCell ref="C178:C179"/>
    <mergeCell ref="D178:E178"/>
    <mergeCell ref="G178:G179"/>
    <mergeCell ref="H78:H83"/>
    <mergeCell ref="G2:H2"/>
    <mergeCell ref="G3:H3"/>
    <mergeCell ref="F173:F174"/>
    <mergeCell ref="H178:H179"/>
    <mergeCell ref="H173:H175"/>
    <mergeCell ref="G27:G28"/>
    <mergeCell ref="H143:H144"/>
    <mergeCell ref="G114:G115"/>
    <mergeCell ref="C27:C28"/>
    <mergeCell ref="H89:H90"/>
    <mergeCell ref="D90:E90"/>
    <mergeCell ref="D88:E88"/>
    <mergeCell ref="D89:E89"/>
    <mergeCell ref="D39:E39"/>
    <mergeCell ref="F57:F59"/>
    <mergeCell ref="D48:E48"/>
    <mergeCell ref="D56:E56"/>
    <mergeCell ref="F72:F73"/>
    <mergeCell ref="F110:F111"/>
    <mergeCell ref="F107:F108"/>
    <mergeCell ref="H107:H108"/>
    <mergeCell ref="F131:F134"/>
    <mergeCell ref="H131:H134"/>
    <mergeCell ref="H110:H111"/>
    <mergeCell ref="F114:F121"/>
    <mergeCell ref="H128:H129"/>
    <mergeCell ref="H112:H113"/>
    <mergeCell ref="F112:F113"/>
    <mergeCell ref="F122:F126"/>
    <mergeCell ref="D122:E122"/>
    <mergeCell ref="D124:E124"/>
    <mergeCell ref="D126:E126"/>
    <mergeCell ref="B122:B126"/>
    <mergeCell ref="C135:C136"/>
    <mergeCell ref="D127:E127"/>
    <mergeCell ref="D129:E129"/>
    <mergeCell ref="F128:F129"/>
    <mergeCell ref="B165:B166"/>
    <mergeCell ref="B141:B142"/>
    <mergeCell ref="D135:E135"/>
    <mergeCell ref="B148:B153"/>
    <mergeCell ref="D160:E160"/>
    <mergeCell ref="D162:E162"/>
    <mergeCell ref="D152:E152"/>
    <mergeCell ref="C160:C161"/>
    <mergeCell ref="D153:E153"/>
    <mergeCell ref="D143:E143"/>
    <mergeCell ref="H165:H171"/>
    <mergeCell ref="D165:E165"/>
    <mergeCell ref="F165:F171"/>
    <mergeCell ref="D167:E167"/>
    <mergeCell ref="D168:E168"/>
    <mergeCell ref="D170:E170"/>
  </mergeCells>
  <printOptions horizontalCentered="1"/>
  <pageMargins left="0.31496062992125984" right="0.31496062992125984" top="0.5511811023622047" bottom="0.5511811023622047" header="0.31496062992125984" footer="0.31496062992125984"/>
  <pageSetup fitToHeight="13" horizontalDpi="300" verticalDpi="300" orientation="landscape" paperSize="9" r:id="rId3"/>
  <headerFooter alignWithMargins="0">
    <oddFooter>&amp;C
&amp;R自己点検シート【（介護予防）認知症対応型通所介護　基準編】（&amp;P/&amp;N）</oddFooter>
  </headerFooter>
  <rowBreaks count="5" manualBreakCount="5">
    <brk id="13" min="1" max="7" man="1"/>
    <brk id="41" min="1" max="7" man="1"/>
    <brk id="58" min="1" max="7" man="1"/>
    <brk id="81" min="1" max="7" man="1"/>
    <brk id="164" min="1" max="7" man="1"/>
  </rowBreaks>
  <drawing r:id="rId2"/>
  <legacyDrawing r:id="rId1"/>
</worksheet>
</file>

<file path=xl/worksheets/sheet4.xml><?xml version="1.0" encoding="utf-8"?>
<worksheet xmlns="http://schemas.openxmlformats.org/spreadsheetml/2006/main" xmlns:r="http://schemas.openxmlformats.org/officeDocument/2006/relationships">
  <sheetPr>
    <tabColor rgb="FFFFC000"/>
  </sheetPr>
  <dimension ref="B1:M361"/>
  <sheetViews>
    <sheetView showGridLines="0" showRowColHeaders="0" zoomScaleSheetLayoutView="100" zoomScalePageLayoutView="115"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2.8515625" style="20" customWidth="1"/>
    <col min="2" max="2" width="16.00390625" style="107" customWidth="1"/>
    <col min="3" max="3" width="5.00390625" style="107" customWidth="1"/>
    <col min="4" max="4" width="4.421875" style="107" customWidth="1"/>
    <col min="5" max="5" width="69.00390625" style="20" customWidth="1"/>
    <col min="6" max="6" width="16.421875" style="20" customWidth="1"/>
    <col min="7" max="7" width="14.421875" style="20" customWidth="1"/>
    <col min="8" max="8" width="22.8515625" style="20" customWidth="1"/>
    <col min="9" max="16384" width="9.00390625" style="20" customWidth="1"/>
  </cols>
  <sheetData>
    <row r="1" spans="2:8" s="94" customFormat="1" ht="33.75" customHeight="1">
      <c r="B1" s="711" t="s">
        <v>353</v>
      </c>
      <c r="C1" s="711"/>
      <c r="D1" s="711"/>
      <c r="E1" s="711"/>
      <c r="F1" s="711"/>
      <c r="G1" s="711"/>
      <c r="H1" s="711"/>
    </row>
    <row r="2" spans="2:8" s="30" customFormat="1" ht="20.25" customHeight="1">
      <c r="B2" s="28" t="s">
        <v>426</v>
      </c>
      <c r="C2" s="136"/>
      <c r="D2" s="28"/>
      <c r="E2" s="28"/>
      <c r="F2" s="114" t="s">
        <v>354</v>
      </c>
      <c r="G2" s="631">
        <f>IF('事業所情報'!F21="","",'事業所情報'!F21)</f>
      </c>
      <c r="H2" s="632"/>
    </row>
    <row r="3" spans="2:8" s="30" customFormat="1" ht="20.25" customHeight="1">
      <c r="B3" s="29" t="s">
        <v>581</v>
      </c>
      <c r="C3" s="136"/>
      <c r="D3" s="29"/>
      <c r="E3" s="29"/>
      <c r="F3" s="395"/>
      <c r="G3" s="633">
        <f>IF('事業所情報'!K30="","",'事業所情報'!K30)</f>
      </c>
      <c r="H3" s="633"/>
    </row>
    <row r="4" spans="2:8" s="30" customFormat="1" ht="20.25" customHeight="1">
      <c r="B4" s="29" t="s">
        <v>427</v>
      </c>
      <c r="C4" s="136"/>
      <c r="D4" s="29"/>
      <c r="E4" s="29"/>
      <c r="F4" s="32"/>
      <c r="G4" s="31"/>
      <c r="H4" s="31"/>
    </row>
    <row r="5" spans="2:8" ht="15.75" customHeight="1">
      <c r="B5" s="712" t="s">
        <v>14</v>
      </c>
      <c r="C5" s="714" t="s">
        <v>15</v>
      </c>
      <c r="D5" s="715"/>
      <c r="E5" s="716"/>
      <c r="F5" s="712" t="s">
        <v>16</v>
      </c>
      <c r="G5" s="712" t="s">
        <v>17</v>
      </c>
      <c r="H5" s="720" t="s">
        <v>586</v>
      </c>
    </row>
    <row r="6" spans="2:8" ht="21.75" customHeight="1">
      <c r="B6" s="713"/>
      <c r="C6" s="717"/>
      <c r="D6" s="718"/>
      <c r="E6" s="719"/>
      <c r="F6" s="713"/>
      <c r="G6" s="713"/>
      <c r="H6" s="721"/>
    </row>
    <row r="7" spans="2:13" s="13" customFormat="1" ht="24.75" customHeight="1">
      <c r="B7" s="776" t="s">
        <v>98</v>
      </c>
      <c r="C7" s="777"/>
      <c r="D7" s="777"/>
      <c r="E7" s="777"/>
      <c r="F7" s="777"/>
      <c r="G7" s="777"/>
      <c r="H7" s="778"/>
      <c r="I7" s="49"/>
      <c r="J7" s="49"/>
      <c r="K7" s="49"/>
      <c r="L7" s="49"/>
      <c r="M7" s="49"/>
    </row>
    <row r="8" spans="2:8" ht="45" customHeight="1">
      <c r="B8" s="781" t="s">
        <v>144</v>
      </c>
      <c r="C8" s="119" t="s">
        <v>18</v>
      </c>
      <c r="D8" s="779" t="s">
        <v>392</v>
      </c>
      <c r="E8" s="780"/>
      <c r="F8" s="7" t="s">
        <v>212</v>
      </c>
      <c r="G8" s="300"/>
      <c r="H8" s="749" t="s">
        <v>145</v>
      </c>
    </row>
    <row r="9" spans="2:8" ht="41.25" customHeight="1">
      <c r="B9" s="686"/>
      <c r="C9" s="147" t="s">
        <v>19</v>
      </c>
      <c r="D9" s="627" t="s">
        <v>393</v>
      </c>
      <c r="E9" s="628"/>
      <c r="F9" s="172" t="s">
        <v>213</v>
      </c>
      <c r="G9" s="301"/>
      <c r="H9" s="736"/>
    </row>
    <row r="10" spans="2:8" ht="96" customHeight="1">
      <c r="B10" s="686"/>
      <c r="C10" s="161"/>
      <c r="D10" s="46"/>
      <c r="E10" s="25"/>
      <c r="F10" s="8"/>
      <c r="G10" s="302"/>
      <c r="H10" s="299"/>
    </row>
    <row r="11" spans="2:8" ht="48" customHeight="1">
      <c r="B11" s="782"/>
      <c r="C11" s="162" t="s">
        <v>20</v>
      </c>
      <c r="D11" s="625" t="s">
        <v>394</v>
      </c>
      <c r="E11" s="626"/>
      <c r="F11" s="158" t="s">
        <v>214</v>
      </c>
      <c r="G11" s="303"/>
      <c r="H11" s="165"/>
    </row>
    <row r="12" spans="2:8" ht="47.25" customHeight="1">
      <c r="B12" s="8" t="s">
        <v>158</v>
      </c>
      <c r="C12" s="135" t="s">
        <v>18</v>
      </c>
      <c r="D12" s="709" t="s">
        <v>458</v>
      </c>
      <c r="E12" s="710"/>
      <c r="F12" s="8" t="s">
        <v>215</v>
      </c>
      <c r="G12" s="304"/>
      <c r="H12" s="93" t="s">
        <v>173</v>
      </c>
    </row>
    <row r="13" spans="2:8" ht="30" customHeight="1">
      <c r="B13" s="8"/>
      <c r="C13" s="614" t="s">
        <v>172</v>
      </c>
      <c r="D13" s="627" t="s">
        <v>735</v>
      </c>
      <c r="E13" s="628"/>
      <c r="F13" s="8"/>
      <c r="G13" s="670"/>
      <c r="H13" s="93"/>
    </row>
    <row r="14" spans="2:8" ht="42.75" customHeight="1">
      <c r="B14" s="386"/>
      <c r="C14" s="643"/>
      <c r="D14" s="121"/>
      <c r="E14" s="98" t="s">
        <v>736</v>
      </c>
      <c r="F14" s="9"/>
      <c r="G14" s="671"/>
      <c r="H14" s="110"/>
    </row>
    <row r="15" spans="2:8" ht="72" customHeight="1">
      <c r="B15" s="385" t="s">
        <v>159</v>
      </c>
      <c r="C15" s="139" t="s">
        <v>18</v>
      </c>
      <c r="D15" s="768" t="s">
        <v>395</v>
      </c>
      <c r="E15" s="769"/>
      <c r="F15" s="19" t="s">
        <v>217</v>
      </c>
      <c r="G15" s="305"/>
      <c r="H15" s="166" t="s">
        <v>174</v>
      </c>
    </row>
    <row r="16" spans="2:8" ht="50.25" customHeight="1">
      <c r="B16" s="386" t="s">
        <v>167</v>
      </c>
      <c r="C16" s="128" t="s">
        <v>18</v>
      </c>
      <c r="D16" s="768" t="s">
        <v>396</v>
      </c>
      <c r="E16" s="769"/>
      <c r="F16" s="42" t="s">
        <v>260</v>
      </c>
      <c r="G16" s="305"/>
      <c r="H16" s="165"/>
    </row>
    <row r="17" spans="2:8" ht="53.25" customHeight="1">
      <c r="B17" s="385" t="s">
        <v>160</v>
      </c>
      <c r="C17" s="139" t="s">
        <v>18</v>
      </c>
      <c r="D17" s="768" t="s">
        <v>397</v>
      </c>
      <c r="E17" s="769"/>
      <c r="F17" s="314" t="s">
        <v>622</v>
      </c>
      <c r="G17" s="305"/>
      <c r="H17" s="101" t="s">
        <v>175</v>
      </c>
    </row>
    <row r="18" spans="2:12" ht="52.5" customHeight="1">
      <c r="B18" s="475" t="s">
        <v>658</v>
      </c>
      <c r="C18" s="476" t="s">
        <v>50</v>
      </c>
      <c r="D18" s="768" t="s">
        <v>655</v>
      </c>
      <c r="E18" s="769"/>
      <c r="F18" s="477" t="s">
        <v>657</v>
      </c>
      <c r="G18" s="285"/>
      <c r="H18" s="101" t="s">
        <v>656</v>
      </c>
      <c r="L18" s="99"/>
    </row>
    <row r="19" spans="2:8" ht="57.75" customHeight="1">
      <c r="B19" s="588" t="s">
        <v>659</v>
      </c>
      <c r="C19" s="119" t="s">
        <v>18</v>
      </c>
      <c r="D19" s="679" t="s">
        <v>398</v>
      </c>
      <c r="E19" s="680"/>
      <c r="F19" s="770" t="s">
        <v>623</v>
      </c>
      <c r="G19" s="306"/>
      <c r="H19" s="298" t="s">
        <v>175</v>
      </c>
    </row>
    <row r="20" spans="2:8" ht="57.75" customHeight="1">
      <c r="B20" s="613"/>
      <c r="C20" s="135"/>
      <c r="D20" s="124"/>
      <c r="E20" s="26" t="s">
        <v>399</v>
      </c>
      <c r="F20" s="771"/>
      <c r="G20" s="304"/>
      <c r="H20" s="299"/>
    </row>
    <row r="21" spans="2:8" ht="26.25" customHeight="1">
      <c r="B21" s="613"/>
      <c r="C21" s="783" t="s">
        <v>19</v>
      </c>
      <c r="D21" s="697" t="s">
        <v>312</v>
      </c>
      <c r="E21" s="698"/>
      <c r="F21" s="312"/>
      <c r="G21" s="307"/>
      <c r="H21" s="299"/>
    </row>
    <row r="22" spans="2:8" ht="41.25" customHeight="1">
      <c r="B22" s="589"/>
      <c r="C22" s="638"/>
      <c r="D22" s="117"/>
      <c r="E22" s="100" t="s">
        <v>737</v>
      </c>
      <c r="F22" s="313"/>
      <c r="G22" s="308"/>
      <c r="H22" s="311"/>
    </row>
    <row r="23" spans="2:8" ht="44.25" customHeight="1">
      <c r="B23" s="8" t="s">
        <v>660</v>
      </c>
      <c r="C23" s="119" t="s">
        <v>18</v>
      </c>
      <c r="D23" s="679" t="s">
        <v>738</v>
      </c>
      <c r="E23" s="680"/>
      <c r="F23" s="770" t="s">
        <v>599</v>
      </c>
      <c r="G23" s="306"/>
      <c r="H23" s="298" t="s">
        <v>175</v>
      </c>
    </row>
    <row r="24" spans="2:8" ht="80.25" customHeight="1">
      <c r="B24" s="8"/>
      <c r="C24" s="135"/>
      <c r="D24" s="124"/>
      <c r="E24" s="26" t="s">
        <v>493</v>
      </c>
      <c r="F24" s="771"/>
      <c r="G24" s="304"/>
      <c r="H24" s="299"/>
    </row>
    <row r="25" spans="2:8" ht="45" customHeight="1">
      <c r="B25" s="9"/>
      <c r="C25" s="128" t="s">
        <v>19</v>
      </c>
      <c r="D25" s="774" t="s">
        <v>494</v>
      </c>
      <c r="E25" s="775"/>
      <c r="F25" s="312"/>
      <c r="G25" s="307"/>
      <c r="H25" s="165"/>
    </row>
    <row r="26" spans="2:8" s="13" customFormat="1" ht="42" customHeight="1">
      <c r="B26" s="18" t="s">
        <v>661</v>
      </c>
      <c r="C26" s="693" t="s">
        <v>50</v>
      </c>
      <c r="D26" s="697" t="s">
        <v>495</v>
      </c>
      <c r="E26" s="698"/>
      <c r="F26" s="588" t="s">
        <v>600</v>
      </c>
      <c r="G26" s="635"/>
      <c r="H26" s="112"/>
    </row>
    <row r="27" spans="2:8" s="13" customFormat="1" ht="22.5" customHeight="1">
      <c r="B27" s="41"/>
      <c r="C27" s="615"/>
      <c r="D27" s="131"/>
      <c r="E27" s="102" t="s">
        <v>313</v>
      </c>
      <c r="F27" s="613"/>
      <c r="G27" s="636"/>
      <c r="H27" s="112"/>
    </row>
    <row r="28" spans="2:8" s="13" customFormat="1" ht="37.5" customHeight="1">
      <c r="B28" s="41"/>
      <c r="C28" s="138" t="s">
        <v>267</v>
      </c>
      <c r="D28" s="728" t="s">
        <v>601</v>
      </c>
      <c r="E28" s="729"/>
      <c r="F28" s="613"/>
      <c r="G28" s="409"/>
      <c r="H28" s="112"/>
    </row>
    <row r="29" spans="2:8" s="13" customFormat="1" ht="36" customHeight="1">
      <c r="B29" s="41"/>
      <c r="C29" s="125"/>
      <c r="D29" s="370" t="s">
        <v>314</v>
      </c>
      <c r="E29" s="122" t="s">
        <v>496</v>
      </c>
      <c r="F29" s="613"/>
      <c r="G29" s="405"/>
      <c r="H29" s="112"/>
    </row>
    <row r="30" spans="2:8" s="13" customFormat="1" ht="22.5" customHeight="1">
      <c r="B30" s="41"/>
      <c r="C30" s="135"/>
      <c r="D30" s="131"/>
      <c r="E30" s="102" t="s">
        <v>313</v>
      </c>
      <c r="F30" s="613"/>
      <c r="G30" s="310"/>
      <c r="H30" s="112"/>
    </row>
    <row r="31" spans="2:8" s="13" customFormat="1" ht="67.5" customHeight="1">
      <c r="B31" s="41"/>
      <c r="C31" s="138"/>
      <c r="D31" s="374" t="s">
        <v>315</v>
      </c>
      <c r="E31" s="372" t="s">
        <v>739</v>
      </c>
      <c r="F31" s="613"/>
      <c r="G31" s="309"/>
      <c r="H31" s="112"/>
    </row>
    <row r="32" spans="2:8" s="13" customFormat="1" ht="48" customHeight="1">
      <c r="B32" s="41"/>
      <c r="C32" s="138"/>
      <c r="D32" s="374" t="s">
        <v>316</v>
      </c>
      <c r="E32" s="372" t="s">
        <v>740</v>
      </c>
      <c r="F32" s="613"/>
      <c r="G32" s="309"/>
      <c r="H32" s="112"/>
    </row>
    <row r="33" spans="2:8" s="13" customFormat="1" ht="48" customHeight="1">
      <c r="B33" s="41"/>
      <c r="C33" s="138"/>
      <c r="D33" s="374" t="s">
        <v>448</v>
      </c>
      <c r="E33" s="372" t="s">
        <v>741</v>
      </c>
      <c r="F33" s="613"/>
      <c r="G33" s="309"/>
      <c r="H33" s="112"/>
    </row>
    <row r="34" spans="2:8" ht="48.75" customHeight="1">
      <c r="B34" s="42"/>
      <c r="C34" s="148" t="s">
        <v>20</v>
      </c>
      <c r="D34" s="730" t="s">
        <v>171</v>
      </c>
      <c r="E34" s="731"/>
      <c r="F34" s="589"/>
      <c r="G34" s="308"/>
      <c r="H34" s="111"/>
    </row>
    <row r="35" spans="2:8" s="13" customFormat="1" ht="33.75" customHeight="1">
      <c r="B35" s="588" t="s">
        <v>662</v>
      </c>
      <c r="C35" s="622" t="s">
        <v>323</v>
      </c>
      <c r="D35" s="784" t="s">
        <v>602</v>
      </c>
      <c r="E35" s="785"/>
      <c r="F35" s="588" t="s">
        <v>501</v>
      </c>
      <c r="G35" s="408"/>
      <c r="H35" s="592" t="s">
        <v>330</v>
      </c>
    </row>
    <row r="36" spans="2:8" s="13" customFormat="1" ht="60.75" customHeight="1">
      <c r="B36" s="613"/>
      <c r="C36" s="693"/>
      <c r="D36" s="370" t="s">
        <v>314</v>
      </c>
      <c r="E36" s="122" t="s">
        <v>742</v>
      </c>
      <c r="F36" s="613"/>
      <c r="G36" s="405"/>
      <c r="H36" s="593"/>
    </row>
    <row r="37" spans="2:8" s="13" customFormat="1" ht="60" customHeight="1">
      <c r="B37" s="613"/>
      <c r="C37" s="693"/>
      <c r="D37" s="123"/>
      <c r="E37" s="26" t="s">
        <v>521</v>
      </c>
      <c r="F37" s="613"/>
      <c r="G37" s="310"/>
      <c r="H37" s="593"/>
    </row>
    <row r="38" spans="2:8" s="13" customFormat="1" ht="50.25" customHeight="1">
      <c r="B38" s="613"/>
      <c r="C38" s="693"/>
      <c r="D38" s="374" t="s">
        <v>315</v>
      </c>
      <c r="E38" s="375" t="s">
        <v>743</v>
      </c>
      <c r="F38" s="613"/>
      <c r="G38" s="310"/>
      <c r="H38" s="593"/>
    </row>
    <row r="39" spans="2:8" s="13" customFormat="1" ht="42" customHeight="1">
      <c r="B39" s="613"/>
      <c r="C39" s="693"/>
      <c r="D39" s="379" t="s">
        <v>316</v>
      </c>
      <c r="E39" s="378" t="s">
        <v>498</v>
      </c>
      <c r="F39" s="613"/>
      <c r="G39" s="405"/>
      <c r="H39" s="41"/>
    </row>
    <row r="40" spans="2:8" s="13" customFormat="1" ht="73.5" customHeight="1">
      <c r="B40" s="613"/>
      <c r="C40" s="693"/>
      <c r="D40" s="376"/>
      <c r="E40" s="377" t="s">
        <v>744</v>
      </c>
      <c r="F40" s="613"/>
      <c r="G40" s="310"/>
      <c r="H40" s="41"/>
    </row>
    <row r="41" spans="2:8" s="13" customFormat="1" ht="47.25" customHeight="1">
      <c r="B41" s="613"/>
      <c r="C41" s="693"/>
      <c r="D41" s="376" t="s">
        <v>448</v>
      </c>
      <c r="E41" s="377" t="s">
        <v>497</v>
      </c>
      <c r="F41" s="613"/>
      <c r="G41" s="310"/>
      <c r="H41" s="287"/>
    </row>
    <row r="42" spans="2:8" s="13" customFormat="1" ht="47.25" customHeight="1">
      <c r="B42" s="613"/>
      <c r="C42" s="693"/>
      <c r="D42" s="374" t="s">
        <v>450</v>
      </c>
      <c r="E42" s="375" t="s">
        <v>499</v>
      </c>
      <c r="F42" s="613"/>
      <c r="G42" s="309"/>
      <c r="H42" s="287"/>
    </row>
    <row r="43" spans="2:8" ht="39" customHeight="1">
      <c r="B43" s="613"/>
      <c r="C43" s="693"/>
      <c r="D43" s="380" t="s">
        <v>452</v>
      </c>
      <c r="E43" s="373" t="s">
        <v>500</v>
      </c>
      <c r="F43" s="613"/>
      <c r="G43" s="406"/>
      <c r="H43" s="381"/>
    </row>
    <row r="44" spans="2:8" ht="27.75" customHeight="1">
      <c r="B44" s="613"/>
      <c r="C44" s="615"/>
      <c r="D44" s="376"/>
      <c r="E44" s="377" t="s">
        <v>684</v>
      </c>
      <c r="F44" s="613"/>
      <c r="G44" s="304"/>
      <c r="H44" s="381"/>
    </row>
    <row r="45" spans="2:8" s="13" customFormat="1" ht="33.75" customHeight="1">
      <c r="B45" s="613"/>
      <c r="C45" s="693" t="s">
        <v>267</v>
      </c>
      <c r="D45" s="697" t="s">
        <v>603</v>
      </c>
      <c r="E45" s="698"/>
      <c r="F45" s="613"/>
      <c r="G45" s="409"/>
      <c r="H45" s="287"/>
    </row>
    <row r="46" spans="2:8" s="13" customFormat="1" ht="50.25" customHeight="1">
      <c r="B46" s="613"/>
      <c r="C46" s="693"/>
      <c r="D46" s="369" t="s">
        <v>314</v>
      </c>
      <c r="E46" s="21" t="s">
        <v>502</v>
      </c>
      <c r="F46" s="613"/>
      <c r="G46" s="309"/>
      <c r="H46" s="287"/>
    </row>
    <row r="47" spans="2:8" s="13" customFormat="1" ht="42.75" customHeight="1">
      <c r="B47" s="613"/>
      <c r="C47" s="693"/>
      <c r="D47" s="371" t="s">
        <v>315</v>
      </c>
      <c r="E47" s="372" t="s">
        <v>524</v>
      </c>
      <c r="F47" s="613"/>
      <c r="G47" s="427"/>
      <c r="H47" s="287"/>
    </row>
    <row r="48" spans="2:8" s="13" customFormat="1" ht="51.75" customHeight="1">
      <c r="B48" s="613"/>
      <c r="C48" s="615"/>
      <c r="D48" s="123" t="s">
        <v>316</v>
      </c>
      <c r="E48" s="26" t="s">
        <v>745</v>
      </c>
      <c r="F48" s="613"/>
      <c r="G48" s="427"/>
      <c r="H48" s="287"/>
    </row>
    <row r="49" spans="2:8" s="13" customFormat="1" ht="33.75" customHeight="1">
      <c r="B49" s="613"/>
      <c r="C49" s="126" t="s">
        <v>503</v>
      </c>
      <c r="D49" s="732" t="s">
        <v>504</v>
      </c>
      <c r="E49" s="733"/>
      <c r="F49" s="613"/>
      <c r="G49" s="410"/>
      <c r="H49" s="287"/>
    </row>
    <row r="50" spans="2:8" s="13" customFormat="1" ht="45" customHeight="1">
      <c r="B50" s="387"/>
      <c r="C50" s="126"/>
      <c r="D50" s="376" t="s">
        <v>314</v>
      </c>
      <c r="E50" s="377" t="s">
        <v>518</v>
      </c>
      <c r="F50" s="613"/>
      <c r="G50" s="427"/>
      <c r="H50" s="287"/>
    </row>
    <row r="51" spans="2:8" s="13" customFormat="1" ht="46.5" customHeight="1">
      <c r="B51" s="387"/>
      <c r="C51" s="126"/>
      <c r="D51" s="369" t="s">
        <v>315</v>
      </c>
      <c r="E51" s="21" t="s">
        <v>505</v>
      </c>
      <c r="F51" s="589"/>
      <c r="G51" s="289"/>
      <c r="H51" s="287"/>
    </row>
    <row r="52" spans="2:8" ht="33.75" customHeight="1">
      <c r="B52" s="588" t="s">
        <v>663</v>
      </c>
      <c r="C52" s="622" t="s">
        <v>18</v>
      </c>
      <c r="D52" s="679" t="s">
        <v>604</v>
      </c>
      <c r="E52" s="680"/>
      <c r="F52" s="588" t="s">
        <v>605</v>
      </c>
      <c r="G52" s="160"/>
      <c r="H52" s="749" t="s">
        <v>176</v>
      </c>
    </row>
    <row r="53" spans="2:8" ht="26.25" customHeight="1">
      <c r="B53" s="613"/>
      <c r="C53" s="693"/>
      <c r="D53" s="120" t="s">
        <v>314</v>
      </c>
      <c r="E53" s="21" t="s">
        <v>506</v>
      </c>
      <c r="F53" s="613"/>
      <c r="G53" s="744"/>
      <c r="H53" s="736"/>
    </row>
    <row r="54" spans="2:8" ht="24" customHeight="1">
      <c r="B54" s="613"/>
      <c r="C54" s="693"/>
      <c r="D54" s="169"/>
      <c r="E54" s="164" t="s">
        <v>317</v>
      </c>
      <c r="F54" s="613"/>
      <c r="G54" s="744"/>
      <c r="H54" s="736"/>
    </row>
    <row r="55" spans="2:8" ht="54" customHeight="1">
      <c r="B55" s="613"/>
      <c r="C55" s="693"/>
      <c r="D55" s="382" t="s">
        <v>315</v>
      </c>
      <c r="E55" s="372" t="s">
        <v>507</v>
      </c>
      <c r="F55" s="613"/>
      <c r="G55" s="316"/>
      <c r="H55" s="736"/>
    </row>
    <row r="56" spans="2:8" ht="37.5" customHeight="1">
      <c r="B56" s="613"/>
      <c r="C56" s="693"/>
      <c r="D56" s="120" t="s">
        <v>316</v>
      </c>
      <c r="E56" s="21" t="s">
        <v>509</v>
      </c>
      <c r="F56" s="613"/>
      <c r="G56" s="406"/>
      <c r="H56" s="315"/>
    </row>
    <row r="57" spans="2:8" ht="36" customHeight="1">
      <c r="B57" s="613"/>
      <c r="C57" s="126"/>
      <c r="D57" s="124"/>
      <c r="E57" s="26" t="s">
        <v>508</v>
      </c>
      <c r="F57" s="613"/>
      <c r="G57" s="304"/>
      <c r="H57" s="315"/>
    </row>
    <row r="58" spans="2:8" ht="36" customHeight="1">
      <c r="B58" s="613"/>
      <c r="C58" s="126"/>
      <c r="D58" s="120" t="s">
        <v>448</v>
      </c>
      <c r="E58" s="21" t="s">
        <v>510</v>
      </c>
      <c r="F58" s="613"/>
      <c r="G58" s="406"/>
      <c r="H58" s="315"/>
    </row>
    <row r="59" spans="2:8" ht="26.25" customHeight="1">
      <c r="B59" s="613"/>
      <c r="C59" s="126"/>
      <c r="D59" s="120"/>
      <c r="E59" s="102" t="s">
        <v>318</v>
      </c>
      <c r="F59" s="613"/>
      <c r="G59" s="304"/>
      <c r="H59" s="315"/>
    </row>
    <row r="60" spans="2:8" ht="45" customHeight="1">
      <c r="B60" s="613"/>
      <c r="C60" s="135"/>
      <c r="D60" s="371" t="s">
        <v>450</v>
      </c>
      <c r="E60" s="375" t="s">
        <v>511</v>
      </c>
      <c r="F60" s="613"/>
      <c r="G60" s="316"/>
      <c r="H60" s="315"/>
    </row>
    <row r="61" spans="2:8" ht="33.75" customHeight="1">
      <c r="B61" s="613"/>
      <c r="C61" s="614" t="s">
        <v>172</v>
      </c>
      <c r="D61" s="697" t="s">
        <v>530</v>
      </c>
      <c r="E61" s="698"/>
      <c r="F61" s="613"/>
      <c r="G61" s="409"/>
      <c r="H61" s="315"/>
    </row>
    <row r="62" spans="2:8" ht="45" customHeight="1">
      <c r="B62" s="613"/>
      <c r="C62" s="693"/>
      <c r="D62" s="124" t="s">
        <v>314</v>
      </c>
      <c r="E62" s="451" t="s">
        <v>519</v>
      </c>
      <c r="F62" s="613"/>
      <c r="G62" s="309"/>
      <c r="H62" s="315"/>
    </row>
    <row r="63" spans="2:8" ht="45" customHeight="1">
      <c r="B63" s="613"/>
      <c r="C63" s="693"/>
      <c r="D63" s="374" t="s">
        <v>315</v>
      </c>
      <c r="E63" s="375" t="s">
        <v>520</v>
      </c>
      <c r="F63" s="613"/>
      <c r="G63" s="316"/>
      <c r="H63" s="315"/>
    </row>
    <row r="64" spans="2:8" ht="45" customHeight="1">
      <c r="B64" s="589"/>
      <c r="C64" s="643"/>
      <c r="D64" s="380" t="s">
        <v>316</v>
      </c>
      <c r="E64" s="373" t="s">
        <v>522</v>
      </c>
      <c r="F64" s="589"/>
      <c r="G64" s="317"/>
      <c r="H64" s="315"/>
    </row>
    <row r="65" spans="2:8" ht="33.75" customHeight="1">
      <c r="B65" s="18" t="s">
        <v>664</v>
      </c>
      <c r="C65" s="622" t="s">
        <v>18</v>
      </c>
      <c r="D65" s="679" t="s">
        <v>531</v>
      </c>
      <c r="E65" s="680"/>
      <c r="F65" s="588" t="s">
        <v>529</v>
      </c>
      <c r="G65" s="408"/>
      <c r="H65" s="747" t="s">
        <v>606</v>
      </c>
    </row>
    <row r="66" spans="2:8" ht="45" customHeight="1">
      <c r="B66" s="41"/>
      <c r="C66" s="693"/>
      <c r="D66" s="124" t="s">
        <v>314</v>
      </c>
      <c r="E66" s="451" t="s">
        <v>512</v>
      </c>
      <c r="F66" s="613"/>
      <c r="G66" s="309"/>
      <c r="H66" s="751"/>
    </row>
    <row r="67" spans="2:8" ht="50.25" customHeight="1">
      <c r="B67" s="41"/>
      <c r="C67" s="693"/>
      <c r="D67" s="124" t="s">
        <v>315</v>
      </c>
      <c r="E67" s="451" t="s">
        <v>513</v>
      </c>
      <c r="F67" s="613"/>
      <c r="G67" s="309"/>
      <c r="H67" s="751"/>
    </row>
    <row r="68" spans="2:8" ht="50.25" customHeight="1">
      <c r="B68" s="41"/>
      <c r="C68" s="693"/>
      <c r="D68" s="124" t="s">
        <v>316</v>
      </c>
      <c r="E68" s="451" t="s">
        <v>514</v>
      </c>
      <c r="F68" s="613"/>
      <c r="G68" s="309"/>
      <c r="H68" s="751"/>
    </row>
    <row r="69" spans="2:8" ht="50.25" customHeight="1">
      <c r="B69" s="41"/>
      <c r="C69" s="615"/>
      <c r="D69" s="124" t="s">
        <v>448</v>
      </c>
      <c r="E69" s="451" t="s">
        <v>515</v>
      </c>
      <c r="F69" s="613"/>
      <c r="G69" s="427"/>
      <c r="H69" s="751"/>
    </row>
    <row r="70" spans="2:8" ht="33.75" customHeight="1">
      <c r="B70" s="41"/>
      <c r="C70" s="147" t="s">
        <v>19</v>
      </c>
      <c r="D70" s="732" t="s">
        <v>532</v>
      </c>
      <c r="E70" s="733"/>
      <c r="F70" s="613"/>
      <c r="G70" s="485"/>
      <c r="H70" s="751"/>
    </row>
    <row r="71" spans="2:8" ht="45" customHeight="1">
      <c r="B71" s="8"/>
      <c r="C71" s="126"/>
      <c r="D71" s="124" t="s">
        <v>314</v>
      </c>
      <c r="E71" s="451" t="s">
        <v>523</v>
      </c>
      <c r="F71" s="8"/>
      <c r="G71" s="427"/>
      <c r="H71" s="112"/>
    </row>
    <row r="72" spans="2:8" ht="50.25" customHeight="1">
      <c r="B72" s="8"/>
      <c r="C72" s="126"/>
      <c r="D72" s="124" t="s">
        <v>315</v>
      </c>
      <c r="E72" s="451" t="s">
        <v>516</v>
      </c>
      <c r="F72" s="8"/>
      <c r="G72" s="427"/>
      <c r="H72" s="112"/>
    </row>
    <row r="73" spans="2:8" ht="50.25" customHeight="1">
      <c r="B73" s="8"/>
      <c r="C73" s="135"/>
      <c r="D73" s="124" t="s">
        <v>316</v>
      </c>
      <c r="E73" s="451" t="s">
        <v>746</v>
      </c>
      <c r="F73" s="8"/>
      <c r="G73" s="427"/>
      <c r="H73" s="112"/>
    </row>
    <row r="74" spans="2:8" ht="45" customHeight="1">
      <c r="B74" s="9"/>
      <c r="C74" s="383" t="s">
        <v>517</v>
      </c>
      <c r="D74" s="772" t="s">
        <v>573</v>
      </c>
      <c r="E74" s="773"/>
      <c r="F74" s="368"/>
      <c r="G74" s="289"/>
      <c r="H74" s="165"/>
    </row>
    <row r="75" spans="2:8" ht="25.5" customHeight="1">
      <c r="B75" s="588" t="s">
        <v>665</v>
      </c>
      <c r="C75" s="622" t="s">
        <v>18</v>
      </c>
      <c r="D75" s="679" t="s">
        <v>400</v>
      </c>
      <c r="E75" s="680"/>
      <c r="F75" s="588" t="s">
        <v>607</v>
      </c>
      <c r="G75" s="635"/>
      <c r="H75" s="808" t="s">
        <v>146</v>
      </c>
    </row>
    <row r="76" spans="2:8" ht="26.25" customHeight="1">
      <c r="B76" s="613"/>
      <c r="C76" s="615"/>
      <c r="D76" s="124"/>
      <c r="E76" s="102" t="s">
        <v>319</v>
      </c>
      <c r="F76" s="613"/>
      <c r="G76" s="636"/>
      <c r="H76" s="751"/>
    </row>
    <row r="77" spans="2:8" ht="45" customHeight="1">
      <c r="B77" s="589"/>
      <c r="C77" s="162" t="s">
        <v>19</v>
      </c>
      <c r="D77" s="772" t="s">
        <v>331</v>
      </c>
      <c r="E77" s="773"/>
      <c r="F77" s="589"/>
      <c r="G77" s="308"/>
      <c r="H77" s="752"/>
    </row>
    <row r="78" spans="2:8" ht="45" customHeight="1">
      <c r="B78" s="7" t="s">
        <v>666</v>
      </c>
      <c r="C78" s="134" t="s">
        <v>18</v>
      </c>
      <c r="D78" s="644" t="s">
        <v>526</v>
      </c>
      <c r="E78" s="664"/>
      <c r="F78" s="750" t="s">
        <v>608</v>
      </c>
      <c r="G78" s="422"/>
      <c r="H78" s="747"/>
    </row>
    <row r="79" spans="2:8" s="13" customFormat="1" ht="49.5" customHeight="1">
      <c r="B79" s="41"/>
      <c r="C79" s="126" t="s">
        <v>320</v>
      </c>
      <c r="D79" s="740" t="s">
        <v>527</v>
      </c>
      <c r="E79" s="741"/>
      <c r="F79" s="678"/>
      <c r="G79" s="419"/>
      <c r="H79" s="748"/>
    </row>
    <row r="80" spans="2:8" ht="54.75" customHeight="1">
      <c r="B80" s="8"/>
      <c r="C80" s="163" t="s">
        <v>20</v>
      </c>
      <c r="D80" s="599" t="s">
        <v>528</v>
      </c>
      <c r="E80" s="600"/>
      <c r="F80" s="678"/>
      <c r="G80" s="427"/>
      <c r="H80" s="748"/>
    </row>
    <row r="81" spans="2:8" ht="49.5" customHeight="1">
      <c r="B81" s="8"/>
      <c r="C81" s="173" t="s">
        <v>21</v>
      </c>
      <c r="D81" s="709" t="s">
        <v>262</v>
      </c>
      <c r="E81" s="710"/>
      <c r="F81" s="8"/>
      <c r="G81" s="316"/>
      <c r="H81" s="112"/>
    </row>
    <row r="82" spans="2:8" ht="49.5" customHeight="1">
      <c r="B82" s="8"/>
      <c r="C82" s="173" t="s">
        <v>473</v>
      </c>
      <c r="D82" s="625" t="s">
        <v>747</v>
      </c>
      <c r="E82" s="626"/>
      <c r="F82" s="8"/>
      <c r="G82" s="307"/>
      <c r="H82" s="112"/>
    </row>
    <row r="83" spans="2:8" ht="15.75" customHeight="1">
      <c r="B83" s="7" t="s">
        <v>667</v>
      </c>
      <c r="C83" s="159" t="s">
        <v>18</v>
      </c>
      <c r="D83" s="644" t="s">
        <v>401</v>
      </c>
      <c r="E83" s="664"/>
      <c r="F83" s="750" t="s">
        <v>609</v>
      </c>
      <c r="G83" s="635"/>
      <c r="H83" s="747" t="s">
        <v>177</v>
      </c>
    </row>
    <row r="84" spans="2:8" ht="37.5" customHeight="1">
      <c r="B84" s="8"/>
      <c r="C84" s="135"/>
      <c r="D84" s="132"/>
      <c r="E84" s="24" t="s">
        <v>402</v>
      </c>
      <c r="F84" s="678"/>
      <c r="G84" s="636"/>
      <c r="H84" s="748"/>
    </row>
    <row r="85" spans="2:8" s="13" customFormat="1" ht="18.75" customHeight="1">
      <c r="B85" s="41"/>
      <c r="C85" s="126" t="s">
        <v>267</v>
      </c>
      <c r="D85" s="800" t="s">
        <v>321</v>
      </c>
      <c r="E85" s="801"/>
      <c r="F85" s="678"/>
      <c r="G85" s="670"/>
      <c r="H85" s="748"/>
    </row>
    <row r="86" spans="2:8" s="13" customFormat="1" ht="51" customHeight="1">
      <c r="B86" s="41"/>
      <c r="C86" s="135"/>
      <c r="D86" s="131"/>
      <c r="E86" s="102" t="s">
        <v>322</v>
      </c>
      <c r="F86" s="678"/>
      <c r="G86" s="636"/>
      <c r="H86" s="748"/>
    </row>
    <row r="87" spans="2:8" ht="25.5" customHeight="1">
      <c r="B87" s="8"/>
      <c r="C87" s="809" t="s">
        <v>20</v>
      </c>
      <c r="D87" s="627" t="s">
        <v>165</v>
      </c>
      <c r="E87" s="628"/>
      <c r="F87" s="678"/>
      <c r="G87" s="670"/>
      <c r="H87" s="748"/>
    </row>
    <row r="88" spans="2:8" ht="80.25" customHeight="1">
      <c r="B88" s="8"/>
      <c r="C88" s="810"/>
      <c r="D88" s="113"/>
      <c r="E88" s="24" t="s">
        <v>403</v>
      </c>
      <c r="F88" s="678"/>
      <c r="G88" s="636"/>
      <c r="H88" s="748"/>
    </row>
    <row r="89" spans="2:8" ht="49.5" customHeight="1">
      <c r="B89" s="613"/>
      <c r="C89" s="173" t="s">
        <v>21</v>
      </c>
      <c r="D89" s="709" t="s">
        <v>244</v>
      </c>
      <c r="E89" s="710"/>
      <c r="F89" s="8"/>
      <c r="G89" s="304"/>
      <c r="H89" s="751"/>
    </row>
    <row r="90" spans="2:8" ht="16.5" customHeight="1">
      <c r="B90" s="613"/>
      <c r="C90" s="811" t="s">
        <v>28</v>
      </c>
      <c r="D90" s="627" t="s">
        <v>404</v>
      </c>
      <c r="E90" s="628"/>
      <c r="F90" s="104"/>
      <c r="G90" s="744"/>
      <c r="H90" s="751"/>
    </row>
    <row r="91" spans="2:8" ht="42.75" customHeight="1">
      <c r="B91" s="613"/>
      <c r="C91" s="811"/>
      <c r="D91" s="115"/>
      <c r="E91" s="102" t="s">
        <v>178</v>
      </c>
      <c r="F91" s="104"/>
      <c r="G91" s="744"/>
      <c r="H91" s="751"/>
    </row>
    <row r="92" spans="2:8" ht="52.5" customHeight="1">
      <c r="B92" s="613"/>
      <c r="C92" s="163" t="s">
        <v>30</v>
      </c>
      <c r="D92" s="599" t="s">
        <v>610</v>
      </c>
      <c r="E92" s="600"/>
      <c r="F92" s="8"/>
      <c r="G92" s="316"/>
      <c r="H92" s="751"/>
    </row>
    <row r="93" spans="2:8" ht="52.5" customHeight="1">
      <c r="B93" s="613"/>
      <c r="C93" s="163" t="s">
        <v>525</v>
      </c>
      <c r="D93" s="599" t="s">
        <v>166</v>
      </c>
      <c r="E93" s="600"/>
      <c r="F93" s="8"/>
      <c r="G93" s="316"/>
      <c r="H93" s="751"/>
    </row>
    <row r="94" spans="2:8" ht="45" customHeight="1">
      <c r="B94" s="613"/>
      <c r="C94" s="163" t="s">
        <v>32</v>
      </c>
      <c r="D94" s="599" t="s">
        <v>262</v>
      </c>
      <c r="E94" s="600"/>
      <c r="F94" s="8"/>
      <c r="G94" s="316"/>
      <c r="H94" s="751"/>
    </row>
    <row r="95" spans="2:8" ht="48.75" customHeight="1">
      <c r="B95" s="589"/>
      <c r="C95" s="157" t="s">
        <v>33</v>
      </c>
      <c r="D95" s="625" t="s">
        <v>748</v>
      </c>
      <c r="E95" s="626"/>
      <c r="F95" s="9"/>
      <c r="G95" s="317"/>
      <c r="H95" s="752"/>
    </row>
    <row r="96" spans="2:8" s="13" customFormat="1" ht="45" customHeight="1">
      <c r="B96" s="18" t="s">
        <v>668</v>
      </c>
      <c r="C96" s="622" t="s">
        <v>50</v>
      </c>
      <c r="D96" s="802" t="s">
        <v>535</v>
      </c>
      <c r="E96" s="803"/>
      <c r="F96" s="592" t="s">
        <v>546</v>
      </c>
      <c r="G96" s="486"/>
      <c r="H96" s="806" t="s">
        <v>611</v>
      </c>
    </row>
    <row r="97" spans="2:8" s="13" customFormat="1" ht="38.25" customHeight="1">
      <c r="B97" s="41"/>
      <c r="C97" s="693"/>
      <c r="D97" s="452" t="s">
        <v>314</v>
      </c>
      <c r="E97" s="453" t="s">
        <v>679</v>
      </c>
      <c r="F97" s="593"/>
      <c r="G97" s="428"/>
      <c r="H97" s="807"/>
    </row>
    <row r="98" spans="2:8" s="13" customFormat="1" ht="50.25" customHeight="1">
      <c r="B98" s="41"/>
      <c r="C98" s="693"/>
      <c r="D98" s="452"/>
      <c r="E98" s="453" t="s">
        <v>540</v>
      </c>
      <c r="F98" s="593"/>
      <c r="G98" s="384"/>
      <c r="H98" s="807"/>
    </row>
    <row r="99" spans="2:8" s="13" customFormat="1" ht="33.75" customHeight="1">
      <c r="B99" s="41"/>
      <c r="C99" s="693"/>
      <c r="D99" s="454" t="s">
        <v>315</v>
      </c>
      <c r="E99" s="455" t="s">
        <v>678</v>
      </c>
      <c r="F99" s="593"/>
      <c r="G99" s="738"/>
      <c r="H99" s="807"/>
    </row>
    <row r="100" spans="2:8" s="13" customFormat="1" ht="76.5" customHeight="1">
      <c r="B100" s="8"/>
      <c r="C100" s="693"/>
      <c r="D100" s="124"/>
      <c r="E100" s="24" t="s">
        <v>749</v>
      </c>
      <c r="F100" s="41"/>
      <c r="G100" s="739"/>
      <c r="H100" s="318"/>
    </row>
    <row r="101" spans="2:8" s="13" customFormat="1" ht="47.25" customHeight="1">
      <c r="B101" s="8"/>
      <c r="C101" s="693"/>
      <c r="D101" s="382" t="s">
        <v>316</v>
      </c>
      <c r="E101" s="418" t="s">
        <v>750</v>
      </c>
      <c r="F101" s="41"/>
      <c r="G101" s="412"/>
      <c r="H101" s="318"/>
    </row>
    <row r="102" spans="2:8" s="13" customFormat="1" ht="49.5" customHeight="1">
      <c r="B102" s="8"/>
      <c r="C102" s="693"/>
      <c r="D102" s="382" t="s">
        <v>448</v>
      </c>
      <c r="E102" s="418" t="s">
        <v>533</v>
      </c>
      <c r="F102" s="41"/>
      <c r="G102" s="412"/>
      <c r="H102" s="318"/>
    </row>
    <row r="103" spans="2:8" s="13" customFormat="1" ht="49.5" customHeight="1">
      <c r="B103" s="8"/>
      <c r="C103" s="615"/>
      <c r="D103" s="382" t="s">
        <v>450</v>
      </c>
      <c r="E103" s="418" t="s">
        <v>534</v>
      </c>
      <c r="F103" s="41"/>
      <c r="G103" s="412"/>
      <c r="H103" s="318"/>
    </row>
    <row r="104" spans="2:8" s="13" customFormat="1" ht="40.5" customHeight="1">
      <c r="B104" s="8"/>
      <c r="C104" s="126" t="s">
        <v>544</v>
      </c>
      <c r="D104" s="804" t="s">
        <v>612</v>
      </c>
      <c r="E104" s="805"/>
      <c r="F104" s="41"/>
      <c r="G104" s="413"/>
      <c r="H104" s="318"/>
    </row>
    <row r="105" spans="2:8" s="13" customFormat="1" ht="28.5" customHeight="1">
      <c r="B105" s="8"/>
      <c r="C105" s="126"/>
      <c r="D105" s="452" t="s">
        <v>537</v>
      </c>
      <c r="E105" s="453" t="s">
        <v>539</v>
      </c>
      <c r="F105" s="41"/>
      <c r="G105" s="413"/>
      <c r="H105" s="318"/>
    </row>
    <row r="106" spans="2:8" s="13" customFormat="1" ht="45" customHeight="1">
      <c r="B106" s="8"/>
      <c r="C106" s="126"/>
      <c r="D106" s="456" t="s">
        <v>314</v>
      </c>
      <c r="E106" s="457" t="s">
        <v>541</v>
      </c>
      <c r="F106" s="41"/>
      <c r="G106" s="412"/>
      <c r="H106" s="318"/>
    </row>
    <row r="107" spans="2:8" s="13" customFormat="1" ht="52.5" customHeight="1">
      <c r="B107" s="8"/>
      <c r="C107" s="126"/>
      <c r="D107" s="458" t="s">
        <v>315</v>
      </c>
      <c r="E107" s="459" t="s">
        <v>751</v>
      </c>
      <c r="F107" s="41"/>
      <c r="G107" s="412"/>
      <c r="H107" s="318"/>
    </row>
    <row r="108" spans="2:8" s="13" customFormat="1" ht="54.75" customHeight="1">
      <c r="B108" s="8"/>
      <c r="C108" s="126"/>
      <c r="D108" s="458" t="s">
        <v>316</v>
      </c>
      <c r="E108" s="459" t="s">
        <v>536</v>
      </c>
      <c r="F108" s="41"/>
      <c r="G108" s="412"/>
      <c r="H108" s="318"/>
    </row>
    <row r="109" spans="2:8" s="13" customFormat="1" ht="26.25" customHeight="1">
      <c r="B109" s="8"/>
      <c r="C109" s="126"/>
      <c r="D109" s="452" t="s">
        <v>538</v>
      </c>
      <c r="E109" s="453" t="s">
        <v>539</v>
      </c>
      <c r="F109" s="41"/>
      <c r="G109" s="413"/>
      <c r="H109" s="318"/>
    </row>
    <row r="110" spans="2:8" s="13" customFormat="1" ht="45" customHeight="1">
      <c r="B110" s="8"/>
      <c r="C110" s="126"/>
      <c r="D110" s="456" t="s">
        <v>314</v>
      </c>
      <c r="E110" s="457" t="s">
        <v>545</v>
      </c>
      <c r="F110" s="41"/>
      <c r="G110" s="412"/>
      <c r="H110" s="318"/>
    </row>
    <row r="111" spans="2:8" s="13" customFormat="1" ht="51" customHeight="1">
      <c r="B111" s="8"/>
      <c r="C111" s="126"/>
      <c r="D111" s="458" t="s">
        <v>315</v>
      </c>
      <c r="E111" s="459" t="s">
        <v>542</v>
      </c>
      <c r="F111" s="41"/>
      <c r="G111" s="412"/>
      <c r="H111" s="318"/>
    </row>
    <row r="112" spans="2:8" s="13" customFormat="1" ht="51" customHeight="1">
      <c r="B112" s="8"/>
      <c r="C112" s="126"/>
      <c r="D112" s="452" t="s">
        <v>316</v>
      </c>
      <c r="E112" s="453" t="s">
        <v>752</v>
      </c>
      <c r="F112" s="41"/>
      <c r="G112" s="412"/>
      <c r="H112" s="318"/>
    </row>
    <row r="113" spans="2:8" s="13" customFormat="1" ht="28.5" customHeight="1">
      <c r="B113" s="8"/>
      <c r="C113" s="125" t="s">
        <v>324</v>
      </c>
      <c r="D113" s="740" t="s">
        <v>543</v>
      </c>
      <c r="E113" s="741"/>
      <c r="F113" s="41"/>
      <c r="G113" s="487"/>
      <c r="H113" s="318"/>
    </row>
    <row r="114" spans="2:8" s="13" customFormat="1" ht="37.5" customHeight="1">
      <c r="B114" s="8"/>
      <c r="C114" s="135"/>
      <c r="D114" s="124"/>
      <c r="E114" s="24" t="s">
        <v>680</v>
      </c>
      <c r="F114" s="484"/>
      <c r="G114" s="483"/>
      <c r="H114" s="318"/>
    </row>
    <row r="115" spans="2:8" ht="57.75" customHeight="1">
      <c r="B115" s="8"/>
      <c r="C115" s="125" t="s">
        <v>68</v>
      </c>
      <c r="D115" s="745" t="s">
        <v>753</v>
      </c>
      <c r="E115" s="746"/>
      <c r="F115" s="41"/>
      <c r="G115" s="488"/>
      <c r="H115" s="318"/>
    </row>
    <row r="116" spans="2:8" ht="33.75" customHeight="1">
      <c r="B116" s="588" t="s">
        <v>669</v>
      </c>
      <c r="C116" s="601" t="s">
        <v>18</v>
      </c>
      <c r="D116" s="679" t="s">
        <v>613</v>
      </c>
      <c r="E116" s="680"/>
      <c r="F116" s="755" t="s">
        <v>547</v>
      </c>
      <c r="G116" s="408"/>
      <c r="H116" s="749" t="s">
        <v>263</v>
      </c>
    </row>
    <row r="117" spans="2:8" ht="33" customHeight="1">
      <c r="B117" s="613"/>
      <c r="C117" s="783"/>
      <c r="D117" s="369" t="s">
        <v>314</v>
      </c>
      <c r="E117" s="21" t="s">
        <v>548</v>
      </c>
      <c r="F117" s="756"/>
      <c r="G117" s="405"/>
      <c r="H117" s="736"/>
    </row>
    <row r="118" spans="2:8" ht="21.75" customHeight="1">
      <c r="B118" s="613"/>
      <c r="C118" s="783"/>
      <c r="D118" s="113"/>
      <c r="E118" s="164" t="s">
        <v>325</v>
      </c>
      <c r="F118" s="756"/>
      <c r="G118" s="310"/>
      <c r="H118" s="736"/>
    </row>
    <row r="119" spans="2:8" ht="41.25" customHeight="1">
      <c r="B119" s="8"/>
      <c r="C119" s="783"/>
      <c r="D119" s="379" t="s">
        <v>315</v>
      </c>
      <c r="E119" s="378" t="s">
        <v>549</v>
      </c>
      <c r="F119" s="756"/>
      <c r="G119" s="406"/>
      <c r="H119" s="736"/>
    </row>
    <row r="120" spans="2:8" ht="63" customHeight="1">
      <c r="B120" s="8"/>
      <c r="C120" s="783"/>
      <c r="D120" s="380"/>
      <c r="E120" s="373" t="s">
        <v>754</v>
      </c>
      <c r="F120" s="756"/>
      <c r="G120" s="304"/>
      <c r="H120" s="736"/>
    </row>
    <row r="121" spans="2:8" ht="45" customHeight="1">
      <c r="B121" s="8"/>
      <c r="C121" s="783"/>
      <c r="D121" s="379" t="s">
        <v>316</v>
      </c>
      <c r="E121" s="378" t="s">
        <v>550</v>
      </c>
      <c r="F121" s="756"/>
      <c r="G121" s="316"/>
      <c r="H121" s="736"/>
    </row>
    <row r="122" spans="2:8" ht="38.25" customHeight="1">
      <c r="B122" s="8"/>
      <c r="C122" s="783"/>
      <c r="D122" s="379" t="s">
        <v>448</v>
      </c>
      <c r="E122" s="378" t="s">
        <v>551</v>
      </c>
      <c r="F122" s="756"/>
      <c r="G122" s="406"/>
      <c r="H122" s="736"/>
    </row>
    <row r="123" spans="2:8" ht="54" customHeight="1">
      <c r="B123" s="8"/>
      <c r="C123" s="783"/>
      <c r="D123" s="380"/>
      <c r="E123" s="373" t="s">
        <v>326</v>
      </c>
      <c r="F123" s="756"/>
      <c r="G123" s="304"/>
      <c r="H123" s="736"/>
    </row>
    <row r="124" spans="2:8" ht="41.25" customHeight="1">
      <c r="B124" s="8"/>
      <c r="C124" s="783"/>
      <c r="D124" s="379" t="s">
        <v>450</v>
      </c>
      <c r="E124" s="378" t="s">
        <v>552</v>
      </c>
      <c r="F124" s="756"/>
      <c r="G124" s="316"/>
      <c r="H124" s="736"/>
    </row>
    <row r="125" spans="2:8" ht="54" customHeight="1">
      <c r="B125" s="8"/>
      <c r="C125" s="783"/>
      <c r="D125" s="379" t="s">
        <v>452</v>
      </c>
      <c r="E125" s="378" t="s">
        <v>553</v>
      </c>
      <c r="F125" s="756"/>
      <c r="G125" s="316"/>
      <c r="H125" s="736"/>
    </row>
    <row r="126" spans="2:8" ht="27.75" customHeight="1">
      <c r="B126" s="8"/>
      <c r="C126" s="783"/>
      <c r="D126" s="379" t="s">
        <v>454</v>
      </c>
      <c r="E126" s="378" t="s">
        <v>554</v>
      </c>
      <c r="F126" s="756"/>
      <c r="G126" s="406"/>
      <c r="H126" s="736"/>
    </row>
    <row r="127" spans="2:8" ht="29.25" customHeight="1">
      <c r="B127" s="8"/>
      <c r="C127" s="783"/>
      <c r="D127" s="113"/>
      <c r="E127" s="102" t="s">
        <v>327</v>
      </c>
      <c r="F127" s="756"/>
      <c r="G127" s="304"/>
      <c r="H127" s="736"/>
    </row>
    <row r="128" spans="2:8" ht="54" customHeight="1">
      <c r="B128" s="8"/>
      <c r="C128" s="783"/>
      <c r="D128" s="379" t="s">
        <v>455</v>
      </c>
      <c r="E128" s="378" t="s">
        <v>555</v>
      </c>
      <c r="F128" s="756"/>
      <c r="G128" s="316"/>
      <c r="H128" s="736"/>
    </row>
    <row r="129" spans="2:8" ht="54" customHeight="1">
      <c r="B129" s="8"/>
      <c r="C129" s="783"/>
      <c r="D129" s="379" t="s">
        <v>557</v>
      </c>
      <c r="E129" s="378" t="s">
        <v>556</v>
      </c>
      <c r="F129" s="756"/>
      <c r="G129" s="316"/>
      <c r="H129" s="736"/>
    </row>
    <row r="130" spans="2:8" ht="54" customHeight="1">
      <c r="B130" s="8"/>
      <c r="C130" s="783"/>
      <c r="D130" s="379" t="s">
        <v>558</v>
      </c>
      <c r="E130" s="378" t="s">
        <v>534</v>
      </c>
      <c r="F130" s="756"/>
      <c r="G130" s="316"/>
      <c r="H130" s="736"/>
    </row>
    <row r="131" spans="2:8" ht="54" customHeight="1">
      <c r="B131" s="8"/>
      <c r="C131" s="783"/>
      <c r="D131" s="379" t="s">
        <v>755</v>
      </c>
      <c r="E131" s="378" t="s">
        <v>559</v>
      </c>
      <c r="F131" s="756"/>
      <c r="G131" s="406"/>
      <c r="H131" s="736"/>
    </row>
    <row r="132" spans="2:8" ht="37.5" customHeight="1">
      <c r="B132" s="8"/>
      <c r="C132" s="783"/>
      <c r="D132" s="380"/>
      <c r="E132" s="373" t="s">
        <v>328</v>
      </c>
      <c r="F132" s="756"/>
      <c r="G132" s="304"/>
      <c r="H132" s="736"/>
    </row>
    <row r="133" spans="2:8" ht="33.75" customHeight="1">
      <c r="B133" s="8"/>
      <c r="C133" s="637" t="s">
        <v>19</v>
      </c>
      <c r="D133" s="734" t="s">
        <v>614</v>
      </c>
      <c r="E133" s="735"/>
      <c r="F133" s="756"/>
      <c r="G133" s="411"/>
      <c r="H133" s="736"/>
    </row>
    <row r="134" spans="2:8" ht="45" customHeight="1">
      <c r="B134" s="8"/>
      <c r="C134" s="783"/>
      <c r="D134" s="376" t="s">
        <v>314</v>
      </c>
      <c r="E134" s="377" t="s">
        <v>561</v>
      </c>
      <c r="F134" s="320"/>
      <c r="G134" s="310"/>
      <c r="H134" s="299"/>
    </row>
    <row r="135" spans="2:8" ht="55.5" customHeight="1">
      <c r="B135" s="8"/>
      <c r="C135" s="783"/>
      <c r="D135" s="369" t="s">
        <v>315</v>
      </c>
      <c r="E135" s="21" t="s">
        <v>560</v>
      </c>
      <c r="F135" s="320"/>
      <c r="G135" s="317"/>
      <c r="H135" s="165"/>
    </row>
    <row r="136" spans="2:8" ht="44.25" customHeight="1">
      <c r="B136" s="588" t="s">
        <v>670</v>
      </c>
      <c r="C136" s="134" t="s">
        <v>50</v>
      </c>
      <c r="D136" s="802" t="s">
        <v>756</v>
      </c>
      <c r="E136" s="803"/>
      <c r="F136" s="426" t="s">
        <v>566</v>
      </c>
      <c r="G136" s="421"/>
      <c r="H136" s="736"/>
    </row>
    <row r="137" spans="2:8" ht="44.25" customHeight="1">
      <c r="B137" s="589"/>
      <c r="C137" s="140" t="s">
        <v>267</v>
      </c>
      <c r="D137" s="742" t="s">
        <v>562</v>
      </c>
      <c r="E137" s="743"/>
      <c r="F137" s="368"/>
      <c r="G137" s="289"/>
      <c r="H137" s="737"/>
    </row>
    <row r="138" spans="2:8" ht="63" customHeight="1">
      <c r="B138" s="588" t="s">
        <v>671</v>
      </c>
      <c r="C138" s="391" t="s">
        <v>161</v>
      </c>
      <c r="D138" s="605" t="s">
        <v>406</v>
      </c>
      <c r="E138" s="606"/>
      <c r="F138" s="43" t="s">
        <v>563</v>
      </c>
      <c r="G138" s="319"/>
      <c r="H138" s="747" t="s">
        <v>179</v>
      </c>
    </row>
    <row r="139" spans="2:8" ht="60" customHeight="1">
      <c r="B139" s="589"/>
      <c r="C139" s="162" t="s">
        <v>162</v>
      </c>
      <c r="D139" s="625" t="s">
        <v>407</v>
      </c>
      <c r="E139" s="626"/>
      <c r="F139" s="105" t="s">
        <v>564</v>
      </c>
      <c r="G139" s="317"/>
      <c r="H139" s="761"/>
    </row>
    <row r="140" spans="2:8" ht="45" customHeight="1">
      <c r="B140" s="588" t="s">
        <v>672</v>
      </c>
      <c r="C140" s="391" t="s">
        <v>161</v>
      </c>
      <c r="D140" s="605" t="s">
        <v>567</v>
      </c>
      <c r="E140" s="606"/>
      <c r="F140" s="588" t="s">
        <v>565</v>
      </c>
      <c r="G140" s="319"/>
      <c r="H140" s="747" t="s">
        <v>180</v>
      </c>
    </row>
    <row r="141" spans="2:8" ht="60.75" customHeight="1">
      <c r="B141" s="613"/>
      <c r="C141" s="161" t="s">
        <v>162</v>
      </c>
      <c r="D141" s="627" t="s">
        <v>408</v>
      </c>
      <c r="E141" s="628"/>
      <c r="F141" s="613"/>
      <c r="G141" s="420"/>
      <c r="H141" s="748"/>
    </row>
    <row r="142" spans="2:8" ht="65.25" customHeight="1">
      <c r="B142" s="12" t="s">
        <v>673</v>
      </c>
      <c r="C142" s="149" t="s">
        <v>161</v>
      </c>
      <c r="D142" s="616" t="s">
        <v>757</v>
      </c>
      <c r="E142" s="617"/>
      <c r="F142" s="106" t="s">
        <v>568</v>
      </c>
      <c r="G142" s="305"/>
      <c r="H142" s="101" t="s">
        <v>574</v>
      </c>
    </row>
    <row r="143" spans="2:8" ht="30" customHeight="1">
      <c r="B143" s="588" t="s">
        <v>674</v>
      </c>
      <c r="C143" s="601" t="s">
        <v>161</v>
      </c>
      <c r="D143" s="786" t="s">
        <v>685</v>
      </c>
      <c r="E143" s="787"/>
      <c r="F143" s="592" t="s">
        <v>261</v>
      </c>
      <c r="G143" s="168"/>
      <c r="H143" s="623" t="s">
        <v>164</v>
      </c>
    </row>
    <row r="144" spans="2:8" ht="32.25" customHeight="1">
      <c r="B144" s="613"/>
      <c r="C144" s="783"/>
      <c r="D144" s="115" t="s">
        <v>314</v>
      </c>
      <c r="E144" s="45" t="s">
        <v>615</v>
      </c>
      <c r="F144" s="593"/>
      <c r="G144" s="301"/>
      <c r="H144" s="624"/>
    </row>
    <row r="145" spans="2:8" ht="81.75" customHeight="1">
      <c r="B145" s="613"/>
      <c r="C145" s="783"/>
      <c r="D145" s="113"/>
      <c r="E145" s="392" t="s">
        <v>569</v>
      </c>
      <c r="F145" s="593"/>
      <c r="G145" s="414"/>
      <c r="H145" s="624"/>
    </row>
    <row r="146" spans="2:8" ht="31.5" customHeight="1">
      <c r="B146" s="613"/>
      <c r="C146" s="783"/>
      <c r="D146" s="115" t="s">
        <v>315</v>
      </c>
      <c r="E146" s="45" t="s">
        <v>570</v>
      </c>
      <c r="F146" s="593"/>
      <c r="G146" s="301"/>
      <c r="H146" s="624"/>
    </row>
    <row r="147" spans="2:8" ht="43.5" customHeight="1">
      <c r="B147" s="613"/>
      <c r="C147" s="783"/>
      <c r="D147" s="113"/>
      <c r="E147" s="392" t="s">
        <v>571</v>
      </c>
      <c r="F147" s="593"/>
      <c r="G147" s="414"/>
      <c r="H147" s="624"/>
    </row>
    <row r="148" spans="2:8" ht="45" customHeight="1">
      <c r="B148" s="613"/>
      <c r="C148" s="602"/>
      <c r="D148" s="113" t="s">
        <v>316</v>
      </c>
      <c r="E148" s="392" t="s">
        <v>329</v>
      </c>
      <c r="F148" s="593"/>
      <c r="G148" s="321"/>
      <c r="H148" s="624"/>
    </row>
    <row r="149" spans="2:8" ht="30.75" customHeight="1">
      <c r="B149" s="613"/>
      <c r="C149" s="783" t="s">
        <v>172</v>
      </c>
      <c r="D149" s="764" t="s">
        <v>616</v>
      </c>
      <c r="E149" s="765"/>
      <c r="F149" s="41"/>
      <c r="G149" s="167"/>
      <c r="H149" s="284"/>
    </row>
    <row r="150" spans="2:8" ht="30" customHeight="1">
      <c r="B150" s="613"/>
      <c r="C150" s="783"/>
      <c r="D150" s="115" t="s">
        <v>314</v>
      </c>
      <c r="E150" s="45" t="s">
        <v>617</v>
      </c>
      <c r="F150" s="41"/>
      <c r="G150" s="301"/>
      <c r="H150" s="284"/>
    </row>
    <row r="151" spans="2:8" ht="45" customHeight="1">
      <c r="B151" s="613"/>
      <c r="C151" s="783"/>
      <c r="D151" s="113"/>
      <c r="E151" s="392" t="s">
        <v>571</v>
      </c>
      <c r="F151" s="41"/>
      <c r="G151" s="414"/>
      <c r="H151" s="284"/>
    </row>
    <row r="152" spans="2:8" ht="45" customHeight="1">
      <c r="B152" s="613"/>
      <c r="C152" s="602"/>
      <c r="D152" s="113" t="s">
        <v>315</v>
      </c>
      <c r="E152" s="392" t="s">
        <v>329</v>
      </c>
      <c r="F152" s="41"/>
      <c r="G152" s="321"/>
      <c r="H152" s="284"/>
    </row>
    <row r="153" spans="2:8" ht="30.75" customHeight="1">
      <c r="B153" s="613"/>
      <c r="C153" s="783" t="s">
        <v>163</v>
      </c>
      <c r="D153" s="764" t="s">
        <v>686</v>
      </c>
      <c r="E153" s="765"/>
      <c r="F153" s="41"/>
      <c r="G153" s="167"/>
      <c r="H153" s="284"/>
    </row>
    <row r="154" spans="2:8" ht="32.25" customHeight="1">
      <c r="B154" s="613"/>
      <c r="C154" s="783"/>
      <c r="D154" s="115" t="s">
        <v>314</v>
      </c>
      <c r="E154" s="45" t="s">
        <v>618</v>
      </c>
      <c r="F154" s="41"/>
      <c r="G154" s="301"/>
      <c r="H154" s="284"/>
    </row>
    <row r="155" spans="2:8" ht="45" customHeight="1">
      <c r="B155" s="613"/>
      <c r="C155" s="783"/>
      <c r="D155" s="113"/>
      <c r="E155" s="392" t="s">
        <v>571</v>
      </c>
      <c r="F155" s="41"/>
      <c r="G155" s="414"/>
      <c r="H155" s="284"/>
    </row>
    <row r="156" spans="2:8" ht="45" customHeight="1">
      <c r="B156" s="613"/>
      <c r="C156" s="783"/>
      <c r="D156" s="115" t="s">
        <v>315</v>
      </c>
      <c r="E156" s="45" t="s">
        <v>619</v>
      </c>
      <c r="F156" s="41"/>
      <c r="G156" s="301"/>
      <c r="H156" s="284"/>
    </row>
    <row r="157" spans="2:8" ht="61.5" customHeight="1">
      <c r="B157" s="613"/>
      <c r="C157" s="783"/>
      <c r="D157" s="113"/>
      <c r="E157" s="392" t="s">
        <v>572</v>
      </c>
      <c r="F157" s="41"/>
      <c r="G157" s="414"/>
      <c r="H157" s="284"/>
    </row>
    <row r="158" spans="2:8" ht="45" customHeight="1">
      <c r="B158" s="613"/>
      <c r="C158" s="602"/>
      <c r="D158" s="113" t="s">
        <v>316</v>
      </c>
      <c r="E158" s="392" t="s">
        <v>329</v>
      </c>
      <c r="F158" s="41"/>
      <c r="G158" s="321"/>
      <c r="H158" s="284"/>
    </row>
    <row r="159" spans="2:8" ht="45" customHeight="1">
      <c r="B159" s="589"/>
      <c r="C159" s="162" t="s">
        <v>168</v>
      </c>
      <c r="D159" s="788" t="s">
        <v>758</v>
      </c>
      <c r="E159" s="789"/>
      <c r="F159" s="42"/>
      <c r="G159" s="322"/>
      <c r="H159" s="92"/>
    </row>
    <row r="160" spans="2:8" ht="33.75" customHeight="1">
      <c r="B160" s="794" t="s">
        <v>675</v>
      </c>
      <c r="C160" s="365" t="s">
        <v>264</v>
      </c>
      <c r="D160" s="796" t="s">
        <v>266</v>
      </c>
      <c r="E160" s="797"/>
      <c r="F160" s="579" t="s">
        <v>621</v>
      </c>
      <c r="G160" s="417"/>
      <c r="H160" s="766" t="s">
        <v>457</v>
      </c>
    </row>
    <row r="161" spans="2:8" ht="45" customHeight="1">
      <c r="B161" s="795"/>
      <c r="C161" s="393"/>
      <c r="D161" s="470" t="s">
        <v>443</v>
      </c>
      <c r="E161" s="345" t="s">
        <v>444</v>
      </c>
      <c r="F161" s="580"/>
      <c r="G161" s="323"/>
      <c r="H161" s="767"/>
    </row>
    <row r="162" spans="2:8" ht="45" customHeight="1">
      <c r="B162" s="388"/>
      <c r="C162" s="393"/>
      <c r="D162" s="470" t="s">
        <v>445</v>
      </c>
      <c r="E162" s="345" t="s">
        <v>446</v>
      </c>
      <c r="F162" s="349"/>
      <c r="G162" s="323"/>
      <c r="H162" s="346"/>
    </row>
    <row r="163" spans="2:8" ht="45" customHeight="1">
      <c r="B163" s="388"/>
      <c r="C163" s="393"/>
      <c r="D163" s="470" t="s">
        <v>410</v>
      </c>
      <c r="E163" s="345" t="s">
        <v>447</v>
      </c>
      <c r="F163" s="460"/>
      <c r="G163" s="323"/>
      <c r="H163" s="346"/>
    </row>
    <row r="164" spans="2:8" ht="45" customHeight="1">
      <c r="B164" s="388"/>
      <c r="C164" s="393"/>
      <c r="D164" s="470" t="s">
        <v>448</v>
      </c>
      <c r="E164" s="345" t="s">
        <v>449</v>
      </c>
      <c r="F164" s="460"/>
      <c r="G164" s="323"/>
      <c r="H164" s="346"/>
    </row>
    <row r="165" spans="2:8" ht="46.5" customHeight="1">
      <c r="B165" s="388"/>
      <c r="C165" s="393"/>
      <c r="D165" s="470" t="s">
        <v>450</v>
      </c>
      <c r="E165" s="345" t="s">
        <v>451</v>
      </c>
      <c r="F165" s="460"/>
      <c r="G165" s="323"/>
      <c r="H165" s="346"/>
    </row>
    <row r="166" spans="2:8" ht="45" customHeight="1">
      <c r="B166" s="388"/>
      <c r="C166" s="393"/>
      <c r="D166" s="470" t="s">
        <v>452</v>
      </c>
      <c r="E166" s="345" t="s">
        <v>453</v>
      </c>
      <c r="F166" s="460"/>
      <c r="G166" s="323"/>
      <c r="H166" s="346"/>
    </row>
    <row r="167" spans="2:8" ht="15.75" customHeight="1">
      <c r="B167" s="388"/>
      <c r="C167" s="393"/>
      <c r="D167" s="471" t="s">
        <v>454</v>
      </c>
      <c r="E167" s="449" t="s">
        <v>409</v>
      </c>
      <c r="F167" s="460"/>
      <c r="G167" s="347"/>
      <c r="H167" s="346"/>
    </row>
    <row r="168" spans="2:8" ht="166.5" customHeight="1">
      <c r="B168" s="388"/>
      <c r="C168" s="393"/>
      <c r="D168" s="472"/>
      <c r="E168" s="447" t="s">
        <v>652</v>
      </c>
      <c r="F168" s="460"/>
      <c r="G168" s="348"/>
      <c r="H168" s="346"/>
    </row>
    <row r="169" spans="2:8" ht="56.25" customHeight="1">
      <c r="B169" s="389"/>
      <c r="C169" s="393"/>
      <c r="D169" s="471" t="s">
        <v>455</v>
      </c>
      <c r="E169" s="449" t="s">
        <v>653</v>
      </c>
      <c r="F169" s="344"/>
      <c r="G169" s="347"/>
      <c r="H169" s="346"/>
    </row>
    <row r="170" spans="2:8" ht="51.75" customHeight="1">
      <c r="B170" s="389"/>
      <c r="C170" s="393"/>
      <c r="D170" s="472"/>
      <c r="E170" s="430" t="s">
        <v>648</v>
      </c>
      <c r="F170" s="344"/>
      <c r="G170" s="348"/>
      <c r="H170" s="346"/>
    </row>
    <row r="171" spans="2:8" ht="31.5" customHeight="1">
      <c r="B171" s="389"/>
      <c r="C171" s="394" t="s">
        <v>267</v>
      </c>
      <c r="D171" s="582" t="s">
        <v>456</v>
      </c>
      <c r="E171" s="583"/>
      <c r="F171" s="580"/>
      <c r="G171" s="416"/>
      <c r="H171" s="346"/>
    </row>
    <row r="172" spans="2:8" ht="45" customHeight="1">
      <c r="B172" s="388"/>
      <c r="C172" s="393"/>
      <c r="D172" s="470" t="s">
        <v>443</v>
      </c>
      <c r="E172" s="345" t="s">
        <v>467</v>
      </c>
      <c r="F172" s="580"/>
      <c r="G172" s="323"/>
      <c r="H172" s="346"/>
    </row>
    <row r="173" spans="2:8" ht="15" customHeight="1">
      <c r="B173" s="388"/>
      <c r="C173" s="393"/>
      <c r="D173" s="471" t="s">
        <v>445</v>
      </c>
      <c r="E173" s="449" t="s">
        <v>409</v>
      </c>
      <c r="F173" s="344"/>
      <c r="G173" s="759"/>
      <c r="H173" s="346"/>
    </row>
    <row r="174" spans="2:8" ht="45" customHeight="1">
      <c r="B174" s="388"/>
      <c r="C174" s="393"/>
      <c r="D174" s="472"/>
      <c r="E174" s="447" t="s">
        <v>649</v>
      </c>
      <c r="F174" s="460"/>
      <c r="G174" s="760"/>
      <c r="H174" s="346"/>
    </row>
    <row r="175" spans="2:8" ht="45" customHeight="1">
      <c r="B175" s="388"/>
      <c r="C175" s="145"/>
      <c r="D175" s="470" t="s">
        <v>410</v>
      </c>
      <c r="E175" s="345" t="s">
        <v>759</v>
      </c>
      <c r="F175" s="460"/>
      <c r="G175" s="468"/>
      <c r="H175" s="346"/>
    </row>
    <row r="176" spans="2:8" ht="33.75" customHeight="1">
      <c r="B176" s="388"/>
      <c r="C176" s="394" t="s">
        <v>269</v>
      </c>
      <c r="D176" s="582" t="s">
        <v>265</v>
      </c>
      <c r="E176" s="583"/>
      <c r="F176" s="349"/>
      <c r="G176" s="415"/>
      <c r="H176" s="346"/>
    </row>
    <row r="177" spans="2:8" ht="45" customHeight="1">
      <c r="B177" s="388"/>
      <c r="C177" s="393"/>
      <c r="D177" s="470" t="s">
        <v>443</v>
      </c>
      <c r="E177" s="345" t="s">
        <v>467</v>
      </c>
      <c r="F177" s="349"/>
      <c r="G177" s="323"/>
      <c r="H177" s="346"/>
    </row>
    <row r="178" spans="2:8" ht="15" customHeight="1">
      <c r="B178" s="388"/>
      <c r="C178" s="393"/>
      <c r="D178" s="471" t="s">
        <v>445</v>
      </c>
      <c r="E178" s="449" t="s">
        <v>650</v>
      </c>
      <c r="F178" s="349"/>
      <c r="G178" s="759"/>
      <c r="H178" s="346"/>
    </row>
    <row r="179" spans="2:8" ht="45" customHeight="1">
      <c r="B179" s="388"/>
      <c r="C179" s="393"/>
      <c r="D179" s="473"/>
      <c r="E179" s="447" t="s">
        <v>651</v>
      </c>
      <c r="F179" s="349"/>
      <c r="G179" s="760"/>
      <c r="H179" s="346"/>
    </row>
    <row r="180" spans="2:8" ht="41.25" customHeight="1">
      <c r="B180" s="388"/>
      <c r="C180" s="393"/>
      <c r="D180" s="470" t="s">
        <v>410</v>
      </c>
      <c r="E180" s="345" t="s">
        <v>654</v>
      </c>
      <c r="F180" s="349"/>
      <c r="G180" s="323"/>
      <c r="H180" s="346"/>
    </row>
    <row r="181" spans="2:8" ht="33.75" customHeight="1">
      <c r="B181" s="790" t="s">
        <v>676</v>
      </c>
      <c r="C181" s="365" t="s">
        <v>264</v>
      </c>
      <c r="D181" s="792" t="s">
        <v>630</v>
      </c>
      <c r="E181" s="793"/>
      <c r="F181" s="798" t="s">
        <v>620</v>
      </c>
      <c r="G181" s="461"/>
      <c r="H181" s="753" t="s">
        <v>457</v>
      </c>
    </row>
    <row r="182" spans="2:8" ht="45" customHeight="1">
      <c r="B182" s="791"/>
      <c r="C182" s="393"/>
      <c r="D182" s="353" t="s">
        <v>631</v>
      </c>
      <c r="E182" s="345" t="s">
        <v>632</v>
      </c>
      <c r="F182" s="799"/>
      <c r="G182" s="323"/>
      <c r="H182" s="754"/>
    </row>
    <row r="183" spans="2:8" ht="45" customHeight="1">
      <c r="B183" s="389"/>
      <c r="C183" s="393"/>
      <c r="D183" s="353" t="s">
        <v>624</v>
      </c>
      <c r="E183" s="345" t="s">
        <v>633</v>
      </c>
      <c r="F183" s="799"/>
      <c r="G183" s="323"/>
      <c r="H183" s="754"/>
    </row>
    <row r="184" spans="2:8" ht="57.75" customHeight="1">
      <c r="B184" s="389"/>
      <c r="C184" s="393"/>
      <c r="D184" s="469" t="s">
        <v>625</v>
      </c>
      <c r="E184" s="449" t="s">
        <v>634</v>
      </c>
      <c r="F184" s="349"/>
      <c r="G184" s="347"/>
      <c r="H184" s="754"/>
    </row>
    <row r="185" spans="2:8" ht="55.5" customHeight="1">
      <c r="B185" s="389"/>
      <c r="C185" s="393"/>
      <c r="D185" s="467"/>
      <c r="E185" s="430" t="s">
        <v>635</v>
      </c>
      <c r="F185" s="349"/>
      <c r="G185" s="462"/>
      <c r="H185" s="754"/>
    </row>
    <row r="186" spans="2:8" ht="72">
      <c r="B186" s="389"/>
      <c r="C186" s="393"/>
      <c r="D186" s="353" t="s">
        <v>626</v>
      </c>
      <c r="E186" s="345" t="s">
        <v>760</v>
      </c>
      <c r="F186" s="349"/>
      <c r="G186" s="323"/>
      <c r="H186" s="754"/>
    </row>
    <row r="187" spans="2:8" ht="22.5" customHeight="1">
      <c r="B187" s="389"/>
      <c r="C187" s="393"/>
      <c r="D187" s="353" t="s">
        <v>627</v>
      </c>
      <c r="E187" s="354" t="s">
        <v>636</v>
      </c>
      <c r="F187" s="349"/>
      <c r="G187" s="463"/>
      <c r="H187" s="358"/>
    </row>
    <row r="188" spans="2:8" ht="60">
      <c r="B188" s="389"/>
      <c r="C188" s="393"/>
      <c r="D188" s="353"/>
      <c r="E188" s="345" t="s">
        <v>637</v>
      </c>
      <c r="F188" s="349"/>
      <c r="G188" s="323"/>
      <c r="H188" s="358"/>
    </row>
    <row r="189" spans="2:8" ht="45" customHeight="1">
      <c r="B189" s="389"/>
      <c r="C189" s="393"/>
      <c r="D189" s="353"/>
      <c r="E189" s="345" t="s">
        <v>638</v>
      </c>
      <c r="F189" s="349"/>
      <c r="G189" s="323"/>
      <c r="H189" s="358"/>
    </row>
    <row r="190" spans="2:8" ht="45" customHeight="1">
      <c r="B190" s="389"/>
      <c r="C190" s="393"/>
      <c r="D190" s="353"/>
      <c r="E190" s="345" t="s">
        <v>639</v>
      </c>
      <c r="F190" s="349"/>
      <c r="G190" s="323"/>
      <c r="H190" s="358"/>
    </row>
    <row r="191" spans="2:8" ht="22.5" customHeight="1">
      <c r="B191" s="389"/>
      <c r="C191" s="393"/>
      <c r="D191" s="353" t="s">
        <v>628</v>
      </c>
      <c r="E191" s="354" t="s">
        <v>640</v>
      </c>
      <c r="F191" s="349"/>
      <c r="G191" s="463"/>
      <c r="H191" s="358"/>
    </row>
    <row r="192" spans="2:8" ht="57.75" customHeight="1">
      <c r="B192" s="389"/>
      <c r="C192" s="393"/>
      <c r="D192" s="469"/>
      <c r="E192" s="449" t="s">
        <v>641</v>
      </c>
      <c r="F192" s="349"/>
      <c r="G192" s="347"/>
      <c r="H192" s="358"/>
    </row>
    <row r="193" spans="2:8" ht="101.25">
      <c r="B193" s="389"/>
      <c r="C193" s="393"/>
      <c r="D193" s="474"/>
      <c r="E193" s="447" t="s">
        <v>642</v>
      </c>
      <c r="F193" s="349"/>
      <c r="G193" s="348"/>
      <c r="H193" s="358"/>
    </row>
    <row r="194" spans="2:8" ht="45" customHeight="1">
      <c r="B194" s="389"/>
      <c r="C194" s="393"/>
      <c r="D194" s="353"/>
      <c r="E194" s="345" t="s">
        <v>643</v>
      </c>
      <c r="F194" s="349"/>
      <c r="G194" s="323"/>
      <c r="H194" s="358"/>
    </row>
    <row r="195" spans="2:8" ht="57.75" customHeight="1">
      <c r="B195" s="389"/>
      <c r="C195" s="393"/>
      <c r="D195" s="353"/>
      <c r="E195" s="345" t="s">
        <v>644</v>
      </c>
      <c r="F195" s="349"/>
      <c r="G195" s="323"/>
      <c r="H195" s="358"/>
    </row>
    <row r="196" spans="2:8" ht="57.75" customHeight="1">
      <c r="B196" s="389"/>
      <c r="C196" s="464"/>
      <c r="D196" s="353"/>
      <c r="E196" s="345" t="s">
        <v>645</v>
      </c>
      <c r="F196" s="349"/>
      <c r="G196" s="323"/>
      <c r="H196" s="358"/>
    </row>
    <row r="197" spans="2:8" ht="57.75" customHeight="1">
      <c r="B197" s="389"/>
      <c r="C197" s="465"/>
      <c r="D197" s="353" t="s">
        <v>629</v>
      </c>
      <c r="E197" s="354" t="s">
        <v>646</v>
      </c>
      <c r="F197" s="349"/>
      <c r="G197" s="323"/>
      <c r="H197" s="358"/>
    </row>
    <row r="198" spans="2:8" ht="45" customHeight="1">
      <c r="B198" s="389"/>
      <c r="C198" s="350" t="s">
        <v>267</v>
      </c>
      <c r="D198" s="757" t="s">
        <v>647</v>
      </c>
      <c r="E198" s="758"/>
      <c r="F198" s="349"/>
      <c r="G198" s="466"/>
      <c r="H198" s="351"/>
    </row>
    <row r="199" spans="2:8" ht="63" customHeight="1">
      <c r="B199" s="12" t="s">
        <v>677</v>
      </c>
      <c r="C199" s="390" t="s">
        <v>50</v>
      </c>
      <c r="D199" s="762" t="s">
        <v>245</v>
      </c>
      <c r="E199" s="763"/>
      <c r="F199" s="17" t="s">
        <v>240</v>
      </c>
      <c r="G199" s="324"/>
      <c r="H199" s="109" t="s">
        <v>246</v>
      </c>
    </row>
    <row r="200" spans="2:5" ht="11.25">
      <c r="B200" s="103"/>
      <c r="E200" s="103"/>
    </row>
    <row r="201" spans="2:5" ht="11.25">
      <c r="B201" s="103"/>
      <c r="E201" s="103"/>
    </row>
    <row r="202" spans="2:5" ht="11.25">
      <c r="B202" s="103"/>
      <c r="E202" s="103"/>
    </row>
    <row r="203" spans="2:5" ht="11.25">
      <c r="B203" s="103"/>
      <c r="E203" s="103"/>
    </row>
    <row r="204" spans="2:5" ht="11.25">
      <c r="B204" s="103"/>
      <c r="E204" s="103"/>
    </row>
    <row r="205" spans="2:5" ht="11.25">
      <c r="B205" s="103"/>
      <c r="E205" s="103"/>
    </row>
    <row r="206" spans="2:5" ht="11.25">
      <c r="B206" s="103"/>
      <c r="E206" s="103"/>
    </row>
    <row r="207" spans="2:5" ht="11.25">
      <c r="B207" s="103"/>
      <c r="E207" s="103"/>
    </row>
    <row r="208" spans="2:5" ht="11.25">
      <c r="B208" s="103"/>
      <c r="E208" s="103"/>
    </row>
    <row r="209" spans="2:5" ht="11.25">
      <c r="B209" s="103"/>
      <c r="E209" s="103"/>
    </row>
    <row r="210" spans="2:5" ht="11.25">
      <c r="B210" s="103"/>
      <c r="E210" s="103"/>
    </row>
    <row r="211" spans="2:5" ht="11.25">
      <c r="B211" s="103"/>
      <c r="E211" s="103"/>
    </row>
    <row r="212" spans="2:5" ht="11.25">
      <c r="B212" s="103"/>
      <c r="E212" s="103"/>
    </row>
    <row r="213" spans="2:5" ht="11.25">
      <c r="B213" s="103"/>
      <c r="E213" s="103"/>
    </row>
    <row r="214" spans="2:5" ht="11.25">
      <c r="B214" s="103"/>
      <c r="E214" s="103"/>
    </row>
    <row r="215" spans="2:5" ht="11.25">
      <c r="B215" s="103"/>
      <c r="E215" s="103"/>
    </row>
    <row r="216" spans="2:5" ht="11.25">
      <c r="B216" s="103"/>
      <c r="E216" s="103"/>
    </row>
    <row r="217" spans="2:5" ht="11.25">
      <c r="B217" s="103"/>
      <c r="E217" s="103"/>
    </row>
    <row r="218" spans="2:5" ht="11.25">
      <c r="B218" s="103"/>
      <c r="E218" s="103"/>
    </row>
    <row r="219" spans="2:6" ht="11.25">
      <c r="B219" s="103"/>
      <c r="E219" s="103"/>
      <c r="F219" s="94"/>
    </row>
    <row r="220" spans="2:5" ht="11.25">
      <c r="B220" s="103"/>
      <c r="E220" s="103"/>
    </row>
    <row r="221" spans="2:5" ht="11.25">
      <c r="B221" s="103"/>
      <c r="E221" s="103"/>
    </row>
    <row r="222" spans="2:5" ht="11.25">
      <c r="B222" s="103"/>
      <c r="E222" s="103"/>
    </row>
    <row r="223" spans="2:5" ht="11.25">
      <c r="B223" s="103"/>
      <c r="E223" s="103"/>
    </row>
    <row r="224" spans="2:5" ht="11.25">
      <c r="B224" s="103"/>
      <c r="E224" s="103"/>
    </row>
    <row r="225" spans="2:5" ht="11.25">
      <c r="B225" s="103"/>
      <c r="E225" s="103"/>
    </row>
    <row r="226" spans="2:5" ht="11.25">
      <c r="B226" s="103"/>
      <c r="E226" s="103"/>
    </row>
    <row r="227" spans="2:5" ht="11.25">
      <c r="B227" s="103"/>
      <c r="E227" s="103"/>
    </row>
    <row r="228" spans="2:5" ht="11.25">
      <c r="B228" s="103"/>
      <c r="E228" s="103"/>
    </row>
    <row r="229" spans="2:5" ht="11.25">
      <c r="B229" s="103"/>
      <c r="E229" s="103"/>
    </row>
    <row r="230" spans="2:5" ht="11.25">
      <c r="B230" s="103"/>
      <c r="E230" s="103"/>
    </row>
    <row r="231" spans="2:5" ht="11.25">
      <c r="B231" s="103"/>
      <c r="E231" s="103"/>
    </row>
    <row r="232" spans="2:5" ht="11.25">
      <c r="B232" s="103"/>
      <c r="E232" s="103"/>
    </row>
    <row r="233" spans="2:5" ht="11.25">
      <c r="B233" s="103"/>
      <c r="E233" s="103"/>
    </row>
    <row r="234" spans="2:5" ht="11.25">
      <c r="B234" s="103"/>
      <c r="E234" s="103"/>
    </row>
    <row r="235" spans="2:5" ht="11.25">
      <c r="B235" s="103"/>
      <c r="E235" s="103"/>
    </row>
    <row r="236" spans="2:5" ht="11.25">
      <c r="B236" s="103"/>
      <c r="E236" s="103"/>
    </row>
    <row r="237" spans="2:5" ht="11.25">
      <c r="B237" s="103"/>
      <c r="E237" s="103"/>
    </row>
    <row r="238" spans="2:5" ht="11.25">
      <c r="B238" s="103"/>
      <c r="E238" s="103"/>
    </row>
    <row r="239" spans="2:5" ht="11.25">
      <c r="B239" s="103"/>
      <c r="E239" s="103"/>
    </row>
    <row r="240" spans="2:5" ht="11.25">
      <c r="B240" s="103"/>
      <c r="E240" s="103"/>
    </row>
    <row r="241" spans="2:5" ht="11.25">
      <c r="B241" s="103"/>
      <c r="E241" s="103"/>
    </row>
    <row r="242" spans="2:5" ht="11.25">
      <c r="B242" s="103"/>
      <c r="E242" s="103"/>
    </row>
    <row r="243" spans="2:5" ht="11.25">
      <c r="B243" s="103"/>
      <c r="E243" s="103"/>
    </row>
    <row r="244" spans="2:5" ht="11.25">
      <c r="B244" s="103"/>
      <c r="E244" s="103"/>
    </row>
    <row r="245" spans="2:5" ht="11.25">
      <c r="B245" s="103"/>
      <c r="E245" s="103"/>
    </row>
    <row r="246" spans="2:5" ht="11.25">
      <c r="B246" s="103"/>
      <c r="E246" s="103"/>
    </row>
    <row r="247" spans="2:5" ht="11.25">
      <c r="B247" s="103"/>
      <c r="E247" s="103"/>
    </row>
    <row r="248" spans="2:5" ht="11.25">
      <c r="B248" s="103"/>
      <c r="E248" s="103"/>
    </row>
    <row r="249" spans="2:5" ht="11.25">
      <c r="B249" s="103"/>
      <c r="E249" s="103"/>
    </row>
    <row r="250" spans="2:5" ht="11.25">
      <c r="B250" s="103"/>
      <c r="E250" s="103"/>
    </row>
    <row r="251" spans="2:5" ht="11.25">
      <c r="B251" s="103"/>
      <c r="E251" s="103"/>
    </row>
    <row r="252" spans="2:5" ht="11.25">
      <c r="B252" s="103"/>
      <c r="E252" s="103"/>
    </row>
    <row r="253" spans="2:5" ht="11.25">
      <c r="B253" s="103"/>
      <c r="E253" s="103"/>
    </row>
    <row r="254" spans="2:5" ht="11.25">
      <c r="B254" s="103"/>
      <c r="E254" s="103"/>
    </row>
    <row r="255" spans="2:5" ht="11.25">
      <c r="B255" s="103"/>
      <c r="E255" s="103"/>
    </row>
    <row r="256" spans="2:5" ht="11.25">
      <c r="B256" s="103"/>
      <c r="E256" s="103"/>
    </row>
    <row r="257" spans="2:5" ht="11.25">
      <c r="B257" s="103"/>
      <c r="E257" s="103"/>
    </row>
    <row r="258" spans="2:5" ht="11.25">
      <c r="B258" s="103"/>
      <c r="E258" s="103"/>
    </row>
    <row r="259" spans="2:5" ht="11.25">
      <c r="B259" s="103"/>
      <c r="E259" s="103"/>
    </row>
    <row r="260" spans="2:5" ht="11.25">
      <c r="B260" s="103"/>
      <c r="E260" s="103"/>
    </row>
    <row r="261" spans="2:5" ht="11.25">
      <c r="B261" s="103"/>
      <c r="E261" s="103"/>
    </row>
    <row r="262" spans="2:5" ht="11.25">
      <c r="B262" s="103"/>
      <c r="E262" s="103"/>
    </row>
    <row r="263" spans="2:5" ht="11.25">
      <c r="B263" s="103"/>
      <c r="E263" s="103"/>
    </row>
    <row r="264" spans="2:5" ht="11.25">
      <c r="B264" s="103"/>
      <c r="E264" s="103"/>
    </row>
    <row r="265" spans="2:5" ht="11.25">
      <c r="B265" s="103"/>
      <c r="E265" s="103"/>
    </row>
    <row r="266" spans="2:5" ht="11.25">
      <c r="B266" s="103"/>
      <c r="E266" s="103"/>
    </row>
    <row r="267" spans="2:5" ht="11.25">
      <c r="B267" s="108"/>
      <c r="E267" s="103"/>
    </row>
    <row r="268" spans="2:5" ht="11.25">
      <c r="B268" s="108"/>
      <c r="E268" s="103"/>
    </row>
    <row r="269" spans="2:5" ht="11.25">
      <c r="B269" s="108"/>
      <c r="E269" s="103"/>
    </row>
    <row r="270" spans="2:5" ht="11.25">
      <c r="B270" s="108"/>
      <c r="E270" s="103"/>
    </row>
    <row r="271" spans="2:5" ht="11.25">
      <c r="B271" s="108"/>
      <c r="E271" s="103"/>
    </row>
    <row r="272" spans="2:5" ht="11.25">
      <c r="B272" s="108"/>
      <c r="E272" s="103"/>
    </row>
    <row r="273" spans="2:5" ht="11.25">
      <c r="B273" s="108"/>
      <c r="E273" s="103"/>
    </row>
    <row r="274" spans="2:5" ht="11.25">
      <c r="B274" s="108"/>
      <c r="E274" s="103"/>
    </row>
    <row r="275" spans="2:5" ht="11.25">
      <c r="B275" s="108"/>
      <c r="E275" s="103"/>
    </row>
    <row r="276" spans="2:5" ht="11.25">
      <c r="B276" s="108"/>
      <c r="E276" s="103"/>
    </row>
    <row r="277" spans="2:5" ht="11.25">
      <c r="B277" s="108"/>
      <c r="E277" s="103"/>
    </row>
    <row r="278" spans="2:5" ht="11.25">
      <c r="B278" s="108"/>
      <c r="E278" s="103"/>
    </row>
    <row r="279" spans="2:5" ht="11.25">
      <c r="B279" s="108"/>
      <c r="E279" s="103"/>
    </row>
    <row r="280" spans="2:5" ht="11.25">
      <c r="B280" s="108"/>
      <c r="E280" s="103"/>
    </row>
    <row r="281" spans="2:5" ht="11.25">
      <c r="B281" s="108"/>
      <c r="E281" s="103"/>
    </row>
    <row r="282" spans="2:5" ht="11.25">
      <c r="B282" s="108"/>
      <c r="E282" s="103"/>
    </row>
    <row r="283" spans="2:5" ht="11.25">
      <c r="B283" s="108"/>
      <c r="E283" s="103"/>
    </row>
    <row r="284" spans="2:5" ht="11.25">
      <c r="B284" s="108"/>
      <c r="E284" s="103"/>
    </row>
    <row r="285" spans="2:5" ht="11.25">
      <c r="B285" s="108"/>
      <c r="E285" s="103"/>
    </row>
    <row r="286" spans="2:5" ht="11.25">
      <c r="B286" s="108"/>
      <c r="E286" s="103"/>
    </row>
    <row r="287" spans="2:5" ht="11.25">
      <c r="B287" s="108"/>
      <c r="E287" s="103"/>
    </row>
    <row r="288" spans="2:5" ht="11.25">
      <c r="B288" s="108"/>
      <c r="E288" s="103"/>
    </row>
    <row r="289" spans="2:5" ht="11.25">
      <c r="B289" s="108"/>
      <c r="E289" s="103"/>
    </row>
    <row r="290" spans="2:5" ht="11.25">
      <c r="B290" s="108"/>
      <c r="E290" s="103"/>
    </row>
    <row r="291" spans="2:5" ht="11.25">
      <c r="B291" s="108"/>
      <c r="E291" s="103"/>
    </row>
    <row r="292" spans="2:5" ht="11.25">
      <c r="B292" s="108"/>
      <c r="E292" s="103"/>
    </row>
    <row r="293" spans="2:5" ht="11.25">
      <c r="B293" s="108"/>
      <c r="E293" s="103"/>
    </row>
    <row r="294" spans="2:5" ht="11.25">
      <c r="B294" s="108"/>
      <c r="E294" s="103"/>
    </row>
    <row r="295" spans="2:5" ht="11.25">
      <c r="B295" s="108"/>
      <c r="E295" s="103"/>
    </row>
    <row r="296" spans="2:5" ht="11.25">
      <c r="B296" s="108"/>
      <c r="E296" s="103"/>
    </row>
    <row r="297" spans="2:5" ht="11.25">
      <c r="B297" s="108"/>
      <c r="E297" s="103"/>
    </row>
    <row r="298" spans="2:5" ht="11.25">
      <c r="B298" s="108"/>
      <c r="E298" s="103"/>
    </row>
    <row r="299" spans="2:5" ht="11.25">
      <c r="B299" s="108"/>
      <c r="E299" s="103"/>
    </row>
    <row r="300" spans="2:5" ht="11.25">
      <c r="B300" s="108"/>
      <c r="E300" s="103"/>
    </row>
    <row r="301" spans="2:5" ht="11.25">
      <c r="B301" s="108"/>
      <c r="E301" s="103"/>
    </row>
    <row r="302" spans="2:5" ht="11.25">
      <c r="B302" s="108"/>
      <c r="E302" s="103"/>
    </row>
    <row r="303" spans="2:5" ht="11.25">
      <c r="B303" s="108"/>
      <c r="E303" s="103"/>
    </row>
    <row r="304" spans="2:5" ht="11.25">
      <c r="B304" s="108"/>
      <c r="E304" s="103"/>
    </row>
    <row r="305" spans="2:5" ht="11.25">
      <c r="B305" s="108"/>
      <c r="E305" s="103"/>
    </row>
    <row r="306" spans="2:5" ht="11.25">
      <c r="B306" s="108"/>
      <c r="E306" s="103"/>
    </row>
    <row r="307" spans="2:5" ht="11.25">
      <c r="B307" s="108"/>
      <c r="E307" s="103"/>
    </row>
    <row r="308" spans="2:5" ht="11.25">
      <c r="B308" s="108"/>
      <c r="E308" s="103"/>
    </row>
    <row r="309" spans="2:5" ht="11.25">
      <c r="B309" s="108"/>
      <c r="E309" s="103"/>
    </row>
    <row r="310" spans="2:5" ht="11.25">
      <c r="B310" s="108"/>
      <c r="E310" s="103"/>
    </row>
    <row r="311" spans="2:5" ht="11.25">
      <c r="B311" s="108"/>
      <c r="E311" s="103"/>
    </row>
    <row r="312" spans="2:5" ht="11.25">
      <c r="B312" s="108"/>
      <c r="E312" s="103"/>
    </row>
    <row r="313" spans="2:5" ht="11.25">
      <c r="B313" s="108"/>
      <c r="E313" s="103"/>
    </row>
    <row r="314" spans="2:5" ht="11.25">
      <c r="B314" s="108"/>
      <c r="E314" s="103"/>
    </row>
    <row r="315" spans="2:5" ht="11.25">
      <c r="B315" s="108"/>
      <c r="E315" s="103"/>
    </row>
    <row r="316" spans="2:5" ht="11.25">
      <c r="B316" s="108"/>
      <c r="E316" s="103"/>
    </row>
    <row r="317" spans="2:5" ht="11.25">
      <c r="B317" s="108"/>
      <c r="E317" s="103"/>
    </row>
    <row r="318" spans="2:5" ht="11.25">
      <c r="B318" s="108"/>
      <c r="E318" s="103"/>
    </row>
    <row r="319" spans="2:5" ht="11.25">
      <c r="B319" s="108"/>
      <c r="E319" s="103"/>
    </row>
    <row r="320" spans="2:5" ht="11.25">
      <c r="B320" s="108"/>
      <c r="E320" s="103"/>
    </row>
    <row r="321" spans="2:5" ht="11.25">
      <c r="B321" s="108"/>
      <c r="E321" s="103"/>
    </row>
    <row r="322" spans="2:5" ht="11.25">
      <c r="B322" s="108"/>
      <c r="E322" s="103"/>
    </row>
    <row r="323" spans="2:5" ht="11.25">
      <c r="B323" s="108"/>
      <c r="E323" s="103"/>
    </row>
    <row r="324" spans="2:5" ht="11.25">
      <c r="B324" s="108"/>
      <c r="E324" s="103"/>
    </row>
    <row r="325" spans="2:5" ht="11.25">
      <c r="B325" s="108"/>
      <c r="E325" s="103"/>
    </row>
    <row r="326" spans="2:5" ht="11.25">
      <c r="B326" s="108"/>
      <c r="E326" s="103"/>
    </row>
    <row r="327" spans="2:5" ht="11.25">
      <c r="B327" s="108"/>
      <c r="E327" s="103"/>
    </row>
    <row r="328" spans="2:5" ht="11.25">
      <c r="B328" s="108"/>
      <c r="E328" s="103"/>
    </row>
    <row r="329" spans="2:5" ht="11.25">
      <c r="B329" s="108"/>
      <c r="E329" s="103"/>
    </row>
    <row r="330" spans="2:5" ht="11.25">
      <c r="B330" s="108"/>
      <c r="E330" s="103"/>
    </row>
    <row r="331" spans="2:5" ht="11.25">
      <c r="B331" s="108"/>
      <c r="E331" s="103"/>
    </row>
    <row r="332" spans="2:5" ht="11.25">
      <c r="B332" s="108"/>
      <c r="E332" s="103"/>
    </row>
    <row r="333" spans="2:5" ht="11.25">
      <c r="B333" s="108"/>
      <c r="E333" s="103"/>
    </row>
    <row r="334" spans="2:5" ht="11.25">
      <c r="B334" s="108"/>
      <c r="E334" s="103"/>
    </row>
    <row r="335" spans="2:5" ht="11.25">
      <c r="B335" s="108"/>
      <c r="E335" s="103"/>
    </row>
    <row r="336" spans="2:5" ht="11.25">
      <c r="B336" s="108"/>
      <c r="E336" s="103"/>
    </row>
    <row r="337" spans="2:5" ht="11.25">
      <c r="B337" s="108"/>
      <c r="E337" s="103"/>
    </row>
    <row r="338" spans="2:5" ht="11.25">
      <c r="B338" s="108"/>
      <c r="E338" s="103"/>
    </row>
    <row r="339" spans="2:5" ht="11.25">
      <c r="B339" s="108"/>
      <c r="E339" s="103"/>
    </row>
    <row r="340" spans="2:5" ht="11.25">
      <c r="B340" s="108"/>
      <c r="E340" s="103"/>
    </row>
    <row r="341" spans="2:5" ht="11.25">
      <c r="B341" s="108"/>
      <c r="E341" s="103"/>
    </row>
    <row r="342" spans="2:5" ht="11.25">
      <c r="B342" s="108"/>
      <c r="E342" s="103"/>
    </row>
    <row r="343" spans="2:5" ht="11.25">
      <c r="B343" s="108"/>
      <c r="E343" s="103"/>
    </row>
    <row r="344" spans="2:5" ht="11.25">
      <c r="B344" s="108"/>
      <c r="E344" s="103"/>
    </row>
    <row r="345" spans="2:5" ht="11.25">
      <c r="B345" s="108"/>
      <c r="E345" s="103"/>
    </row>
    <row r="346" spans="2:5" ht="11.25">
      <c r="B346" s="108"/>
      <c r="E346" s="103"/>
    </row>
    <row r="347" spans="2:5" ht="11.25">
      <c r="B347" s="108"/>
      <c r="E347" s="103"/>
    </row>
    <row r="348" spans="2:5" ht="11.25">
      <c r="B348" s="108"/>
      <c r="E348" s="103"/>
    </row>
    <row r="349" spans="2:5" ht="11.25">
      <c r="B349" s="108"/>
      <c r="E349" s="103"/>
    </row>
    <row r="350" spans="2:5" ht="11.25">
      <c r="B350" s="108"/>
      <c r="E350" s="103"/>
    </row>
    <row r="351" spans="2:5" ht="11.25">
      <c r="B351" s="108"/>
      <c r="E351" s="103"/>
    </row>
    <row r="352" ht="11.25">
      <c r="B352" s="108"/>
    </row>
    <row r="353" ht="11.25">
      <c r="B353" s="108"/>
    </row>
    <row r="354" ht="11.25">
      <c r="B354" s="108"/>
    </row>
    <row r="355" ht="11.25">
      <c r="B355" s="108"/>
    </row>
    <row r="356" ht="11.25">
      <c r="B356" s="108"/>
    </row>
    <row r="357" spans="2:13" s="107" customFormat="1" ht="11.25">
      <c r="B357" s="108"/>
      <c r="E357" s="20"/>
      <c r="F357" s="20"/>
      <c r="G357" s="20"/>
      <c r="H357" s="20"/>
      <c r="I357" s="20"/>
      <c r="J357" s="20"/>
      <c r="K357" s="20"/>
      <c r="L357" s="20"/>
      <c r="M357" s="20"/>
    </row>
    <row r="358" spans="2:13" s="107" customFormat="1" ht="11.25">
      <c r="B358" s="108"/>
      <c r="E358" s="20"/>
      <c r="F358" s="20"/>
      <c r="G358" s="20"/>
      <c r="H358" s="20"/>
      <c r="I358" s="20"/>
      <c r="J358" s="20"/>
      <c r="K358" s="20"/>
      <c r="L358" s="20"/>
      <c r="M358" s="20"/>
    </row>
    <row r="359" spans="2:13" s="107" customFormat="1" ht="11.25">
      <c r="B359" s="108"/>
      <c r="E359" s="20"/>
      <c r="F359" s="20"/>
      <c r="G359" s="20"/>
      <c r="H359" s="20"/>
      <c r="I359" s="20"/>
      <c r="J359" s="20"/>
      <c r="K359" s="20"/>
      <c r="L359" s="20"/>
      <c r="M359" s="20"/>
    </row>
    <row r="360" spans="2:13" s="107" customFormat="1" ht="11.25">
      <c r="B360" s="108"/>
      <c r="E360" s="20"/>
      <c r="F360" s="20"/>
      <c r="G360" s="20"/>
      <c r="H360" s="20"/>
      <c r="I360" s="20"/>
      <c r="J360" s="20"/>
      <c r="K360" s="20"/>
      <c r="L360" s="20"/>
      <c r="M360" s="20"/>
    </row>
    <row r="361" spans="2:13" s="107" customFormat="1" ht="11.25">
      <c r="B361" s="108"/>
      <c r="E361" s="20"/>
      <c r="F361" s="20"/>
      <c r="G361" s="20"/>
      <c r="H361" s="20"/>
      <c r="I361" s="20"/>
      <c r="J361" s="20"/>
      <c r="K361" s="20"/>
      <c r="L361" s="20"/>
      <c r="M361" s="20"/>
    </row>
  </sheetData>
  <sheetProtection selectLockedCells="1"/>
  <mergeCells count="145">
    <mergeCell ref="C87:C88"/>
    <mergeCell ref="D87:E87"/>
    <mergeCell ref="F65:F70"/>
    <mergeCell ref="D96:E96"/>
    <mergeCell ref="C90:C91"/>
    <mergeCell ref="D90:E90"/>
    <mergeCell ref="C75:C76"/>
    <mergeCell ref="F75:F77"/>
    <mergeCell ref="H65:H70"/>
    <mergeCell ref="D70:E70"/>
    <mergeCell ref="D80:E80"/>
    <mergeCell ref="D82:E82"/>
    <mergeCell ref="H96:H99"/>
    <mergeCell ref="C65:C69"/>
    <mergeCell ref="G85:G86"/>
    <mergeCell ref="H75:H77"/>
    <mergeCell ref="D74:E74"/>
    <mergeCell ref="D75:E75"/>
    <mergeCell ref="B136:B137"/>
    <mergeCell ref="C96:C103"/>
    <mergeCell ref="C116:C132"/>
    <mergeCell ref="B89:B95"/>
    <mergeCell ref="D89:E89"/>
    <mergeCell ref="D136:E136"/>
    <mergeCell ref="B116:B118"/>
    <mergeCell ref="D104:E104"/>
    <mergeCell ref="D94:E94"/>
    <mergeCell ref="D95:E95"/>
    <mergeCell ref="B75:B77"/>
    <mergeCell ref="B138:B139"/>
    <mergeCell ref="D138:E138"/>
    <mergeCell ref="D141:E141"/>
    <mergeCell ref="D142:E142"/>
    <mergeCell ref="F83:F88"/>
    <mergeCell ref="D85:E85"/>
    <mergeCell ref="D116:E116"/>
    <mergeCell ref="C133:C135"/>
    <mergeCell ref="D83:E83"/>
    <mergeCell ref="B181:B182"/>
    <mergeCell ref="D181:E181"/>
    <mergeCell ref="D171:E171"/>
    <mergeCell ref="F171:F172"/>
    <mergeCell ref="B143:B159"/>
    <mergeCell ref="B160:B161"/>
    <mergeCell ref="D160:E160"/>
    <mergeCell ref="F160:F161"/>
    <mergeCell ref="F181:F183"/>
    <mergeCell ref="G173:G174"/>
    <mergeCell ref="B140:B141"/>
    <mergeCell ref="C149:C152"/>
    <mergeCell ref="C153:C158"/>
    <mergeCell ref="D143:E143"/>
    <mergeCell ref="D149:E149"/>
    <mergeCell ref="C143:C148"/>
    <mergeCell ref="D159:E159"/>
    <mergeCell ref="D52:E52"/>
    <mergeCell ref="D65:E65"/>
    <mergeCell ref="D45:E45"/>
    <mergeCell ref="D35:E35"/>
    <mergeCell ref="F26:F34"/>
    <mergeCell ref="D26:E26"/>
    <mergeCell ref="G13:G14"/>
    <mergeCell ref="D13:E13"/>
    <mergeCell ref="H8:H9"/>
    <mergeCell ref="B8:B11"/>
    <mergeCell ref="C21:C22"/>
    <mergeCell ref="C26:C27"/>
    <mergeCell ref="D18:E18"/>
    <mergeCell ref="D21:E21"/>
    <mergeCell ref="D23:E23"/>
    <mergeCell ref="F23:F24"/>
    <mergeCell ref="G5:G6"/>
    <mergeCell ref="B7:H7"/>
    <mergeCell ref="D8:E8"/>
    <mergeCell ref="D9:E9"/>
    <mergeCell ref="D11:E11"/>
    <mergeCell ref="D12:E12"/>
    <mergeCell ref="D25:E25"/>
    <mergeCell ref="B1:H1"/>
    <mergeCell ref="B5:B6"/>
    <mergeCell ref="C5:E6"/>
    <mergeCell ref="F5:F6"/>
    <mergeCell ref="H5:H6"/>
    <mergeCell ref="G2:H2"/>
    <mergeCell ref="G3:H3"/>
    <mergeCell ref="B19:B22"/>
    <mergeCell ref="C13:C14"/>
    <mergeCell ref="D16:E16"/>
    <mergeCell ref="D17:E17"/>
    <mergeCell ref="F19:F20"/>
    <mergeCell ref="D19:E19"/>
    <mergeCell ref="D15:E15"/>
    <mergeCell ref="G87:G88"/>
    <mergeCell ref="G75:G76"/>
    <mergeCell ref="G53:G54"/>
    <mergeCell ref="F52:F64"/>
    <mergeCell ref="D77:E77"/>
    <mergeCell ref="G26:G27"/>
    <mergeCell ref="H52:H55"/>
    <mergeCell ref="H78:H80"/>
    <mergeCell ref="G83:G84"/>
    <mergeCell ref="H83:H88"/>
    <mergeCell ref="D199:E199"/>
    <mergeCell ref="D153:E153"/>
    <mergeCell ref="F143:F148"/>
    <mergeCell ref="D176:E176"/>
    <mergeCell ref="H160:H161"/>
    <mergeCell ref="H181:H186"/>
    <mergeCell ref="H35:H38"/>
    <mergeCell ref="F35:F51"/>
    <mergeCell ref="F116:F133"/>
    <mergeCell ref="F140:F141"/>
    <mergeCell ref="D198:E198"/>
    <mergeCell ref="G178:G179"/>
    <mergeCell ref="H143:H148"/>
    <mergeCell ref="D139:E139"/>
    <mergeCell ref="H138:H139"/>
    <mergeCell ref="H140:H141"/>
    <mergeCell ref="D140:E140"/>
    <mergeCell ref="D81:E81"/>
    <mergeCell ref="D78:E78"/>
    <mergeCell ref="D79:E79"/>
    <mergeCell ref="D93:E93"/>
    <mergeCell ref="H116:H133"/>
    <mergeCell ref="F78:F80"/>
    <mergeCell ref="H89:H95"/>
    <mergeCell ref="F96:F99"/>
    <mergeCell ref="D133:E133"/>
    <mergeCell ref="H136:H137"/>
    <mergeCell ref="G99:G100"/>
    <mergeCell ref="D113:E113"/>
    <mergeCell ref="D137:E137"/>
    <mergeCell ref="G90:G91"/>
    <mergeCell ref="D92:E92"/>
    <mergeCell ref="D115:E115"/>
    <mergeCell ref="B35:B49"/>
    <mergeCell ref="B52:B64"/>
    <mergeCell ref="D28:E28"/>
    <mergeCell ref="C61:C64"/>
    <mergeCell ref="D34:E34"/>
    <mergeCell ref="C52:C56"/>
    <mergeCell ref="D49:E49"/>
    <mergeCell ref="D61:E61"/>
    <mergeCell ref="C45:C48"/>
    <mergeCell ref="C35:C44"/>
  </mergeCells>
  <printOptions horizontalCentered="1"/>
  <pageMargins left="0.31496062992125984" right="0.31496062992125984" top="0.5511811023622047" bottom="0.5511811023622047" header="0.31496062992125984" footer="0.31496062992125984"/>
  <pageSetup fitToHeight="13" horizontalDpi="300" verticalDpi="300" orientation="landscape" paperSize="9" scale="90" r:id="rId3"/>
  <headerFooter alignWithMargins="0">
    <oddFooter>&amp;C
&amp;R自己点検シート【（介護予防）認知症対応型通所介護　報酬編】（&amp;P/&amp;N）</oddFooter>
  </headerFooter>
  <rowBreaks count="5" manualBreakCount="5">
    <brk id="27" min="1" max="7" man="1"/>
    <brk id="103" min="1" max="7" man="1"/>
    <brk id="118" min="1" max="7" man="1"/>
    <brk id="166" min="1" max="7" man="1"/>
    <brk id="177" min="1" max="7" man="1"/>
  </rowBreaks>
  <drawing r:id="rId2"/>
  <legacy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B1:AM31"/>
  <sheetViews>
    <sheetView showGridLines="0" showRowColHeaders="0" zoomScaleSheetLayoutView="100" zoomScalePageLayoutView="0" workbookViewId="0" topLeftCell="A1">
      <selection activeCell="F5" sqref="F5"/>
    </sheetView>
  </sheetViews>
  <sheetFormatPr defaultColWidth="9.140625" defaultRowHeight="15"/>
  <cols>
    <col min="1" max="1" width="2.28125" style="54" customWidth="1"/>
    <col min="2" max="2" width="26.140625" style="54" customWidth="1"/>
    <col min="3" max="30" width="4.57421875" style="54" customWidth="1"/>
    <col min="31" max="31" width="5.421875" style="54" customWidth="1"/>
    <col min="32" max="33" width="4.57421875" style="54" customWidth="1"/>
    <col min="34" max="34" width="7.421875" style="54" customWidth="1"/>
    <col min="35" max="35" width="3.28125" style="54" customWidth="1"/>
    <col min="36" max="36" width="5.8515625" style="54" customWidth="1"/>
    <col min="37" max="37" width="6.28125" style="54" customWidth="1"/>
    <col min="38" max="38" width="7.8515625" style="54" customWidth="1"/>
    <col min="39" max="39" width="2.140625" style="54" customWidth="1"/>
    <col min="40" max="16384" width="9.00390625" style="54" customWidth="1"/>
  </cols>
  <sheetData>
    <row r="1" spans="2:39" ht="24" customHeight="1">
      <c r="B1" s="829" t="s">
        <v>351</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56"/>
      <c r="AJ1" s="56"/>
      <c r="AK1" s="56"/>
      <c r="AL1" s="56"/>
      <c r="AM1" s="56"/>
    </row>
    <row r="2" spans="2:39" ht="24" customHeight="1">
      <c r="B2" s="830"/>
      <c r="C2" s="831"/>
      <c r="D2" s="831"/>
      <c r="E2" s="831"/>
      <c r="F2" s="831"/>
      <c r="G2" s="831"/>
      <c r="H2" s="831"/>
      <c r="I2" s="831"/>
      <c r="J2" s="831"/>
      <c r="L2" s="56"/>
      <c r="M2" s="62"/>
      <c r="N2" s="56"/>
      <c r="P2" s="56"/>
      <c r="Q2" s="56"/>
      <c r="S2" s="832"/>
      <c r="T2" s="833"/>
      <c r="U2" s="833"/>
      <c r="V2" s="833"/>
      <c r="W2" s="833"/>
      <c r="X2" s="833"/>
      <c r="Y2" s="833"/>
      <c r="Z2" s="833"/>
      <c r="AA2" s="833"/>
      <c r="AB2" s="833"/>
      <c r="AC2" s="833"/>
      <c r="AD2" s="833"/>
      <c r="AE2" s="833"/>
      <c r="AF2" s="833"/>
      <c r="AG2" s="833"/>
      <c r="AH2" s="833"/>
      <c r="AI2" s="56"/>
      <c r="AJ2" s="56"/>
      <c r="AK2" s="56"/>
      <c r="AL2" s="56"/>
      <c r="AM2" s="56"/>
    </row>
    <row r="3" spans="2:39" ht="24" customHeight="1">
      <c r="B3" s="830"/>
      <c r="C3" s="831"/>
      <c r="D3" s="831"/>
      <c r="E3" s="831"/>
      <c r="F3" s="831"/>
      <c r="G3" s="831"/>
      <c r="H3" s="831"/>
      <c r="I3" s="831"/>
      <c r="J3" s="831"/>
      <c r="K3" s="56"/>
      <c r="L3" s="56"/>
      <c r="M3" s="56"/>
      <c r="N3" s="56"/>
      <c r="O3" s="56"/>
      <c r="P3" s="56"/>
      <c r="Q3" s="189" t="s">
        <v>332</v>
      </c>
      <c r="R3" s="188"/>
      <c r="S3" s="188"/>
      <c r="T3" s="188" t="s">
        <v>237</v>
      </c>
      <c r="U3" s="834">
        <f>IF('事業所情報'!F21="","",'事業所情報'!F21)</f>
      </c>
      <c r="V3" s="834"/>
      <c r="W3" s="834"/>
      <c r="X3" s="834"/>
      <c r="Y3" s="834"/>
      <c r="Z3" s="834"/>
      <c r="AA3" s="834"/>
      <c r="AB3" s="834"/>
      <c r="AC3" s="834"/>
      <c r="AD3" s="834"/>
      <c r="AE3" s="834"/>
      <c r="AF3" s="834"/>
      <c r="AG3" s="834"/>
      <c r="AH3" s="397" t="s">
        <v>333</v>
      </c>
      <c r="AI3" s="56"/>
      <c r="AJ3" s="56"/>
      <c r="AK3" s="56"/>
      <c r="AL3" s="56"/>
      <c r="AM3" s="56"/>
    </row>
    <row r="4" spans="2:39" ht="9.75" customHeight="1">
      <c r="B4" s="60"/>
      <c r="C4" s="61"/>
      <c r="D4" s="61"/>
      <c r="E4" s="61"/>
      <c r="F4" s="61"/>
      <c r="G4" s="61"/>
      <c r="H4" s="61"/>
      <c r="I4" s="61"/>
      <c r="J4" s="61"/>
      <c r="K4" s="56"/>
      <c r="L4" s="56"/>
      <c r="M4" s="56"/>
      <c r="N4" s="56"/>
      <c r="O4" s="56"/>
      <c r="P4" s="56"/>
      <c r="Q4" s="56"/>
      <c r="R4" s="60"/>
      <c r="S4" s="61"/>
      <c r="T4" s="61"/>
      <c r="U4" s="61"/>
      <c r="V4" s="63"/>
      <c r="W4" s="63"/>
      <c r="X4" s="63"/>
      <c r="Y4" s="63"/>
      <c r="Z4" s="63"/>
      <c r="AA4" s="63"/>
      <c r="AB4" s="63"/>
      <c r="AC4" s="63"/>
      <c r="AD4" s="63"/>
      <c r="AE4" s="63"/>
      <c r="AF4" s="63"/>
      <c r="AG4" s="63"/>
      <c r="AH4" s="63"/>
      <c r="AI4" s="56"/>
      <c r="AJ4" s="56"/>
      <c r="AK4" s="56"/>
      <c r="AL4" s="56"/>
      <c r="AM4" s="56"/>
    </row>
    <row r="5" spans="2:39" s="64" customFormat="1" ht="21.75" customHeight="1">
      <c r="B5" s="326" t="s">
        <v>763</v>
      </c>
      <c r="C5" s="835">
        <v>2023</v>
      </c>
      <c r="D5" s="835"/>
      <c r="E5" s="326" t="s">
        <v>41</v>
      </c>
      <c r="F5" s="355"/>
      <c r="G5" s="326" t="s">
        <v>42</v>
      </c>
      <c r="H5" s="325"/>
      <c r="I5" s="325"/>
      <c r="J5" s="325"/>
      <c r="K5" s="325"/>
      <c r="L5" s="325"/>
      <c r="M5" s="325"/>
      <c r="N5" s="325"/>
      <c r="O5" s="179"/>
      <c r="P5" s="179"/>
      <c r="Q5" s="396" t="s">
        <v>582</v>
      </c>
      <c r="R5" s="396"/>
      <c r="S5" s="396"/>
      <c r="T5" s="341" t="s">
        <v>237</v>
      </c>
      <c r="U5" s="836"/>
      <c r="V5" s="836"/>
      <c r="W5" s="836"/>
      <c r="X5" s="836"/>
      <c r="Y5" s="836"/>
      <c r="Z5" s="836"/>
      <c r="AA5" s="836"/>
      <c r="AB5" s="836"/>
      <c r="AC5" s="397" t="s">
        <v>333</v>
      </c>
      <c r="AD5" s="65"/>
      <c r="AE5" s="65"/>
      <c r="AF5" s="65"/>
      <c r="AG5" s="65"/>
      <c r="AH5" s="65"/>
      <c r="AI5" s="65"/>
      <c r="AJ5" s="65"/>
      <c r="AK5" s="65"/>
      <c r="AL5" s="65"/>
      <c r="AM5" s="65"/>
    </row>
    <row r="6" spans="2:39" s="64" customFormat="1" ht="21.75" customHeight="1" thickBot="1">
      <c r="B6" s="812" t="s">
        <v>203</v>
      </c>
      <c r="C6" s="813"/>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65"/>
      <c r="AJ6" s="65"/>
      <c r="AK6" s="65"/>
      <c r="AL6" s="65"/>
      <c r="AM6" s="65"/>
    </row>
    <row r="7" spans="2:35" ht="21.75" customHeight="1">
      <c r="B7" s="814" t="s">
        <v>204</v>
      </c>
      <c r="C7" s="182">
        <v>1</v>
      </c>
      <c r="D7" s="182">
        <v>2</v>
      </c>
      <c r="E7" s="182">
        <v>3</v>
      </c>
      <c r="F7" s="182">
        <v>4</v>
      </c>
      <c r="G7" s="182">
        <v>5</v>
      </c>
      <c r="H7" s="182">
        <v>6</v>
      </c>
      <c r="I7" s="182">
        <v>7</v>
      </c>
      <c r="J7" s="183">
        <v>8</v>
      </c>
      <c r="K7" s="182">
        <v>9</v>
      </c>
      <c r="L7" s="182">
        <v>10</v>
      </c>
      <c r="M7" s="182">
        <v>11</v>
      </c>
      <c r="N7" s="182">
        <v>12</v>
      </c>
      <c r="O7" s="182">
        <v>13</v>
      </c>
      <c r="P7" s="182">
        <v>14</v>
      </c>
      <c r="Q7" s="183">
        <v>15</v>
      </c>
      <c r="R7" s="182">
        <v>16</v>
      </c>
      <c r="S7" s="182">
        <v>17</v>
      </c>
      <c r="T7" s="182">
        <v>18</v>
      </c>
      <c r="U7" s="182">
        <v>19</v>
      </c>
      <c r="V7" s="182">
        <v>20</v>
      </c>
      <c r="W7" s="182">
        <v>21</v>
      </c>
      <c r="X7" s="183">
        <v>22</v>
      </c>
      <c r="Y7" s="182">
        <v>23</v>
      </c>
      <c r="Z7" s="182">
        <v>24</v>
      </c>
      <c r="AA7" s="182">
        <v>25</v>
      </c>
      <c r="AB7" s="182">
        <v>26</v>
      </c>
      <c r="AC7" s="182">
        <v>27</v>
      </c>
      <c r="AD7" s="184">
        <v>28</v>
      </c>
      <c r="AE7" s="182">
        <v>29</v>
      </c>
      <c r="AF7" s="182">
        <v>30</v>
      </c>
      <c r="AG7" s="185">
        <v>31</v>
      </c>
      <c r="AH7" s="186" t="s">
        <v>205</v>
      </c>
      <c r="AI7" s="56"/>
    </row>
    <row r="8" spans="2:35" ht="21.75" customHeight="1" thickBot="1">
      <c r="B8" s="815"/>
      <c r="C8" s="327" t="b">
        <f>IF(AND($C5&lt;&gt;"",$F5&lt;&gt;""),TEXT($C5&amp;"/"&amp;$F5&amp;"/"&amp;C7,"aaa"))</f>
        <v>0</v>
      </c>
      <c r="D8" s="328" t="b">
        <f aca="true" t="shared" si="0" ref="D8:AD8">IF(AND($C5&lt;&gt;"",$F5&lt;&gt;""),TEXT($C5&amp;"/"&amp;$F5&amp;"/"&amp;D7,"aaa"))</f>
        <v>0</v>
      </c>
      <c r="E8" s="328" t="b">
        <f t="shared" si="0"/>
        <v>0</v>
      </c>
      <c r="F8" s="328" t="b">
        <f t="shared" si="0"/>
        <v>0</v>
      </c>
      <c r="G8" s="328" t="b">
        <f t="shared" si="0"/>
        <v>0</v>
      </c>
      <c r="H8" s="328" t="b">
        <f t="shared" si="0"/>
        <v>0</v>
      </c>
      <c r="I8" s="327" t="b">
        <f t="shared" si="0"/>
        <v>0</v>
      </c>
      <c r="J8" s="328" t="b">
        <f t="shared" si="0"/>
        <v>0</v>
      </c>
      <c r="K8" s="328" t="b">
        <f t="shared" si="0"/>
        <v>0</v>
      </c>
      <c r="L8" s="328" t="b">
        <f t="shared" si="0"/>
        <v>0</v>
      </c>
      <c r="M8" s="328" t="b">
        <f t="shared" si="0"/>
        <v>0</v>
      </c>
      <c r="N8" s="328" t="b">
        <f t="shared" si="0"/>
        <v>0</v>
      </c>
      <c r="O8" s="328" t="b">
        <f t="shared" si="0"/>
        <v>0</v>
      </c>
      <c r="P8" s="327" t="b">
        <f t="shared" si="0"/>
        <v>0</v>
      </c>
      <c r="Q8" s="328" t="b">
        <f t="shared" si="0"/>
        <v>0</v>
      </c>
      <c r="R8" s="328" t="b">
        <f t="shared" si="0"/>
        <v>0</v>
      </c>
      <c r="S8" s="328" t="b">
        <f t="shared" si="0"/>
        <v>0</v>
      </c>
      <c r="T8" s="328" t="b">
        <f t="shared" si="0"/>
        <v>0</v>
      </c>
      <c r="U8" s="328" t="b">
        <f t="shared" si="0"/>
        <v>0</v>
      </c>
      <c r="V8" s="328" t="b">
        <f t="shared" si="0"/>
        <v>0</v>
      </c>
      <c r="W8" s="327" t="b">
        <f t="shared" si="0"/>
        <v>0</v>
      </c>
      <c r="X8" s="328" t="b">
        <f t="shared" si="0"/>
        <v>0</v>
      </c>
      <c r="Y8" s="328" t="b">
        <f t="shared" si="0"/>
        <v>0</v>
      </c>
      <c r="Z8" s="328" t="b">
        <f t="shared" si="0"/>
        <v>0</v>
      </c>
      <c r="AA8" s="328" t="b">
        <f t="shared" si="0"/>
        <v>0</v>
      </c>
      <c r="AB8" s="328" t="b">
        <f t="shared" si="0"/>
        <v>0</v>
      </c>
      <c r="AC8" s="328" t="b">
        <f t="shared" si="0"/>
        <v>0</v>
      </c>
      <c r="AD8" s="329" t="b">
        <f t="shared" si="0"/>
        <v>0</v>
      </c>
      <c r="AE8" s="327" t="b">
        <f>IF(AND($C5&lt;&gt;"",$F5&lt;&gt;""),IF(MONTH(DATE($C5,$F5,AE7))=$F5,TEXT($C5&amp;"/"&amp;$F5&amp;"/"&amp;AE7,"aaa"),""))</f>
        <v>0</v>
      </c>
      <c r="AF8" s="327" t="b">
        <f>IF(AND($C5&lt;&gt;"",$F5&lt;&gt;""),IF(MONTH(DATE($C5,$F5,AF7))=$F5,TEXT($C5&amp;"/"&amp;$F5&amp;"/"&amp;AF7,"aaa"),""))</f>
        <v>0</v>
      </c>
      <c r="AG8" s="330" t="b">
        <f>IF(AND($C5&lt;&gt;"",$F5&lt;&gt;""),IF(MONTH(DATE($C5,$F5,AG7))=$F5,TEXT($C5&amp;"/"&amp;$F5&amp;"/"&amp;AG7,"aaa"),""))</f>
        <v>0</v>
      </c>
      <c r="AH8" s="187" t="s">
        <v>206</v>
      </c>
      <c r="AI8" s="56"/>
    </row>
    <row r="9" spans="2:35" s="67" customFormat="1" ht="30" customHeight="1">
      <c r="B9" s="190" t="s">
        <v>334</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506">
        <f aca="true" t="shared" si="1" ref="AH9:AH15">SUM(C9:AG9)</f>
        <v>0</v>
      </c>
      <c r="AI9" s="66"/>
    </row>
    <row r="10" spans="2:35" s="67" customFormat="1" ht="30" customHeight="1">
      <c r="B10" s="192" t="s">
        <v>335</v>
      </c>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507">
        <f t="shared" si="1"/>
        <v>0</v>
      </c>
      <c r="AI10" s="66"/>
    </row>
    <row r="11" spans="2:35" s="67" customFormat="1" ht="30" customHeight="1">
      <c r="B11" s="192" t="s">
        <v>336</v>
      </c>
      <c r="C11" s="193"/>
      <c r="D11" s="193"/>
      <c r="E11" s="193"/>
      <c r="F11" s="193"/>
      <c r="G11" s="193"/>
      <c r="H11" s="504"/>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4"/>
      <c r="AH11" s="507">
        <f t="shared" si="1"/>
        <v>0</v>
      </c>
      <c r="AI11" s="66"/>
    </row>
    <row r="12" spans="2:35" s="67" customFormat="1" ht="30" customHeight="1">
      <c r="B12" s="192" t="s">
        <v>337</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507">
        <f t="shared" si="1"/>
        <v>0</v>
      </c>
      <c r="AI12" s="66"/>
    </row>
    <row r="13" spans="2:35" s="67" customFormat="1" ht="30" customHeight="1">
      <c r="B13" s="192" t="s">
        <v>338</v>
      </c>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507">
        <f t="shared" si="1"/>
        <v>0</v>
      </c>
      <c r="AI13" s="66"/>
    </row>
    <row r="14" spans="2:35" s="67" customFormat="1" ht="30" customHeight="1" thickBot="1">
      <c r="B14" s="197" t="s">
        <v>339</v>
      </c>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9"/>
      <c r="AH14" s="507">
        <f t="shared" si="1"/>
        <v>0</v>
      </c>
      <c r="AI14" s="66"/>
    </row>
    <row r="15" spans="2:35" s="67" customFormat="1" ht="30" customHeight="1" thickBot="1" thickTop="1">
      <c r="B15" s="200" t="s">
        <v>207</v>
      </c>
      <c r="C15" s="505">
        <f>SUM(C9:C14)</f>
        <v>0</v>
      </c>
      <c r="D15" s="505">
        <f aca="true" t="shared" si="2" ref="D15:AG15">SUM(D9:D14)</f>
        <v>0</v>
      </c>
      <c r="E15" s="505">
        <f t="shared" si="2"/>
        <v>0</v>
      </c>
      <c r="F15" s="505">
        <f t="shared" si="2"/>
        <v>0</v>
      </c>
      <c r="G15" s="505">
        <f t="shared" si="2"/>
        <v>0</v>
      </c>
      <c r="H15" s="505">
        <f t="shared" si="2"/>
        <v>0</v>
      </c>
      <c r="I15" s="505">
        <f t="shared" si="2"/>
        <v>0</v>
      </c>
      <c r="J15" s="505">
        <f t="shared" si="2"/>
        <v>0</v>
      </c>
      <c r="K15" s="505">
        <f t="shared" si="2"/>
        <v>0</v>
      </c>
      <c r="L15" s="505">
        <f t="shared" si="2"/>
        <v>0</v>
      </c>
      <c r="M15" s="505">
        <f t="shared" si="2"/>
        <v>0</v>
      </c>
      <c r="N15" s="505">
        <f t="shared" si="2"/>
        <v>0</v>
      </c>
      <c r="O15" s="505">
        <f t="shared" si="2"/>
        <v>0</v>
      </c>
      <c r="P15" s="505">
        <f t="shared" si="2"/>
        <v>0</v>
      </c>
      <c r="Q15" s="505">
        <f t="shared" si="2"/>
        <v>0</v>
      </c>
      <c r="R15" s="505">
        <f t="shared" si="2"/>
        <v>0</v>
      </c>
      <c r="S15" s="505">
        <f t="shared" si="2"/>
        <v>0</v>
      </c>
      <c r="T15" s="505">
        <f t="shared" si="2"/>
        <v>0</v>
      </c>
      <c r="U15" s="505">
        <f t="shared" si="2"/>
        <v>0</v>
      </c>
      <c r="V15" s="505">
        <f t="shared" si="2"/>
        <v>0</v>
      </c>
      <c r="W15" s="505">
        <f t="shared" si="2"/>
        <v>0</v>
      </c>
      <c r="X15" s="505">
        <f t="shared" si="2"/>
        <v>0</v>
      </c>
      <c r="Y15" s="505">
        <f t="shared" si="2"/>
        <v>0</v>
      </c>
      <c r="Z15" s="505">
        <f t="shared" si="2"/>
        <v>0</v>
      </c>
      <c r="AA15" s="505">
        <f t="shared" si="2"/>
        <v>0</v>
      </c>
      <c r="AB15" s="505">
        <f t="shared" si="2"/>
        <v>0</v>
      </c>
      <c r="AC15" s="505">
        <f t="shared" si="2"/>
        <v>0</v>
      </c>
      <c r="AD15" s="505">
        <f t="shared" si="2"/>
        <v>0</v>
      </c>
      <c r="AE15" s="505">
        <f t="shared" si="2"/>
        <v>0</v>
      </c>
      <c r="AF15" s="505">
        <f t="shared" si="2"/>
        <v>0</v>
      </c>
      <c r="AG15" s="505">
        <f t="shared" si="2"/>
        <v>0</v>
      </c>
      <c r="AH15" s="508">
        <f t="shared" si="1"/>
        <v>0</v>
      </c>
      <c r="AI15" s="66"/>
    </row>
    <row r="16" spans="2:38" s="69" customFormat="1" ht="21.75" customHeight="1">
      <c r="B16" s="816" t="s">
        <v>340</v>
      </c>
      <c r="C16" s="816"/>
      <c r="D16" s="816"/>
      <c r="E16" s="816"/>
      <c r="F16" s="816"/>
      <c r="G16" s="816"/>
      <c r="H16" s="816"/>
      <c r="I16" s="816"/>
      <c r="J16" s="817"/>
      <c r="K16" s="817"/>
      <c r="L16" s="817"/>
      <c r="M16" s="201"/>
      <c r="N16" s="201"/>
      <c r="O16" s="201"/>
      <c r="P16" s="201"/>
      <c r="Q16" s="201"/>
      <c r="R16" s="201"/>
      <c r="S16" s="201"/>
      <c r="T16" s="201"/>
      <c r="U16" s="201"/>
      <c r="V16" s="68"/>
      <c r="W16" s="68"/>
      <c r="X16" s="68"/>
      <c r="Y16" s="68"/>
      <c r="Z16" s="68"/>
      <c r="AA16" s="68"/>
      <c r="AB16" s="68"/>
      <c r="AC16" s="68"/>
      <c r="AD16" s="68"/>
      <c r="AE16" s="68"/>
      <c r="AF16" s="68"/>
      <c r="AG16" s="68"/>
      <c r="AH16" s="170" t="s">
        <v>341</v>
      </c>
      <c r="AI16" s="68"/>
      <c r="AJ16" s="68"/>
      <c r="AK16" s="68"/>
      <c r="AL16" s="68"/>
    </row>
    <row r="17" spans="2:38" s="69" customFormat="1" ht="21.75" customHeight="1">
      <c r="B17" s="818" t="s">
        <v>342</v>
      </c>
      <c r="C17" s="818"/>
      <c r="D17" s="818"/>
      <c r="E17" s="818"/>
      <c r="F17" s="818"/>
      <c r="G17" s="818"/>
      <c r="H17" s="818"/>
      <c r="I17" s="818"/>
      <c r="J17" s="819"/>
      <c r="K17" s="819"/>
      <c r="L17" s="819"/>
      <c r="M17" s="201"/>
      <c r="N17" s="201"/>
      <c r="O17" s="201"/>
      <c r="P17" s="201"/>
      <c r="Q17" s="201"/>
      <c r="R17" s="201"/>
      <c r="S17" s="201"/>
      <c r="T17" s="201"/>
      <c r="U17" s="201"/>
      <c r="V17" s="68"/>
      <c r="W17" s="68"/>
      <c r="X17" s="68"/>
      <c r="Y17" s="68"/>
      <c r="Z17" s="68"/>
      <c r="AA17" s="68"/>
      <c r="AB17" s="68"/>
      <c r="AC17" s="68"/>
      <c r="AD17" s="68"/>
      <c r="AE17" s="68"/>
      <c r="AF17" s="68"/>
      <c r="AG17" s="68"/>
      <c r="AH17" s="68"/>
      <c r="AI17" s="68"/>
      <c r="AJ17" s="68"/>
      <c r="AK17" s="68"/>
      <c r="AL17" s="68"/>
    </row>
    <row r="18" spans="2:38" s="71" customFormat="1" ht="10.5" customHeight="1">
      <c r="B18" s="202"/>
      <c r="C18" s="202"/>
      <c r="D18" s="202"/>
      <c r="E18" s="202"/>
      <c r="F18" s="202"/>
      <c r="G18" s="202"/>
      <c r="H18" s="202"/>
      <c r="I18" s="202"/>
      <c r="J18" s="202"/>
      <c r="K18" s="202"/>
      <c r="L18" s="202"/>
      <c r="M18" s="202"/>
      <c r="N18" s="202"/>
      <c r="O18" s="203"/>
      <c r="P18" s="203"/>
      <c r="Q18" s="203"/>
      <c r="R18" s="203"/>
      <c r="S18" s="203"/>
      <c r="T18" s="203"/>
      <c r="U18" s="203"/>
      <c r="AI18" s="70"/>
      <c r="AJ18" s="70"/>
      <c r="AK18" s="70"/>
      <c r="AL18" s="70"/>
    </row>
    <row r="19" spans="2:21" s="71" customFormat="1" ht="34.5" customHeight="1">
      <c r="B19" s="820" t="s">
        <v>343</v>
      </c>
      <c r="C19" s="821"/>
      <c r="D19" s="821"/>
      <c r="E19" s="821"/>
      <c r="F19" s="821"/>
      <c r="G19" s="822"/>
      <c r="H19" s="823">
        <f>AH15</f>
        <v>0</v>
      </c>
      <c r="I19" s="824"/>
      <c r="J19" s="204" t="s">
        <v>230</v>
      </c>
      <c r="K19" s="205" t="s">
        <v>344</v>
      </c>
      <c r="L19" s="825" t="s">
        <v>229</v>
      </c>
      <c r="M19" s="825"/>
      <c r="N19" s="826"/>
      <c r="O19" s="827"/>
      <c r="P19" s="828"/>
      <c r="Q19" s="204" t="s">
        <v>208</v>
      </c>
      <c r="R19" s="206" t="s">
        <v>345</v>
      </c>
      <c r="S19" s="823">
        <f>IF(AND(H19&lt;&gt;"",O19&lt;&gt;""),ROUNDUP(H19/O19,1),"")</f>
      </c>
      <c r="T19" s="824"/>
      <c r="U19" s="204" t="s">
        <v>230</v>
      </c>
    </row>
    <row r="20" spans="2:21" s="71" customFormat="1" ht="22.5" customHeight="1">
      <c r="B20" s="74"/>
      <c r="C20" s="75"/>
      <c r="D20" s="75"/>
      <c r="E20" s="75"/>
      <c r="F20" s="75"/>
      <c r="G20" s="76"/>
      <c r="H20" s="77"/>
      <c r="I20" s="77"/>
      <c r="J20" s="74"/>
      <c r="K20" s="73"/>
      <c r="L20" s="73"/>
      <c r="M20" s="73"/>
      <c r="N20" s="74"/>
      <c r="O20" s="77"/>
      <c r="P20" s="77"/>
      <c r="Q20" s="74"/>
      <c r="R20" s="77"/>
      <c r="S20" s="77"/>
      <c r="T20" s="77"/>
      <c r="U20" s="74"/>
    </row>
    <row r="21" spans="3:36" s="64" customFormat="1" ht="21.75" customHeight="1">
      <c r="C21" s="180" t="s">
        <v>209</v>
      </c>
      <c r="D21" s="180"/>
      <c r="E21" s="180"/>
      <c r="F21" s="180"/>
      <c r="G21" s="180"/>
      <c r="H21" s="180"/>
      <c r="I21" s="180"/>
      <c r="J21" s="180"/>
      <c r="K21" s="180"/>
      <c r="L21" s="180"/>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row>
    <row r="22" spans="3:36" s="64" customFormat="1" ht="21.75" customHeight="1">
      <c r="C22" s="180" t="s">
        <v>227</v>
      </c>
      <c r="D22" s="181"/>
      <c r="E22" s="181"/>
      <c r="F22" s="181"/>
      <c r="G22" s="181"/>
      <c r="H22" s="181"/>
      <c r="I22" s="181"/>
      <c r="J22" s="181"/>
      <c r="K22" s="181"/>
      <c r="L22" s="181"/>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row>
    <row r="23" spans="3:36" s="337" customFormat="1" ht="27.75" customHeight="1">
      <c r="C23" s="492">
        <v>2023</v>
      </c>
      <c r="D23" s="490" t="s">
        <v>765</v>
      </c>
      <c r="E23" s="489"/>
      <c r="F23" s="491" t="s">
        <v>764</v>
      </c>
      <c r="G23" s="839"/>
      <c r="H23" s="840"/>
      <c r="I23" s="840"/>
      <c r="J23" s="840"/>
      <c r="K23" s="837" t="s">
        <v>210</v>
      </c>
      <c r="L23" s="838"/>
      <c r="M23" s="336"/>
      <c r="N23" s="336"/>
      <c r="O23" s="336"/>
      <c r="V23" s="336"/>
      <c r="W23" s="336"/>
      <c r="X23" s="336"/>
      <c r="Y23" s="336"/>
      <c r="Z23" s="336"/>
      <c r="AA23" s="336"/>
      <c r="AB23" s="336"/>
      <c r="AC23" s="336"/>
      <c r="AD23" s="336"/>
      <c r="AE23" s="336"/>
      <c r="AF23" s="336"/>
      <c r="AG23" s="336"/>
      <c r="AH23" s="336"/>
      <c r="AI23" s="336"/>
      <c r="AJ23" s="336"/>
    </row>
    <row r="24" spans="3:36" s="337" customFormat="1" ht="27.75" customHeight="1">
      <c r="C24" s="492">
        <v>2023</v>
      </c>
      <c r="D24" s="490" t="s">
        <v>765</v>
      </c>
      <c r="E24" s="489"/>
      <c r="F24" s="491" t="s">
        <v>764</v>
      </c>
      <c r="G24" s="839"/>
      <c r="H24" s="840"/>
      <c r="I24" s="840"/>
      <c r="J24" s="840"/>
      <c r="K24" s="837" t="s">
        <v>210</v>
      </c>
      <c r="L24" s="838"/>
      <c r="M24" s="336"/>
      <c r="N24" s="336"/>
      <c r="O24" s="336"/>
      <c r="V24" s="336"/>
      <c r="W24" s="336"/>
      <c r="X24" s="336"/>
      <c r="Y24" s="336"/>
      <c r="Z24" s="336"/>
      <c r="AA24" s="336"/>
      <c r="AB24" s="336"/>
      <c r="AC24" s="336"/>
      <c r="AD24" s="336"/>
      <c r="AE24" s="336"/>
      <c r="AF24" s="336"/>
      <c r="AG24" s="336"/>
      <c r="AH24" s="336"/>
      <c r="AI24" s="336"/>
      <c r="AJ24" s="336"/>
    </row>
    <row r="25" spans="3:36" s="337" customFormat="1" ht="27.75" customHeight="1">
      <c r="C25" s="492">
        <v>2023</v>
      </c>
      <c r="D25" s="490" t="s">
        <v>765</v>
      </c>
      <c r="E25" s="489"/>
      <c r="F25" s="491" t="s">
        <v>764</v>
      </c>
      <c r="G25" s="839"/>
      <c r="H25" s="840"/>
      <c r="I25" s="840"/>
      <c r="J25" s="840"/>
      <c r="K25" s="837" t="s">
        <v>210</v>
      </c>
      <c r="L25" s="838"/>
      <c r="M25" s="336"/>
      <c r="N25" s="336"/>
      <c r="O25" s="336"/>
      <c r="V25" s="336"/>
      <c r="W25" s="336"/>
      <c r="X25" s="336"/>
      <c r="Y25" s="336"/>
      <c r="Z25" s="336"/>
      <c r="AA25" s="336"/>
      <c r="AB25" s="336"/>
      <c r="AC25" s="336"/>
      <c r="AD25" s="336"/>
      <c r="AE25" s="336"/>
      <c r="AF25" s="336"/>
      <c r="AG25" s="336"/>
      <c r="AH25" s="336"/>
      <c r="AI25" s="336"/>
      <c r="AJ25" s="336"/>
    </row>
    <row r="26" s="336" customFormat="1" ht="22.5" customHeight="1"/>
    <row r="27" spans="3:30" s="338" customFormat="1" ht="15.75">
      <c r="C27" s="207" t="s">
        <v>439</v>
      </c>
      <c r="D27" s="207"/>
      <c r="E27" s="207"/>
      <c r="F27" s="207"/>
      <c r="G27" s="207"/>
      <c r="H27" s="207"/>
      <c r="I27" s="339" t="s">
        <v>237</v>
      </c>
      <c r="J27" s="207"/>
      <c r="K27" s="180" t="s">
        <v>346</v>
      </c>
      <c r="L27" s="340" t="s">
        <v>347</v>
      </c>
      <c r="M27" s="180"/>
      <c r="N27" s="180" t="s">
        <v>440</v>
      </c>
      <c r="O27" s="180" t="s">
        <v>441</v>
      </c>
      <c r="P27" s="341"/>
      <c r="Q27" s="180"/>
      <c r="R27" s="180"/>
      <c r="S27" s="180"/>
      <c r="T27" s="180"/>
      <c r="U27" s="180"/>
      <c r="V27" s="180"/>
      <c r="W27" s="341"/>
      <c r="X27" s="341"/>
      <c r="Y27" s="341"/>
      <c r="Z27" s="341"/>
      <c r="AA27" s="341"/>
      <c r="AB27" s="341"/>
      <c r="AC27" s="341"/>
      <c r="AD27" s="341"/>
    </row>
    <row r="28" spans="3:30" s="338" customFormat="1" ht="15.75">
      <c r="C28" s="180" t="s">
        <v>468</v>
      </c>
      <c r="D28" s="180"/>
      <c r="E28" s="181"/>
      <c r="F28" s="181"/>
      <c r="G28" s="181"/>
      <c r="H28" s="181"/>
      <c r="I28" s="181"/>
      <c r="J28" s="181"/>
      <c r="K28" s="181"/>
      <c r="L28" s="181"/>
      <c r="M28" s="181"/>
      <c r="N28" s="181"/>
      <c r="O28" s="181"/>
      <c r="P28" s="181"/>
      <c r="Q28" s="181"/>
      <c r="R28" s="181"/>
      <c r="S28" s="181"/>
      <c r="T28" s="181"/>
      <c r="U28" s="181"/>
      <c r="V28" s="181"/>
      <c r="W28" s="341"/>
      <c r="X28" s="341"/>
      <c r="Y28" s="341"/>
      <c r="Z28" s="341"/>
      <c r="AA28" s="341"/>
      <c r="AB28" s="341"/>
      <c r="AC28" s="341"/>
      <c r="AD28" s="341"/>
    </row>
    <row r="29" spans="2:25" s="338" customFormat="1" ht="30" customHeight="1">
      <c r="B29" s="342"/>
      <c r="C29" s="841" t="s">
        <v>348</v>
      </c>
      <c r="D29" s="841"/>
      <c r="E29" s="841"/>
      <c r="F29" s="841" t="s">
        <v>349</v>
      </c>
      <c r="G29" s="841"/>
      <c r="H29" s="841"/>
      <c r="I29" s="841" t="s">
        <v>350</v>
      </c>
      <c r="J29" s="841"/>
      <c r="K29" s="842" t="s">
        <v>442</v>
      </c>
      <c r="L29" s="842"/>
      <c r="M29" s="842"/>
      <c r="N29" s="342"/>
      <c r="O29" s="841" t="s">
        <v>348</v>
      </c>
      <c r="P29" s="841"/>
      <c r="Q29" s="841"/>
      <c r="R29" s="841" t="s">
        <v>349</v>
      </c>
      <c r="S29" s="841"/>
      <c r="T29" s="841"/>
      <c r="U29" s="841" t="s">
        <v>350</v>
      </c>
      <c r="V29" s="841"/>
      <c r="W29" s="842" t="s">
        <v>442</v>
      </c>
      <c r="X29" s="842"/>
      <c r="Y29" s="842"/>
    </row>
    <row r="30" spans="2:25" s="338" customFormat="1" ht="26.25" customHeight="1">
      <c r="B30" s="343">
        <v>1</v>
      </c>
      <c r="C30" s="843"/>
      <c r="D30" s="843"/>
      <c r="E30" s="843"/>
      <c r="F30" s="843"/>
      <c r="G30" s="843"/>
      <c r="H30" s="843"/>
      <c r="I30" s="844"/>
      <c r="J30" s="844"/>
      <c r="K30" s="845"/>
      <c r="L30" s="846"/>
      <c r="M30" s="847"/>
      <c r="N30" s="343">
        <v>3</v>
      </c>
      <c r="O30" s="843"/>
      <c r="P30" s="843"/>
      <c r="Q30" s="843"/>
      <c r="R30" s="843"/>
      <c r="S30" s="843"/>
      <c r="T30" s="843"/>
      <c r="U30" s="844"/>
      <c r="V30" s="844"/>
      <c r="W30" s="845"/>
      <c r="X30" s="846"/>
      <c r="Y30" s="847"/>
    </row>
    <row r="31" spans="2:25" s="338" customFormat="1" ht="26.25" customHeight="1">
      <c r="B31" s="343">
        <v>2</v>
      </c>
      <c r="C31" s="843"/>
      <c r="D31" s="843"/>
      <c r="E31" s="843"/>
      <c r="F31" s="843"/>
      <c r="G31" s="843"/>
      <c r="H31" s="843"/>
      <c r="I31" s="844"/>
      <c r="J31" s="844"/>
      <c r="K31" s="845"/>
      <c r="L31" s="846"/>
      <c r="M31" s="847"/>
      <c r="N31" s="343">
        <v>4</v>
      </c>
      <c r="O31" s="843"/>
      <c r="P31" s="843"/>
      <c r="Q31" s="843"/>
      <c r="R31" s="843"/>
      <c r="S31" s="843"/>
      <c r="T31" s="843"/>
      <c r="U31" s="844"/>
      <c r="V31" s="844"/>
      <c r="W31" s="845"/>
      <c r="X31" s="846"/>
      <c r="Y31" s="847"/>
    </row>
  </sheetData>
  <sheetProtection password="CF54" sheet="1" selectLockedCells="1"/>
  <mergeCells count="46">
    <mergeCell ref="U31:V31"/>
    <mergeCell ref="W31:Y31"/>
    <mergeCell ref="C31:E31"/>
    <mergeCell ref="F31:H31"/>
    <mergeCell ref="I31:J31"/>
    <mergeCell ref="K31:M31"/>
    <mergeCell ref="O31:Q31"/>
    <mergeCell ref="R31:T31"/>
    <mergeCell ref="U29:V29"/>
    <mergeCell ref="W29:Y29"/>
    <mergeCell ref="C30:E30"/>
    <mergeCell ref="F30:H30"/>
    <mergeCell ref="I30:J30"/>
    <mergeCell ref="K30:M30"/>
    <mergeCell ref="O30:Q30"/>
    <mergeCell ref="R30:T30"/>
    <mergeCell ref="U30:V30"/>
    <mergeCell ref="W30:Y30"/>
    <mergeCell ref="C29:E29"/>
    <mergeCell ref="F29:H29"/>
    <mergeCell ref="I29:J29"/>
    <mergeCell ref="K29:M29"/>
    <mergeCell ref="O29:Q29"/>
    <mergeCell ref="R29:T29"/>
    <mergeCell ref="K23:L23"/>
    <mergeCell ref="G24:J24"/>
    <mergeCell ref="K24:L24"/>
    <mergeCell ref="G25:J25"/>
    <mergeCell ref="K25:L25"/>
    <mergeCell ref="G23:J23"/>
    <mergeCell ref="B1:AH1"/>
    <mergeCell ref="B2:J2"/>
    <mergeCell ref="S2:AH2"/>
    <mergeCell ref="B3:J3"/>
    <mergeCell ref="U3:AG3"/>
    <mergeCell ref="C5:D5"/>
    <mergeCell ref="U5:AB5"/>
    <mergeCell ref="B6:AH6"/>
    <mergeCell ref="B7:B8"/>
    <mergeCell ref="B16:L16"/>
    <mergeCell ref="B17:L17"/>
    <mergeCell ref="B19:G19"/>
    <mergeCell ref="H19:I19"/>
    <mergeCell ref="L19:N19"/>
    <mergeCell ref="O19:P19"/>
    <mergeCell ref="S19:T19"/>
  </mergeCells>
  <conditionalFormatting sqref="C8:AG8">
    <cfRule type="expression" priority="1" dxfId="4" stopIfTrue="1">
      <formula>OR(C$8="日")</formula>
    </cfRule>
  </conditionalFormatting>
  <dataValidations count="1">
    <dataValidation type="list" allowBlank="1" showInputMessage="1" showErrorMessage="1" sqref="K30:K31 W30:W31">
      <formula1>"有,無"</formula1>
    </dataValidation>
  </dataValidations>
  <printOptions/>
  <pageMargins left="0.54" right="0.3937007874015748" top="0.5905511811023623" bottom="0.5905511811023623" header="0.5118110236220472" footer="0.5118110236220472"/>
  <pageSetup fitToWidth="0" fitToHeight="1" horizontalDpi="300" verticalDpi="300" orientation="landscape" paperSize="9" scale="74" r:id="rId3"/>
  <colBreaks count="2" manualBreakCount="2">
    <brk id="34" max="23" man="1"/>
    <brk id="37" max="65535" man="1"/>
  </colBreaks>
  <ignoredErrors>
    <ignoredError sqref="C8:AG8 AH9:AH15 C15:AG15" unlockedFormula="1"/>
  </ignoredErrors>
  <legacyDrawing r:id="rId2"/>
</worksheet>
</file>

<file path=xl/worksheets/sheet6.xml><?xml version="1.0" encoding="utf-8"?>
<worksheet xmlns="http://schemas.openxmlformats.org/spreadsheetml/2006/main" xmlns:r="http://schemas.openxmlformats.org/officeDocument/2006/relationships">
  <sheetPr>
    <tabColor rgb="FF92D050"/>
  </sheetPr>
  <dimension ref="B1:AM32"/>
  <sheetViews>
    <sheetView showGridLines="0" zoomScaleSheetLayoutView="100" zoomScalePageLayoutView="70" workbookViewId="0" topLeftCell="A1">
      <selection activeCell="D5" sqref="D5"/>
    </sheetView>
  </sheetViews>
  <sheetFormatPr defaultColWidth="9.140625" defaultRowHeight="15"/>
  <cols>
    <col min="1" max="1" width="2.57421875" style="53" customWidth="1"/>
    <col min="2" max="2" width="14.57421875" style="53" customWidth="1"/>
    <col min="3" max="3" width="3.28125" style="53" customWidth="1"/>
    <col min="4" max="4" width="16.140625" style="53" customWidth="1"/>
    <col min="5" max="5" width="19.7109375" style="53" customWidth="1"/>
    <col min="6" max="6" width="2.7109375" style="53" customWidth="1"/>
    <col min="7" max="33" width="2.8515625" style="53" customWidth="1"/>
    <col min="34" max="35" width="6.421875" style="53" customWidth="1"/>
    <col min="36" max="36" width="7.8515625" style="53" customWidth="1"/>
    <col min="37" max="37" width="2.140625" style="53" customWidth="1"/>
    <col min="38" max="16384" width="9.00390625" style="53" customWidth="1"/>
  </cols>
  <sheetData>
    <row r="1" spans="2:37" ht="21" customHeight="1">
      <c r="B1" s="860"/>
      <c r="C1" s="861"/>
      <c r="D1" s="861"/>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55"/>
      <c r="AK1" s="55"/>
    </row>
    <row r="2" spans="2:37" s="54" customFormat="1" ht="18.75" customHeight="1">
      <c r="B2" s="208" t="s">
        <v>211</v>
      </c>
      <c r="C2" s="214"/>
      <c r="D2" s="214"/>
      <c r="E2" s="214"/>
      <c r="F2" s="215"/>
      <c r="G2" s="215"/>
      <c r="H2" s="215" t="s">
        <v>425</v>
      </c>
      <c r="I2" s="867">
        <v>2023</v>
      </c>
      <c r="J2" s="867"/>
      <c r="K2" s="215" t="s">
        <v>41</v>
      </c>
      <c r="L2" s="867">
        <v>9</v>
      </c>
      <c r="M2" s="867"/>
      <c r="N2" s="849" t="s">
        <v>238</v>
      </c>
      <c r="O2" s="849"/>
      <c r="P2" s="209" t="s">
        <v>239</v>
      </c>
      <c r="Q2" s="210"/>
      <c r="R2" s="210"/>
      <c r="S2" s="862" t="s">
        <v>185</v>
      </c>
      <c r="T2" s="863"/>
      <c r="U2" s="863"/>
      <c r="V2" s="863"/>
      <c r="W2" s="863"/>
      <c r="X2" s="863"/>
      <c r="Y2" s="863"/>
      <c r="Z2" s="863"/>
      <c r="AA2" s="863"/>
      <c r="AB2" s="863"/>
      <c r="AC2" s="863"/>
      <c r="AD2" s="863"/>
      <c r="AE2" s="863"/>
      <c r="AF2" s="863"/>
      <c r="AG2" s="863"/>
      <c r="AH2" s="863"/>
      <c r="AI2" s="863"/>
      <c r="AJ2" s="57"/>
      <c r="AK2" s="56"/>
    </row>
    <row r="3" spans="2:37" ht="21.75" customHeight="1">
      <c r="B3" s="278" t="s">
        <v>417</v>
      </c>
      <c r="C3" s="211"/>
      <c r="D3" s="278" t="s">
        <v>768</v>
      </c>
      <c r="E3" s="211"/>
      <c r="F3" s="211"/>
      <c r="G3" s="211"/>
      <c r="H3" s="211"/>
      <c r="I3" s="211"/>
      <c r="J3" s="211"/>
      <c r="K3" s="211"/>
      <c r="L3" s="211"/>
      <c r="M3" s="211"/>
      <c r="N3" s="211"/>
      <c r="O3" s="211"/>
      <c r="P3" s="211"/>
      <c r="Q3" s="211"/>
      <c r="R3" s="212" t="s">
        <v>232</v>
      </c>
      <c r="S3" s="216"/>
      <c r="T3" s="213"/>
      <c r="U3" s="213" t="s">
        <v>233</v>
      </c>
      <c r="V3" s="850">
        <f>IF('事業所情報'!F21="","",'事業所情報'!F21)</f>
      </c>
      <c r="W3" s="850"/>
      <c r="X3" s="850"/>
      <c r="Y3" s="850"/>
      <c r="Z3" s="850"/>
      <c r="AA3" s="850"/>
      <c r="AB3" s="850"/>
      <c r="AC3" s="850"/>
      <c r="AD3" s="850"/>
      <c r="AE3" s="850"/>
      <c r="AF3" s="850"/>
      <c r="AG3" s="850"/>
      <c r="AH3" s="850"/>
      <c r="AI3" s="213" t="s">
        <v>231</v>
      </c>
      <c r="AJ3" s="58"/>
      <c r="AK3" s="55"/>
    </row>
    <row r="4" spans="2:37" s="495" customFormat="1" ht="8.25" customHeight="1" thickBot="1">
      <c r="B4" s="496"/>
      <c r="C4" s="497"/>
      <c r="D4" s="496"/>
      <c r="E4" s="497"/>
      <c r="F4" s="497"/>
      <c r="G4" s="497"/>
      <c r="H4" s="497"/>
      <c r="I4" s="497"/>
      <c r="J4" s="497"/>
      <c r="K4" s="497"/>
      <c r="L4" s="497"/>
      <c r="M4" s="497"/>
      <c r="N4" s="497"/>
      <c r="O4" s="497"/>
      <c r="P4" s="497"/>
      <c r="Q4" s="497"/>
      <c r="R4" s="498"/>
      <c r="S4" s="499"/>
      <c r="T4" s="500"/>
      <c r="U4" s="500"/>
      <c r="V4" s="501"/>
      <c r="W4" s="501"/>
      <c r="X4" s="501"/>
      <c r="Y4" s="501"/>
      <c r="Z4" s="501"/>
      <c r="AA4" s="501"/>
      <c r="AB4" s="501"/>
      <c r="AC4" s="501"/>
      <c r="AD4" s="501"/>
      <c r="AE4" s="501"/>
      <c r="AF4" s="501"/>
      <c r="AG4" s="501"/>
      <c r="AH4" s="501"/>
      <c r="AI4" s="500"/>
      <c r="AJ4" s="502"/>
      <c r="AK4" s="503"/>
    </row>
    <row r="5" spans="2:37" s="54" customFormat="1" ht="27" customHeight="1" thickBot="1">
      <c r="B5" s="279"/>
      <c r="C5" s="493"/>
      <c r="D5" s="280"/>
      <c r="E5" s="494" t="s">
        <v>419</v>
      </c>
      <c r="F5" s="493" t="s">
        <v>766</v>
      </c>
      <c r="G5" s="848"/>
      <c r="H5" s="848"/>
      <c r="I5" s="848"/>
      <c r="J5" s="848"/>
      <c r="K5" s="848"/>
      <c r="L5" s="848"/>
      <c r="M5" s="848"/>
      <c r="N5" s="848"/>
      <c r="O5" s="848"/>
      <c r="P5" s="493" t="s">
        <v>767</v>
      </c>
      <c r="Q5" s="859" t="s">
        <v>418</v>
      </c>
      <c r="R5" s="859"/>
      <c r="S5" s="859"/>
      <c r="T5" s="859"/>
      <c r="U5" s="859"/>
      <c r="V5" s="493" t="s">
        <v>421</v>
      </c>
      <c r="W5" s="857"/>
      <c r="X5" s="857"/>
      <c r="Y5" s="493" t="s">
        <v>420</v>
      </c>
      <c r="Z5" s="851"/>
      <c r="AA5" s="851"/>
      <c r="AB5" s="493" t="s">
        <v>422</v>
      </c>
      <c r="AC5" s="493" t="s">
        <v>423</v>
      </c>
      <c r="AD5" s="857"/>
      <c r="AE5" s="857"/>
      <c r="AF5" s="493" t="s">
        <v>420</v>
      </c>
      <c r="AG5" s="851"/>
      <c r="AH5" s="851"/>
      <c r="AI5" s="493" t="s">
        <v>424</v>
      </c>
      <c r="AJ5" s="57"/>
      <c r="AK5" s="56"/>
    </row>
    <row r="6" spans="2:39" s="59" customFormat="1" ht="18" customHeight="1" thickBot="1">
      <c r="B6" s="82"/>
      <c r="C6" s="80"/>
      <c r="D6" s="80"/>
      <c r="E6" s="83"/>
      <c r="F6" s="83"/>
      <c r="G6" s="83"/>
      <c r="H6" s="83"/>
      <c r="I6" s="83"/>
      <c r="J6" s="83"/>
      <c r="K6" s="83"/>
      <c r="L6" s="83"/>
      <c r="M6" s="83"/>
      <c r="N6" s="84"/>
      <c r="O6" s="83"/>
      <c r="P6" s="83"/>
      <c r="Q6" s="83"/>
      <c r="R6" s="84"/>
      <c r="S6" s="83"/>
      <c r="T6" s="83"/>
      <c r="U6" s="83"/>
      <c r="V6" s="83"/>
      <c r="W6" s="83"/>
      <c r="X6" s="83"/>
      <c r="Y6" s="83"/>
      <c r="Z6" s="83"/>
      <c r="AA6" s="83"/>
      <c r="AB6" s="83"/>
      <c r="AC6" s="83"/>
      <c r="AD6" s="83"/>
      <c r="AE6" s="83"/>
      <c r="AF6" s="83"/>
      <c r="AG6" s="858">
        <f>IF(AND(W5&lt;&gt;"",Z5&lt;&gt;"",AD5&lt;&gt;"",AG5&lt;&gt;""),ROUND(((AD5*60+AG5)-(W5*60+Z5))/60,2),0)</f>
        <v>0</v>
      </c>
      <c r="AH6" s="858"/>
      <c r="AI6" s="83"/>
      <c r="AJ6" s="57"/>
      <c r="AK6" s="57"/>
      <c r="AL6" s="57"/>
      <c r="AM6" s="57"/>
    </row>
    <row r="7" spans="2:36" ht="24" customHeight="1">
      <c r="B7" s="218"/>
      <c r="C7" s="219" t="s">
        <v>186</v>
      </c>
      <c r="D7" s="219"/>
      <c r="E7" s="220"/>
      <c r="F7" s="864" t="s">
        <v>236</v>
      </c>
      <c r="G7" s="865"/>
      <c r="H7" s="865"/>
      <c r="I7" s="865"/>
      <c r="J7" s="865"/>
      <c r="K7" s="865"/>
      <c r="L7" s="866"/>
      <c r="M7" s="864" t="s">
        <v>187</v>
      </c>
      <c r="N7" s="865"/>
      <c r="O7" s="865"/>
      <c r="P7" s="865"/>
      <c r="Q7" s="865"/>
      <c r="R7" s="865"/>
      <c r="S7" s="866"/>
      <c r="T7" s="864" t="s">
        <v>188</v>
      </c>
      <c r="U7" s="865"/>
      <c r="V7" s="865"/>
      <c r="W7" s="865"/>
      <c r="X7" s="865"/>
      <c r="Y7" s="865"/>
      <c r="Z7" s="866"/>
      <c r="AA7" s="864" t="s">
        <v>189</v>
      </c>
      <c r="AB7" s="865"/>
      <c r="AC7" s="865"/>
      <c r="AD7" s="865"/>
      <c r="AE7" s="865"/>
      <c r="AF7" s="865"/>
      <c r="AG7" s="866"/>
      <c r="AH7" s="221"/>
      <c r="AI7" s="268" t="s">
        <v>190</v>
      </c>
      <c r="AJ7" s="55"/>
    </row>
    <row r="8" spans="2:36" ht="24" customHeight="1">
      <c r="B8" s="222" t="s">
        <v>234</v>
      </c>
      <c r="C8" s="223" t="s">
        <v>191</v>
      </c>
      <c r="D8" s="224" t="s">
        <v>192</v>
      </c>
      <c r="E8" s="225" t="s">
        <v>235</v>
      </c>
      <c r="F8" s="226">
        <v>1</v>
      </c>
      <c r="G8" s="226">
        <v>2</v>
      </c>
      <c r="H8" s="226">
        <v>3</v>
      </c>
      <c r="I8" s="226">
        <v>4</v>
      </c>
      <c r="J8" s="226">
        <v>5</v>
      </c>
      <c r="K8" s="226">
        <v>6</v>
      </c>
      <c r="L8" s="227">
        <v>7</v>
      </c>
      <c r="M8" s="228">
        <v>8</v>
      </c>
      <c r="N8" s="226">
        <v>9</v>
      </c>
      <c r="O8" s="226">
        <v>10</v>
      </c>
      <c r="P8" s="226">
        <v>11</v>
      </c>
      <c r="Q8" s="226">
        <v>12</v>
      </c>
      <c r="R8" s="226">
        <v>13</v>
      </c>
      <c r="S8" s="229">
        <v>14</v>
      </c>
      <c r="T8" s="228">
        <v>15</v>
      </c>
      <c r="U8" s="226">
        <v>16</v>
      </c>
      <c r="V8" s="226">
        <v>17</v>
      </c>
      <c r="W8" s="226">
        <v>18</v>
      </c>
      <c r="X8" s="226">
        <v>19</v>
      </c>
      <c r="Y8" s="226">
        <v>20</v>
      </c>
      <c r="Z8" s="229">
        <v>21</v>
      </c>
      <c r="AA8" s="230">
        <v>22</v>
      </c>
      <c r="AB8" s="226">
        <v>23</v>
      </c>
      <c r="AC8" s="226">
        <v>24</v>
      </c>
      <c r="AD8" s="226">
        <v>25</v>
      </c>
      <c r="AE8" s="226">
        <v>26</v>
      </c>
      <c r="AF8" s="226">
        <v>27</v>
      </c>
      <c r="AG8" s="226">
        <v>28</v>
      </c>
      <c r="AH8" s="231" t="s">
        <v>193</v>
      </c>
      <c r="AI8" s="269" t="s">
        <v>194</v>
      </c>
      <c r="AJ8" s="55"/>
    </row>
    <row r="9" spans="2:36" ht="24" customHeight="1" thickBot="1">
      <c r="B9" s="232"/>
      <c r="C9" s="233"/>
      <c r="D9" s="233"/>
      <c r="E9" s="234"/>
      <c r="F9" s="235" t="str">
        <f>IF(AND($I2&lt;&gt;"",$L2&lt;&gt;""),TEXT($I2&amp;"/"&amp;$L2&amp;"/"&amp;F8,"aaa"))</f>
        <v>金</v>
      </c>
      <c r="G9" s="236" t="str">
        <f aca="true" t="shared" si="0" ref="G9:AG9">IF(AND($I2&lt;&gt;"",$L2&lt;&gt;""),TEXT($I2&amp;"/"&amp;$L2&amp;"/"&amp;G8,"aaa"))</f>
        <v>土</v>
      </c>
      <c r="H9" s="236" t="str">
        <f t="shared" si="0"/>
        <v>日</v>
      </c>
      <c r="I9" s="236" t="str">
        <f t="shared" si="0"/>
        <v>月</v>
      </c>
      <c r="J9" s="236" t="str">
        <f t="shared" si="0"/>
        <v>火</v>
      </c>
      <c r="K9" s="236" t="str">
        <f t="shared" si="0"/>
        <v>水</v>
      </c>
      <c r="L9" s="237" t="str">
        <f t="shared" si="0"/>
        <v>木</v>
      </c>
      <c r="M9" s="238" t="str">
        <f t="shared" si="0"/>
        <v>金</v>
      </c>
      <c r="N9" s="236" t="str">
        <f t="shared" si="0"/>
        <v>土</v>
      </c>
      <c r="O9" s="236" t="str">
        <f t="shared" si="0"/>
        <v>日</v>
      </c>
      <c r="P9" s="236" t="str">
        <f t="shared" si="0"/>
        <v>月</v>
      </c>
      <c r="Q9" s="236" t="str">
        <f t="shared" si="0"/>
        <v>火</v>
      </c>
      <c r="R9" s="236" t="str">
        <f t="shared" si="0"/>
        <v>水</v>
      </c>
      <c r="S9" s="237" t="str">
        <f t="shared" si="0"/>
        <v>木</v>
      </c>
      <c r="T9" s="238" t="str">
        <f t="shared" si="0"/>
        <v>金</v>
      </c>
      <c r="U9" s="236" t="str">
        <f t="shared" si="0"/>
        <v>土</v>
      </c>
      <c r="V9" s="236" t="str">
        <f t="shared" si="0"/>
        <v>日</v>
      </c>
      <c r="W9" s="236" t="str">
        <f t="shared" si="0"/>
        <v>月</v>
      </c>
      <c r="X9" s="236" t="str">
        <f t="shared" si="0"/>
        <v>火</v>
      </c>
      <c r="Y9" s="236" t="str">
        <f t="shared" si="0"/>
        <v>水</v>
      </c>
      <c r="Z9" s="239" t="str">
        <f t="shared" si="0"/>
        <v>木</v>
      </c>
      <c r="AA9" s="235" t="str">
        <f t="shared" si="0"/>
        <v>金</v>
      </c>
      <c r="AB9" s="236" t="str">
        <f t="shared" si="0"/>
        <v>土</v>
      </c>
      <c r="AC9" s="236" t="str">
        <f t="shared" si="0"/>
        <v>日</v>
      </c>
      <c r="AD9" s="236" t="str">
        <f t="shared" si="0"/>
        <v>月</v>
      </c>
      <c r="AE9" s="236" t="str">
        <f t="shared" si="0"/>
        <v>火</v>
      </c>
      <c r="AF9" s="236" t="str">
        <f t="shared" si="0"/>
        <v>水</v>
      </c>
      <c r="AG9" s="237" t="str">
        <f t="shared" si="0"/>
        <v>木</v>
      </c>
      <c r="AH9" s="240" t="s">
        <v>195</v>
      </c>
      <c r="AI9" s="270" t="s">
        <v>413</v>
      </c>
      <c r="AJ9" s="55"/>
    </row>
    <row r="10" spans="2:36" ht="24" customHeight="1" thickBot="1">
      <c r="B10" s="241" t="s">
        <v>196</v>
      </c>
      <c r="C10" s="242"/>
      <c r="D10" s="243"/>
      <c r="E10" s="244"/>
      <c r="F10" s="242"/>
      <c r="G10" s="242"/>
      <c r="H10" s="242"/>
      <c r="I10" s="242"/>
      <c r="J10" s="242"/>
      <c r="K10" s="242"/>
      <c r="L10" s="242"/>
      <c r="M10" s="241"/>
      <c r="N10" s="242"/>
      <c r="O10" s="242"/>
      <c r="P10" s="242"/>
      <c r="Q10" s="242"/>
      <c r="R10" s="242"/>
      <c r="S10" s="242"/>
      <c r="T10" s="241"/>
      <c r="U10" s="242"/>
      <c r="V10" s="242"/>
      <c r="W10" s="242"/>
      <c r="X10" s="242"/>
      <c r="Y10" s="242"/>
      <c r="Z10" s="242"/>
      <c r="AA10" s="241"/>
      <c r="AB10" s="242"/>
      <c r="AC10" s="242"/>
      <c r="AD10" s="242"/>
      <c r="AE10" s="242"/>
      <c r="AF10" s="242"/>
      <c r="AG10" s="245"/>
      <c r="AH10" s="246">
        <f>SUM(F10:AG10)</f>
        <v>0</v>
      </c>
      <c r="AI10" s="271">
        <f>AH10/4</f>
        <v>0</v>
      </c>
      <c r="AJ10" s="55"/>
    </row>
    <row r="11" spans="2:36" ht="24" customHeight="1">
      <c r="B11" s="247" t="s">
        <v>197</v>
      </c>
      <c r="C11" s="276"/>
      <c r="D11" s="249"/>
      <c r="E11" s="250"/>
      <c r="F11" s="248"/>
      <c r="G11" s="248"/>
      <c r="H11" s="248"/>
      <c r="I11" s="248"/>
      <c r="J11" s="248"/>
      <c r="K11" s="248"/>
      <c r="L11" s="248"/>
      <c r="M11" s="247"/>
      <c r="N11" s="248"/>
      <c r="O11" s="248"/>
      <c r="P11" s="248"/>
      <c r="Q11" s="248"/>
      <c r="R11" s="248"/>
      <c r="S11" s="248"/>
      <c r="T11" s="247"/>
      <c r="U11" s="248"/>
      <c r="V11" s="248"/>
      <c r="W11" s="248"/>
      <c r="X11" s="248"/>
      <c r="Y11" s="248"/>
      <c r="Z11" s="248"/>
      <c r="AA11" s="247"/>
      <c r="AB11" s="248"/>
      <c r="AC11" s="248"/>
      <c r="AD11" s="248"/>
      <c r="AE11" s="248"/>
      <c r="AF11" s="248"/>
      <c r="AG11" s="248"/>
      <c r="AH11" s="251">
        <f aca="true" t="shared" si="1" ref="AH11:AH24">SUM(F11:AG11)</f>
        <v>0</v>
      </c>
      <c r="AI11" s="272">
        <f aca="true" t="shared" si="2" ref="AI11:AI24">AH11/4</f>
        <v>0</v>
      </c>
      <c r="AJ11" s="55"/>
    </row>
    <row r="12" spans="2:36" ht="24" customHeight="1" thickBot="1">
      <c r="B12" s="252"/>
      <c r="C12" s="253"/>
      <c r="D12" s="254"/>
      <c r="E12" s="255"/>
      <c r="F12" s="253"/>
      <c r="G12" s="253"/>
      <c r="H12" s="253"/>
      <c r="I12" s="253"/>
      <c r="J12" s="253"/>
      <c r="K12" s="253"/>
      <c r="L12" s="253"/>
      <c r="M12" s="252"/>
      <c r="N12" s="253"/>
      <c r="O12" s="253"/>
      <c r="P12" s="253"/>
      <c r="Q12" s="253"/>
      <c r="R12" s="253"/>
      <c r="S12" s="253"/>
      <c r="T12" s="252"/>
      <c r="U12" s="253"/>
      <c r="V12" s="253"/>
      <c r="W12" s="253"/>
      <c r="X12" s="253"/>
      <c r="Y12" s="253"/>
      <c r="Z12" s="253"/>
      <c r="AA12" s="252"/>
      <c r="AB12" s="253"/>
      <c r="AC12" s="253"/>
      <c r="AD12" s="253"/>
      <c r="AE12" s="253"/>
      <c r="AF12" s="253"/>
      <c r="AG12" s="253"/>
      <c r="AH12" s="256">
        <f t="shared" si="1"/>
        <v>0</v>
      </c>
      <c r="AI12" s="273">
        <f t="shared" si="2"/>
        <v>0</v>
      </c>
      <c r="AJ12" s="55"/>
    </row>
    <row r="13" spans="2:36" ht="24" customHeight="1">
      <c r="B13" s="247" t="s">
        <v>198</v>
      </c>
      <c r="C13" s="276"/>
      <c r="D13" s="249"/>
      <c r="E13" s="250"/>
      <c r="F13" s="248"/>
      <c r="G13" s="248"/>
      <c r="H13" s="248"/>
      <c r="I13" s="248"/>
      <c r="J13" s="248"/>
      <c r="K13" s="248"/>
      <c r="L13" s="248"/>
      <c r="M13" s="247"/>
      <c r="N13" s="248"/>
      <c r="O13" s="248"/>
      <c r="P13" s="248"/>
      <c r="Q13" s="248"/>
      <c r="R13" s="248"/>
      <c r="S13" s="248"/>
      <c r="T13" s="247"/>
      <c r="U13" s="248"/>
      <c r="V13" s="248"/>
      <c r="W13" s="248"/>
      <c r="X13" s="248"/>
      <c r="Y13" s="248"/>
      <c r="Z13" s="248"/>
      <c r="AA13" s="247"/>
      <c r="AB13" s="248"/>
      <c r="AC13" s="248"/>
      <c r="AD13" s="248"/>
      <c r="AE13" s="248"/>
      <c r="AF13" s="248"/>
      <c r="AG13" s="248"/>
      <c r="AH13" s="251">
        <f t="shared" si="1"/>
        <v>0</v>
      </c>
      <c r="AI13" s="272">
        <f t="shared" si="2"/>
        <v>0</v>
      </c>
      <c r="AJ13" s="55"/>
    </row>
    <row r="14" spans="2:36" ht="24" customHeight="1" thickBot="1">
      <c r="B14" s="257"/>
      <c r="C14" s="253"/>
      <c r="D14" s="259"/>
      <c r="E14" s="260"/>
      <c r="F14" s="258"/>
      <c r="G14" s="258"/>
      <c r="H14" s="258"/>
      <c r="I14" s="258"/>
      <c r="J14" s="258"/>
      <c r="K14" s="258"/>
      <c r="L14" s="258"/>
      <c r="M14" s="257"/>
      <c r="N14" s="258"/>
      <c r="O14" s="258"/>
      <c r="P14" s="258"/>
      <c r="Q14" s="258"/>
      <c r="R14" s="258"/>
      <c r="S14" s="258"/>
      <c r="T14" s="257"/>
      <c r="U14" s="258"/>
      <c r="V14" s="258"/>
      <c r="W14" s="258"/>
      <c r="X14" s="258"/>
      <c r="Y14" s="258"/>
      <c r="Z14" s="258"/>
      <c r="AA14" s="257"/>
      <c r="AB14" s="258"/>
      <c r="AC14" s="258"/>
      <c r="AD14" s="258"/>
      <c r="AE14" s="258"/>
      <c r="AF14" s="258"/>
      <c r="AG14" s="258"/>
      <c r="AH14" s="261">
        <f t="shared" si="1"/>
        <v>0</v>
      </c>
      <c r="AI14" s="274">
        <f t="shared" si="2"/>
        <v>0</v>
      </c>
      <c r="AJ14" s="55"/>
    </row>
    <row r="15" spans="2:36" ht="24" customHeight="1">
      <c r="B15" s="262" t="s">
        <v>199</v>
      </c>
      <c r="C15" s="277"/>
      <c r="D15" s="249"/>
      <c r="E15" s="250"/>
      <c r="F15" s="248"/>
      <c r="G15" s="248"/>
      <c r="H15" s="248"/>
      <c r="I15" s="248"/>
      <c r="J15" s="248"/>
      <c r="K15" s="248"/>
      <c r="L15" s="248"/>
      <c r="M15" s="247"/>
      <c r="N15" s="248"/>
      <c r="O15" s="248"/>
      <c r="P15" s="248"/>
      <c r="Q15" s="248"/>
      <c r="R15" s="248"/>
      <c r="S15" s="248"/>
      <c r="T15" s="247"/>
      <c r="U15" s="248"/>
      <c r="V15" s="248"/>
      <c r="W15" s="248"/>
      <c r="X15" s="248"/>
      <c r="Y15" s="248"/>
      <c r="Z15" s="248"/>
      <c r="AA15" s="247"/>
      <c r="AB15" s="248"/>
      <c r="AC15" s="248"/>
      <c r="AD15" s="248"/>
      <c r="AE15" s="248"/>
      <c r="AF15" s="248"/>
      <c r="AG15" s="248"/>
      <c r="AH15" s="251">
        <f t="shared" si="1"/>
        <v>0</v>
      </c>
      <c r="AI15" s="272">
        <f t="shared" si="2"/>
        <v>0</v>
      </c>
      <c r="AJ15" s="55"/>
    </row>
    <row r="16" spans="2:36" ht="24" customHeight="1">
      <c r="B16" s="263"/>
      <c r="C16" s="264"/>
      <c r="D16" s="265"/>
      <c r="E16" s="266"/>
      <c r="F16" s="264"/>
      <c r="G16" s="264"/>
      <c r="H16" s="264"/>
      <c r="I16" s="264"/>
      <c r="J16" s="264"/>
      <c r="K16" s="264"/>
      <c r="L16" s="264"/>
      <c r="M16" s="263"/>
      <c r="N16" s="264"/>
      <c r="O16" s="264"/>
      <c r="P16" s="264"/>
      <c r="Q16" s="264"/>
      <c r="R16" s="264"/>
      <c r="S16" s="264"/>
      <c r="T16" s="263"/>
      <c r="U16" s="264"/>
      <c r="V16" s="264"/>
      <c r="W16" s="264"/>
      <c r="X16" s="264"/>
      <c r="Y16" s="264"/>
      <c r="Z16" s="264"/>
      <c r="AA16" s="263"/>
      <c r="AB16" s="264"/>
      <c r="AC16" s="264"/>
      <c r="AD16" s="264"/>
      <c r="AE16" s="264"/>
      <c r="AF16" s="264"/>
      <c r="AG16" s="264"/>
      <c r="AH16" s="267">
        <f t="shared" si="1"/>
        <v>0</v>
      </c>
      <c r="AI16" s="275">
        <f t="shared" si="2"/>
        <v>0</v>
      </c>
      <c r="AJ16" s="55"/>
    </row>
    <row r="17" spans="2:36" ht="24" customHeight="1">
      <c r="B17" s="263"/>
      <c r="C17" s="264"/>
      <c r="D17" s="265"/>
      <c r="E17" s="266"/>
      <c r="F17" s="264"/>
      <c r="G17" s="264"/>
      <c r="H17" s="264"/>
      <c r="I17" s="264"/>
      <c r="J17" s="264"/>
      <c r="K17" s="264"/>
      <c r="L17" s="264"/>
      <c r="M17" s="263"/>
      <c r="N17" s="264"/>
      <c r="O17" s="264"/>
      <c r="P17" s="264"/>
      <c r="Q17" s="264"/>
      <c r="R17" s="264"/>
      <c r="S17" s="264"/>
      <c r="T17" s="263"/>
      <c r="U17" s="264"/>
      <c r="V17" s="264"/>
      <c r="W17" s="264"/>
      <c r="X17" s="264"/>
      <c r="Y17" s="264"/>
      <c r="Z17" s="264"/>
      <c r="AA17" s="263"/>
      <c r="AB17" s="264"/>
      <c r="AC17" s="264"/>
      <c r="AD17" s="264"/>
      <c r="AE17" s="264"/>
      <c r="AF17" s="264"/>
      <c r="AG17" s="264"/>
      <c r="AH17" s="267">
        <f t="shared" si="1"/>
        <v>0</v>
      </c>
      <c r="AI17" s="275">
        <f t="shared" si="2"/>
        <v>0</v>
      </c>
      <c r="AJ17" s="55"/>
    </row>
    <row r="18" spans="2:36" ht="24" customHeight="1">
      <c r="B18" s="281"/>
      <c r="C18" s="264"/>
      <c r="D18" s="265"/>
      <c r="E18" s="266"/>
      <c r="F18" s="264"/>
      <c r="G18" s="264"/>
      <c r="H18" s="264"/>
      <c r="I18" s="264"/>
      <c r="J18" s="264"/>
      <c r="K18" s="264"/>
      <c r="L18" s="264"/>
      <c r="M18" s="263"/>
      <c r="N18" s="264"/>
      <c r="O18" s="264"/>
      <c r="P18" s="264"/>
      <c r="Q18" s="264"/>
      <c r="R18" s="264"/>
      <c r="S18" s="264"/>
      <c r="T18" s="263"/>
      <c r="U18" s="264"/>
      <c r="V18" s="264"/>
      <c r="W18" s="264"/>
      <c r="X18" s="264"/>
      <c r="Y18" s="264"/>
      <c r="Z18" s="264"/>
      <c r="AA18" s="263"/>
      <c r="AB18" s="264"/>
      <c r="AC18" s="264"/>
      <c r="AD18" s="264"/>
      <c r="AE18" s="264"/>
      <c r="AF18" s="264"/>
      <c r="AG18" s="264"/>
      <c r="AH18" s="267">
        <f t="shared" si="1"/>
        <v>0</v>
      </c>
      <c r="AI18" s="275">
        <f t="shared" si="2"/>
        <v>0</v>
      </c>
      <c r="AJ18" s="55"/>
    </row>
    <row r="19" spans="2:36" ht="24" customHeight="1">
      <c r="B19" s="263"/>
      <c r="C19" s="264"/>
      <c r="D19" s="265"/>
      <c r="E19" s="266"/>
      <c r="F19" s="264"/>
      <c r="G19" s="264"/>
      <c r="H19" s="264"/>
      <c r="I19" s="264"/>
      <c r="J19" s="264"/>
      <c r="K19" s="264"/>
      <c r="L19" s="264"/>
      <c r="M19" s="263"/>
      <c r="N19" s="264"/>
      <c r="O19" s="264"/>
      <c r="P19" s="264"/>
      <c r="Q19" s="264"/>
      <c r="R19" s="264"/>
      <c r="S19" s="264"/>
      <c r="T19" s="263"/>
      <c r="U19" s="264"/>
      <c r="V19" s="264"/>
      <c r="W19" s="264"/>
      <c r="X19" s="264"/>
      <c r="Y19" s="264"/>
      <c r="Z19" s="264"/>
      <c r="AA19" s="263"/>
      <c r="AB19" s="264"/>
      <c r="AC19" s="264"/>
      <c r="AD19" s="264"/>
      <c r="AE19" s="264"/>
      <c r="AF19" s="264"/>
      <c r="AG19" s="264"/>
      <c r="AH19" s="267">
        <f t="shared" si="1"/>
        <v>0</v>
      </c>
      <c r="AI19" s="275">
        <f t="shared" si="2"/>
        <v>0</v>
      </c>
      <c r="AJ19" s="55"/>
    </row>
    <row r="20" spans="2:36" ht="24" customHeight="1">
      <c r="B20" s="263"/>
      <c r="C20" s="264"/>
      <c r="D20" s="265"/>
      <c r="E20" s="266"/>
      <c r="F20" s="264"/>
      <c r="G20" s="264"/>
      <c r="H20" s="264"/>
      <c r="I20" s="264"/>
      <c r="J20" s="264"/>
      <c r="K20" s="264"/>
      <c r="L20" s="264"/>
      <c r="M20" s="263"/>
      <c r="N20" s="264"/>
      <c r="O20" s="264"/>
      <c r="P20" s="264"/>
      <c r="Q20" s="264"/>
      <c r="R20" s="264"/>
      <c r="S20" s="264"/>
      <c r="T20" s="263"/>
      <c r="U20" s="264"/>
      <c r="V20" s="264"/>
      <c r="W20" s="264"/>
      <c r="X20" s="264"/>
      <c r="Y20" s="264"/>
      <c r="Z20" s="264"/>
      <c r="AA20" s="263"/>
      <c r="AB20" s="264"/>
      <c r="AC20" s="264"/>
      <c r="AD20" s="264"/>
      <c r="AE20" s="264"/>
      <c r="AF20" s="264"/>
      <c r="AG20" s="264"/>
      <c r="AH20" s="267">
        <f t="shared" si="1"/>
        <v>0</v>
      </c>
      <c r="AI20" s="275">
        <f t="shared" si="2"/>
        <v>0</v>
      </c>
      <c r="AJ20" s="55"/>
    </row>
    <row r="21" spans="2:36" ht="24" customHeight="1">
      <c r="B21" s="263"/>
      <c r="C21" s="264"/>
      <c r="D21" s="265"/>
      <c r="E21" s="266"/>
      <c r="F21" s="264"/>
      <c r="G21" s="264"/>
      <c r="H21" s="264"/>
      <c r="I21" s="264"/>
      <c r="J21" s="264"/>
      <c r="K21" s="264"/>
      <c r="L21" s="264"/>
      <c r="M21" s="263"/>
      <c r="N21" s="264"/>
      <c r="O21" s="264"/>
      <c r="P21" s="264"/>
      <c r="Q21" s="264"/>
      <c r="R21" s="264"/>
      <c r="S21" s="264"/>
      <c r="T21" s="263"/>
      <c r="U21" s="264"/>
      <c r="V21" s="264"/>
      <c r="W21" s="264"/>
      <c r="X21" s="264"/>
      <c r="Y21" s="264"/>
      <c r="Z21" s="264"/>
      <c r="AA21" s="263"/>
      <c r="AB21" s="264"/>
      <c r="AC21" s="264"/>
      <c r="AD21" s="264"/>
      <c r="AE21" s="264"/>
      <c r="AF21" s="264"/>
      <c r="AG21" s="264"/>
      <c r="AH21" s="267">
        <f t="shared" si="1"/>
        <v>0</v>
      </c>
      <c r="AI21" s="275">
        <f t="shared" si="2"/>
        <v>0</v>
      </c>
      <c r="AJ21" s="55"/>
    </row>
    <row r="22" spans="2:36" ht="24" customHeight="1">
      <c r="B22" s="263"/>
      <c r="C22" s="264"/>
      <c r="D22" s="265"/>
      <c r="E22" s="266"/>
      <c r="F22" s="264"/>
      <c r="G22" s="264"/>
      <c r="H22" s="264"/>
      <c r="I22" s="264"/>
      <c r="J22" s="264"/>
      <c r="K22" s="264"/>
      <c r="L22" s="264"/>
      <c r="M22" s="263"/>
      <c r="N22" s="264"/>
      <c r="O22" s="264"/>
      <c r="P22" s="264"/>
      <c r="Q22" s="264"/>
      <c r="R22" s="264"/>
      <c r="S22" s="264"/>
      <c r="T22" s="263"/>
      <c r="U22" s="264"/>
      <c r="V22" s="264"/>
      <c r="W22" s="264"/>
      <c r="X22" s="264"/>
      <c r="Y22" s="264"/>
      <c r="Z22" s="264"/>
      <c r="AA22" s="263"/>
      <c r="AB22" s="264"/>
      <c r="AC22" s="264"/>
      <c r="AD22" s="264"/>
      <c r="AE22" s="264"/>
      <c r="AF22" s="264"/>
      <c r="AG22" s="264"/>
      <c r="AH22" s="267">
        <f t="shared" si="1"/>
        <v>0</v>
      </c>
      <c r="AI22" s="275">
        <f t="shared" si="2"/>
        <v>0</v>
      </c>
      <c r="AJ22" s="55"/>
    </row>
    <row r="23" spans="2:36" ht="24" customHeight="1">
      <c r="B23" s="263"/>
      <c r="C23" s="264"/>
      <c r="D23" s="265"/>
      <c r="E23" s="266"/>
      <c r="F23" s="264"/>
      <c r="G23" s="264"/>
      <c r="H23" s="264"/>
      <c r="I23" s="264"/>
      <c r="J23" s="264"/>
      <c r="K23" s="264"/>
      <c r="L23" s="264"/>
      <c r="M23" s="263"/>
      <c r="N23" s="264"/>
      <c r="O23" s="264"/>
      <c r="P23" s="264"/>
      <c r="Q23" s="264"/>
      <c r="R23" s="264"/>
      <c r="S23" s="264"/>
      <c r="T23" s="263"/>
      <c r="U23" s="264"/>
      <c r="V23" s="264"/>
      <c r="W23" s="264"/>
      <c r="X23" s="264"/>
      <c r="Y23" s="264"/>
      <c r="Z23" s="264"/>
      <c r="AA23" s="263"/>
      <c r="AB23" s="264"/>
      <c r="AC23" s="264"/>
      <c r="AD23" s="264"/>
      <c r="AE23" s="264"/>
      <c r="AF23" s="264"/>
      <c r="AG23" s="264"/>
      <c r="AH23" s="267">
        <f t="shared" si="1"/>
        <v>0</v>
      </c>
      <c r="AI23" s="275">
        <f t="shared" si="2"/>
        <v>0</v>
      </c>
      <c r="AJ23" s="55"/>
    </row>
    <row r="24" spans="2:36" ht="24" customHeight="1" thickBot="1">
      <c r="B24" s="252"/>
      <c r="C24" s="258"/>
      <c r="D24" s="254"/>
      <c r="E24" s="255"/>
      <c r="F24" s="253"/>
      <c r="G24" s="253"/>
      <c r="H24" s="253"/>
      <c r="I24" s="253"/>
      <c r="J24" s="253"/>
      <c r="K24" s="253"/>
      <c r="L24" s="253"/>
      <c r="M24" s="252"/>
      <c r="N24" s="253"/>
      <c r="O24" s="253"/>
      <c r="P24" s="253"/>
      <c r="Q24" s="253"/>
      <c r="R24" s="253"/>
      <c r="S24" s="253"/>
      <c r="T24" s="252"/>
      <c r="U24" s="253"/>
      <c r="V24" s="253"/>
      <c r="W24" s="253"/>
      <c r="X24" s="253"/>
      <c r="Y24" s="253"/>
      <c r="Z24" s="253"/>
      <c r="AA24" s="252"/>
      <c r="AB24" s="253"/>
      <c r="AC24" s="253"/>
      <c r="AD24" s="253"/>
      <c r="AE24" s="253"/>
      <c r="AF24" s="253"/>
      <c r="AG24" s="254"/>
      <c r="AH24" s="256">
        <f t="shared" si="1"/>
        <v>0</v>
      </c>
      <c r="AI24" s="273">
        <f t="shared" si="2"/>
        <v>0</v>
      </c>
      <c r="AJ24" s="55"/>
    </row>
    <row r="25" spans="2:36" ht="9" customHeight="1">
      <c r="B25" s="85"/>
      <c r="C25" s="85"/>
      <c r="D25" s="85"/>
      <c r="E25" s="85"/>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6"/>
      <c r="AI25" s="86"/>
      <c r="AJ25" s="55"/>
    </row>
    <row r="26" spans="2:37" ht="24.75" customHeight="1">
      <c r="B26" s="852" t="s">
        <v>415</v>
      </c>
      <c r="C26" s="852"/>
      <c r="D26" s="852"/>
      <c r="E26" s="852"/>
      <c r="F26" s="852"/>
      <c r="G26" s="852"/>
      <c r="H26" s="852"/>
      <c r="I26" s="852"/>
      <c r="J26" s="852"/>
      <c r="K26" s="852"/>
      <c r="L26" s="852"/>
      <c r="M26" s="852"/>
      <c r="N26" s="852"/>
      <c r="O26" s="852"/>
      <c r="P26" s="852"/>
      <c r="Q26" s="855"/>
      <c r="R26" s="856"/>
      <c r="S26" s="853" t="s">
        <v>416</v>
      </c>
      <c r="T26" s="854"/>
      <c r="U26" s="854"/>
      <c r="V26" s="217"/>
      <c r="W26" s="217"/>
      <c r="X26" s="217"/>
      <c r="Y26" s="217"/>
      <c r="Z26" s="217"/>
      <c r="AA26" s="217"/>
      <c r="AB26" s="79"/>
      <c r="AC26" s="79"/>
      <c r="AD26" s="79"/>
      <c r="AE26" s="79"/>
      <c r="AF26" s="79"/>
      <c r="AG26" s="79"/>
      <c r="AH26" s="78"/>
      <c r="AI26" s="79"/>
      <c r="AJ26" s="58"/>
      <c r="AK26" s="55"/>
    </row>
    <row r="27" spans="2:37" s="91" customFormat="1" ht="18" customHeight="1">
      <c r="B27" s="212" t="s">
        <v>200</v>
      </c>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87"/>
      <c r="AC27" s="87"/>
      <c r="AD27" s="87"/>
      <c r="AE27" s="87"/>
      <c r="AF27" s="87"/>
      <c r="AG27" s="87"/>
      <c r="AH27" s="87"/>
      <c r="AI27" s="87"/>
      <c r="AJ27" s="87"/>
      <c r="AK27" s="87"/>
    </row>
    <row r="28" spans="2:37" s="89" customFormat="1" ht="18" customHeight="1">
      <c r="B28" s="214"/>
      <c r="C28" s="214" t="s">
        <v>201</v>
      </c>
      <c r="D28" s="214"/>
      <c r="E28" s="214"/>
      <c r="F28" s="213"/>
      <c r="G28" s="214"/>
      <c r="H28" s="214"/>
      <c r="I28" s="214"/>
      <c r="J28" s="214"/>
      <c r="K28" s="214"/>
      <c r="L28" s="214"/>
      <c r="M28" s="214"/>
      <c r="N28" s="214"/>
      <c r="O28" s="214"/>
      <c r="P28" s="214"/>
      <c r="Q28" s="214"/>
      <c r="R28" s="214"/>
      <c r="S28" s="214"/>
      <c r="T28" s="214"/>
      <c r="U28" s="214"/>
      <c r="V28" s="214"/>
      <c r="W28" s="214"/>
      <c r="X28" s="214"/>
      <c r="Y28" s="214"/>
      <c r="Z28" s="214"/>
      <c r="AA28" s="214"/>
      <c r="AB28" s="88"/>
      <c r="AC28" s="88"/>
      <c r="AD28" s="88"/>
      <c r="AE28" s="88"/>
      <c r="AF28" s="88"/>
      <c r="AG28" s="88"/>
      <c r="AH28" s="88"/>
      <c r="AI28" s="88"/>
      <c r="AJ28" s="88"/>
      <c r="AK28" s="88"/>
    </row>
    <row r="29" spans="2:36" s="90" customFormat="1" ht="18" customHeight="1">
      <c r="B29" s="213" t="s">
        <v>414</v>
      </c>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J29" s="88"/>
    </row>
    <row r="30" spans="2:37" s="91" customFormat="1" ht="18" customHeight="1">
      <c r="B30" s="212" t="s">
        <v>202</v>
      </c>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87"/>
      <c r="AC30" s="87"/>
      <c r="AD30" s="87"/>
      <c r="AE30" s="87"/>
      <c r="AF30" s="87"/>
      <c r="AG30" s="87"/>
      <c r="AH30" s="87"/>
      <c r="AI30" s="87"/>
      <c r="AJ30" s="87"/>
      <c r="AK30" s="87"/>
    </row>
    <row r="31" spans="2:37" s="89" customFormat="1" ht="18" customHeight="1">
      <c r="B31" s="213" t="s">
        <v>355</v>
      </c>
      <c r="C31" s="214"/>
      <c r="D31" s="214"/>
      <c r="E31" s="214"/>
      <c r="F31" s="213"/>
      <c r="G31" s="214"/>
      <c r="H31" s="214"/>
      <c r="I31" s="214"/>
      <c r="J31" s="214"/>
      <c r="K31" s="214"/>
      <c r="L31" s="214"/>
      <c r="M31" s="214"/>
      <c r="N31" s="214"/>
      <c r="O31" s="214"/>
      <c r="P31" s="214"/>
      <c r="Q31" s="214"/>
      <c r="R31" s="214"/>
      <c r="S31" s="214"/>
      <c r="T31" s="214"/>
      <c r="U31" s="214"/>
      <c r="V31" s="214"/>
      <c r="W31" s="214"/>
      <c r="X31" s="214"/>
      <c r="Y31" s="214"/>
      <c r="Z31" s="214"/>
      <c r="AA31" s="214"/>
      <c r="AB31" s="88"/>
      <c r="AC31" s="88"/>
      <c r="AD31" s="88"/>
      <c r="AE31" s="88"/>
      <c r="AF31" s="88"/>
      <c r="AG31" s="88"/>
      <c r="AH31" s="88"/>
      <c r="AI31" s="88"/>
      <c r="AJ31" s="88"/>
      <c r="AK31" s="88"/>
    </row>
    <row r="32" ht="16.5">
      <c r="B32" s="282" t="s">
        <v>428</v>
      </c>
    </row>
  </sheetData>
  <sheetProtection formatCells="0" formatColumns="0" formatRows="0" insertColumns="0" insertRows="0" insertHyperlinks="0" deleteColumns="0" deleteRows="0" sort="0" autoFilter="0" pivotTables="0"/>
  <mergeCells count="20">
    <mergeCell ref="Q5:U5"/>
    <mergeCell ref="B1:D1"/>
    <mergeCell ref="S2:AI2"/>
    <mergeCell ref="F7:L7"/>
    <mergeCell ref="M7:S7"/>
    <mergeCell ref="T7:Z7"/>
    <mergeCell ref="AA7:AG7"/>
    <mergeCell ref="Z5:AA5"/>
    <mergeCell ref="I2:J2"/>
    <mergeCell ref="L2:M2"/>
    <mergeCell ref="G5:O5"/>
    <mergeCell ref="N2:O2"/>
    <mergeCell ref="V3:AH3"/>
    <mergeCell ref="AG5:AH5"/>
    <mergeCell ref="B26:P26"/>
    <mergeCell ref="S26:U26"/>
    <mergeCell ref="Q26:R26"/>
    <mergeCell ref="W5:X5"/>
    <mergeCell ref="AD5:AE5"/>
    <mergeCell ref="AG6:AH6"/>
  </mergeCells>
  <conditionalFormatting sqref="AH10:AH24">
    <cfRule type="cellIs" priority="4" dxfId="5" operator="equal" stopIfTrue="1">
      <formula>0</formula>
    </cfRule>
  </conditionalFormatting>
  <conditionalFormatting sqref="AI10:AI24">
    <cfRule type="cellIs" priority="3" dxfId="5" operator="equal" stopIfTrue="1">
      <formula>0</formula>
    </cfRule>
  </conditionalFormatting>
  <conditionalFormatting sqref="F9:AG9">
    <cfRule type="expression" priority="1" dxfId="0" stopIfTrue="1">
      <formula>OR(F$9="日")</formula>
    </cfRule>
  </conditionalFormatting>
  <dataValidations count="2">
    <dataValidation type="list" allowBlank="1" showInputMessage="1" showErrorMessage="1" sqref="C10:C24">
      <formula1>"A,B,C,D"</formula1>
    </dataValidation>
    <dataValidation type="list" allowBlank="1" showInputMessage="1" showErrorMessage="1" sqref="B5">
      <formula1>"①単位目,②単位目,③単位目"</formula1>
    </dataValidation>
  </dataValidations>
  <printOptions/>
  <pageMargins left="0.984251968503937" right="0.5905511811023623" top="0.1968503937007874" bottom="0.1968503937007874" header="0.5118110236220472" footer="0.5118110236220472"/>
  <pageSetup horizontalDpi="300" verticalDpi="300" orientation="landscape" paperSize="9" scale="87" r:id="rId3"/>
  <colBreaks count="1" manualBreakCount="1">
    <brk id="35" max="65535" man="1"/>
  </colBreaks>
  <ignoredErrors>
    <ignoredError sqref="F9:AG9"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2022-12-27T23:42:48Z</dcterms:created>
  <dcterms:modified xsi:type="dcterms:W3CDTF">2023-09-21T02:49:44Z</dcterms:modified>
  <cp:category/>
  <cp:version/>
  <cp:contentType/>
  <cp:contentStatus/>
</cp:coreProperties>
</file>