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tabRatio="641" activeTab="0"/>
  </bookViews>
  <sheets>
    <sheet name="表紙" sheetId="1" r:id="rId1"/>
    <sheet name="事業所情報" sheetId="2" r:id="rId2"/>
    <sheet name="基準編" sheetId="3" r:id="rId3"/>
    <sheet name="報酬編" sheetId="4" r:id="rId4"/>
    <sheet name="利用者数実績表" sheetId="5" r:id="rId5"/>
    <sheet name="従業者の勤務の体制及び勤務形態一覧表" sheetId="6" r:id="rId6"/>
  </sheets>
  <definedNames>
    <definedName name="_xlnm.Print_Area" localSheetId="2">'基準編'!$B$1:$I$222</definedName>
    <definedName name="_xlnm.Print_Area" localSheetId="5">'従業者の勤務の体制及び勤務形態一覧表'!$A$1:$AL$61</definedName>
    <definedName name="_xlnm.Print_Area" localSheetId="3">'報酬編'!$B:$H</definedName>
    <definedName name="_xlnm.Print_Area" localSheetId="4">'利用者数実績表'!$A$1:$Z$26</definedName>
    <definedName name="_xlnm.Print_Titles" localSheetId="2">'基準編'!$5:$6</definedName>
    <definedName name="_xlnm.Print_Titles" localSheetId="3">'報酬編'!$5:$6</definedName>
  </definedNames>
  <calcPr fullCalcOnLoad="1"/>
</workbook>
</file>

<file path=xl/comments3.xml><?xml version="1.0" encoding="utf-8"?>
<comments xmlns="http://schemas.openxmlformats.org/spreadsheetml/2006/main">
  <authors>
    <author>作成者</author>
  </authors>
  <commentList>
    <comment ref="E20" authorId="0">
      <text>
        <r>
          <rPr>
            <sz val="9"/>
            <rFont val="ＭＳ Ｐゴシック"/>
            <family val="3"/>
          </rPr>
          <t>必要事項を全て記入した場合にのみ「はい」としてください。</t>
        </r>
      </text>
    </comment>
    <comment ref="E24" authorId="0">
      <text>
        <r>
          <rPr>
            <sz val="9"/>
            <rFont val="ＭＳ Ｐゴシック"/>
            <family val="3"/>
          </rPr>
          <t>必要事項を全て記入した場合にのみ「はい」としてください。</t>
        </r>
      </text>
    </comment>
    <comment ref="E34" authorId="0">
      <text>
        <r>
          <rPr>
            <sz val="9"/>
            <rFont val="ＭＳ Ｐゴシック"/>
            <family val="3"/>
          </rPr>
          <t>必要事項を全て記入した場合にのみ「はい」としてください。</t>
        </r>
      </text>
    </comment>
    <comment ref="E36" authorId="0">
      <text>
        <r>
          <rPr>
            <sz val="9"/>
            <rFont val="ＭＳ Ｐゴシック"/>
            <family val="3"/>
          </rPr>
          <t>必要事項を全て記入した場合にのみ「はい」としてください。</t>
        </r>
      </text>
    </comment>
    <comment ref="E40" authorId="0">
      <text>
        <r>
          <rPr>
            <sz val="9"/>
            <rFont val="ＭＳ Ｐゴシック"/>
            <family val="3"/>
          </rPr>
          <t>必要事項を全て記入した場合にのみ「はい」としてください。</t>
        </r>
      </text>
    </comment>
    <comment ref="E187" authorId="0">
      <text>
        <r>
          <rPr>
            <sz val="9"/>
            <rFont val="ＭＳ Ｐゴシック"/>
            <family val="3"/>
          </rPr>
          <t>必要事項を全て記入した場合にのみ「はい」としてください。</t>
        </r>
      </text>
    </comment>
  </commentList>
</comments>
</file>

<file path=xl/comments4.xml><?xml version="1.0" encoding="utf-8"?>
<comments xmlns="http://schemas.openxmlformats.org/spreadsheetml/2006/main">
  <authors>
    <author>作成者</author>
  </authors>
  <commentList>
    <comment ref="D37" authorId="0">
      <text>
        <r>
          <rPr>
            <sz val="9"/>
            <rFont val="ＭＳ Ｐゴシック"/>
            <family val="3"/>
          </rPr>
          <t>必要事項を全て記入した場合にのみ「はい」としてください。</t>
        </r>
      </text>
    </comment>
  </commentList>
</comments>
</file>

<file path=xl/comments6.xml><?xml version="1.0" encoding="utf-8"?>
<comments xmlns="http://schemas.openxmlformats.org/spreadsheetml/2006/main">
  <authors>
    <author>作成者</author>
  </authors>
  <commentList>
    <comment ref="J7" authorId="0">
      <text>
        <r>
          <rPr>
            <b/>
            <sz val="9"/>
            <rFont val="Meiryo UI"/>
            <family val="3"/>
          </rPr>
          <t>曜日は、２行目にある「西暦」と「月」を入れると自動で表記します</t>
        </r>
        <r>
          <rPr>
            <sz val="9"/>
            <rFont val="ＭＳ Ｐゴシック"/>
            <family val="3"/>
          </rPr>
          <t xml:space="preserve">
</t>
        </r>
      </text>
    </comment>
    <comment ref="F8" authorId="0">
      <text>
        <r>
          <rPr>
            <b/>
            <sz val="9"/>
            <rFont val="Meiryo UI"/>
            <family val="3"/>
          </rPr>
          <t>日中又は夜間を選択してください</t>
        </r>
        <r>
          <rPr>
            <sz val="9"/>
            <rFont val="ＭＳ Ｐゴシック"/>
            <family val="3"/>
          </rPr>
          <t xml:space="preserve">
</t>
        </r>
      </text>
    </comment>
    <comment ref="G28" authorId="0">
      <text>
        <r>
          <rPr>
            <b/>
            <sz val="9"/>
            <rFont val="ＭＳ Ｐゴシック"/>
            <family val="3"/>
          </rPr>
          <t>自動計算されます</t>
        </r>
      </text>
    </comment>
    <comment ref="U32" authorId="0">
      <text>
        <r>
          <rPr>
            <sz val="9"/>
            <rFont val="MS P ゴシック"/>
            <family val="3"/>
          </rPr>
          <t xml:space="preserve">入力漏れ注意
</t>
        </r>
      </text>
    </comment>
  </commentList>
</comments>
</file>

<file path=xl/sharedStrings.xml><?xml version="1.0" encoding="utf-8"?>
<sst xmlns="http://schemas.openxmlformats.org/spreadsheetml/2006/main" count="1034" uniqueCount="812">
  <si>
    <t>事　業　所　情　報</t>
  </si>
  <si>
    <t>サービス種別</t>
  </si>
  <si>
    <t>小規模多機能型居宅介護
介護予防小規模多機能型居宅介護</t>
  </si>
  <si>
    <t>記入日</t>
  </si>
  <si>
    <t>令和</t>
  </si>
  <si>
    <t>年</t>
  </si>
  <si>
    <t>月</t>
  </si>
  <si>
    <t>日</t>
  </si>
  <si>
    <t>■事業所番号、事業所の名称、連絡先等を記載してください。</t>
  </si>
  <si>
    <t>法人名　</t>
  </si>
  <si>
    <t>代表者職名・氏名　</t>
  </si>
  <si>
    <t>事業所番号</t>
  </si>
  <si>
    <t>フリガナ</t>
  </si>
  <si>
    <t>事業所名</t>
  </si>
  <si>
    <t>住　所</t>
  </si>
  <si>
    <t>連絡先</t>
  </si>
  <si>
    <t>電話</t>
  </si>
  <si>
    <t>ＦＡＸ</t>
  </si>
  <si>
    <t>定　員</t>
  </si>
  <si>
    <t>登録定員</t>
  </si>
  <si>
    <t>通い定員</t>
  </si>
  <si>
    <t>泊り定員</t>
  </si>
  <si>
    <t>人</t>
  </si>
  <si>
    <t>開設年月日</t>
  </si>
  <si>
    <t>昭和・平成　　　　　　年　　　　　　月　　　　　　日</t>
  </si>
  <si>
    <t>指定年月日</t>
  </si>
  <si>
    <t>平成・令和　　　　　　年　　　　　　月　　　　　　日</t>
  </si>
  <si>
    <t>管理者名</t>
  </si>
  <si>
    <t>記載担当者名</t>
  </si>
  <si>
    <t>小規模多機能型居宅介護・介護予防小規模多機能型居宅介護自己点検シート＜基準編＞</t>
  </si>
  <si>
    <t>○確認書類等により点検し、結果を選択してください。</t>
  </si>
  <si>
    <t>事業所名</t>
  </si>
  <si>
    <t>○該当する事例がない等、該当しない項目は該当なしを選択してください。</t>
  </si>
  <si>
    <t>点検項目</t>
  </si>
  <si>
    <t>確認事項</t>
  </si>
  <si>
    <t>根拠条文</t>
  </si>
  <si>
    <t>点検結果</t>
  </si>
  <si>
    <t>Ⅰ　基本方針等</t>
  </si>
  <si>
    <t>(1)</t>
  </si>
  <si>
    <t xml:space="preserve">指定基準第62条
</t>
  </si>
  <si>
    <t>・運営規程</t>
  </si>
  <si>
    <t>２基本方針（介護予防）</t>
  </si>
  <si>
    <t>　利用者が可能な限りその居宅において、又はサービスの拠点に通わせ、若しくは短期間宿泊させ、当該拠点において、家庭的な環境と地域住民との交流の下で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していますか。</t>
  </si>
  <si>
    <t>Ⅱ　人員基準</t>
  </si>
  <si>
    <t>［介護の提供に当たる職員］
　夜間及び深夜の時間帯以外の時間帯については、常勤換算方法で、通いサービスの提供に当たる者を利用者数が３又はその端数を増すごとに１以上配置していますか。</t>
  </si>
  <si>
    <t>指定基準第63条
予防基準第44条
解釈通知第3の四の2の(1)</t>
  </si>
  <si>
    <t>・職員勤務表
・職員名簿、雇用契約書
・資格を確認する書類
・就業規則
・賃金台帳等
・利用者の登録状況、利用状況</t>
  </si>
  <si>
    <t>(2)</t>
  </si>
  <si>
    <t>　夜間及び深夜の時間帯以外の時間帯については、常勤換算方法で、訪問サービスの提供に当たる者を１以上配置していますか。</t>
  </si>
  <si>
    <t xml:space="preserve">
【日中時間帯】
　午前　　時
　　　～
　　午後　　時</t>
  </si>
  <si>
    <t>(3)</t>
  </si>
  <si>
    <t>　夜間及び深夜の時間帯の夜勤の員数１以上に加え、宿直を配置していますか。</t>
  </si>
  <si>
    <t>(4)</t>
  </si>
  <si>
    <t xml:space="preserve">　宿泊サービスの利用者がいない場合であっても、宿直又は夜勤従業者を配置していますか。
</t>
  </si>
  <si>
    <t>(5)</t>
  </si>
  <si>
    <t>　従業者のうち１以上の者は、常勤となっていますか。</t>
  </si>
  <si>
    <t>(6)</t>
  </si>
  <si>
    <t>　従業者のうち１以上の者は、看護師又は准看護師となっていますか。</t>
  </si>
  <si>
    <t>→　看護師（　　　　　名）　准看護師（　　　　　名）</t>
  </si>
  <si>
    <t>（1の続き）</t>
  </si>
  <si>
    <t>(7)</t>
  </si>
  <si>
    <t>［介護支援専門員］
　居宅サービス計画及び小規模多機能型居宅介護計画の作成に専ら従事する介護支援専門員を配置していますか。また、介護支援専門員証の有効期間は確認していますか。
　※ただし、利用者の処遇に支障が無い場合は、他の職務等に従事することができる。</t>
  </si>
  <si>
    <t>→下記の事項について記載してください。
・介護支援専門員氏名（　　　　　　　　　　）
・兼務の有無（　有　・　無　）
・当該事業所内で他職務と兼務している場合はその職種名
　　（　　　　　　　　　　　　　　　　　　　　　）
・事業所に併設する指定基準第63条第6項に掲げる施設の職務を兼務している場合はその種類・名称及び職種名
　　（　　　　　　　　　　　　　　　　　　　　　）</t>
  </si>
  <si>
    <t>(8)</t>
  </si>
  <si>
    <t>　介護支援専門員は以下の研修を修了していますか。
・小規模多機能型サービス等計画作成担当者研修</t>
  </si>
  <si>
    <t>(9)</t>
  </si>
  <si>
    <t>［事業者］
　指定居宅サービス事業等その他の保健医療又は福祉に関する事業について、３年以上の経験を有していますか。</t>
  </si>
  <si>
    <t>(10)</t>
  </si>
  <si>
    <t>［本体事業所］
　本体事業所（小規模多機能型居宅介護事業所又は複合型サービス事業所）は、事業開始から１年以上の実績がありますか。
　また、本体事業所の登録者数が登録定員の100分の70を超えたことがありますか。
　本体事業所と密接な連携が確保できるよう、本体事業所との距離は、自動車等で20分以内の近距離ですか。
　本体事業所1か所につき、サテライト事業所は2か所以内ですか。</t>
  </si>
  <si>
    <t>（1の続き）</t>
  </si>
  <si>
    <t>【サテライト型】</t>
  </si>
  <si>
    <t>　看護師又は准看護師を配置していますか。</t>
  </si>
  <si>
    <t xml:space="preserve">　夜間及び深夜の時間帯の夜勤の員数１以上に加え、宿直を配置していますか。
</t>
  </si>
  <si>
    <t xml:space="preserve">　サテライト事業所の宿泊サービス利用者に対し、本体事業所で宿泊サービスを行うことはありますか。
</t>
  </si>
  <si>
    <t xml:space="preserve">［介護支援専門員］
　居宅サービス計画及び小規模多機能型居宅介護計画の作成に専ら従事する介護支援専門員を配置していますか。
</t>
  </si>
  <si>
    <t>　管理者は常勤専従職員を配置していますか。</t>
  </si>
  <si>
    <t>指定基準第64条
予防基準第45条
解釈第3の四の2の(2）</t>
  </si>
  <si>
    <t>・職員勤務表
・職員名簿、雇用契約書
・資格を確認する書類</t>
  </si>
  <si>
    <t>　管理者が他の職務等を兼務している場合、業務に支障はないですか。</t>
  </si>
  <si>
    <t>→下記の事項について記載してください。
・兼務の有無　（　有　・　無　）
・当該事業所内で他職務と兼務している場合はその職種名
    （　　　　　　　　　　　　　　　　）
・指定基準第64条に掲げる施設又は事業と兼務している場合は、その施設又は事業の種類・名称及び職種名
    （　　　　　　　　　　　　　　　　）</t>
  </si>
  <si>
    <t>　特別養護老人ホーム、老人デイサービスセンター、介護老人保健施設、介護医療院、指定小規模多機能型居宅介護事業所、指定認知症対応型共同生活介護事業所、指定複合型サービス事業所等の従業者又は訪問介護員等として、３年以上認知症である者の介護に従事した経験がありますか。</t>
  </si>
  <si>
    <t>（2の続き）</t>
  </si>
  <si>
    <t xml:space="preserve">管理者は常勤専従職員を配置していますか。（【サテライト型以外】と同じ要件を満たしていますか。）
</t>
  </si>
  <si>
    <t>　事業者の代表者又は地域密着型サービスの事業部門の責任者などは、特別養護老人ホーム、老人デイサービスセンター、介護老人保健施設、介護医療院、指定小規模多機能型居宅介護事業所、指定認知症対応型共同生活介護事業所、指定複合型サービス事業所等の従業者又は訪問介護員等として、認知症である者の介護に従事又は保健医療サービス若しくは福祉サービスの経営に携わった経験がありますか。</t>
  </si>
  <si>
    <t>指定基準第65条
予防基準第46条
解釈第3の四の2の(3）</t>
  </si>
  <si>
    <t>※次のいずれかの研修を修了している者は、必要な研修を修了しているものとみなされます。
① 認知症介護実践研修（実践者研修又は実践リーダー研修）
② 認知症高齢者グループホーム管理者研修
③ 基礎課程又は専門課程
④ 認知症介護指導者研修
⑤ 認知症高齢者グループホーム開設予定者研修</t>
  </si>
  <si>
    <t>Ⅲ　設備基準</t>
  </si>
  <si>
    <t>　登録定員は29人以下ですか。</t>
  </si>
  <si>
    <t>指定基準第66条
予防基準第47条</t>
  </si>
  <si>
    <t>・利用者の登録状況、利用状況</t>
  </si>
  <si>
    <t>・登録定員（　　　　　）人</t>
  </si>
  <si>
    <t>・通い利用定員（　　　　　）人</t>
  </si>
  <si>
    <t>・宿泊定員（　　　　　）人</t>
  </si>
  <si>
    <t>　居間、食堂、台所、宿泊室、浴室、消火設備その他非常災害に際して必要な設備、その他サービス提供に必要な設備・備品等を備えていますか。</t>
  </si>
  <si>
    <t>指定基準第67条
予防基準第48条
解釈第3の四の3の(2）</t>
  </si>
  <si>
    <t>・事業所平面図
・設備・備品台帳
・建築検査済証
・消防検査済証
・消防設備点検結果</t>
  </si>
  <si>
    <t>　居間及び食堂は、機能を十分に発揮しうる適当な広さを確保していますか。また、居間及び食堂は同一の室内の場合であっても、それぞれの機能が独立しており、利用者及び従業員が一堂に会するのに十分な広さを確保していますか。</t>
  </si>
  <si>
    <t>・居間及び食堂の床面積の合計（　　　　　）㎡</t>
  </si>
  <si>
    <r>
      <t>　宿泊室の定員は1人ですか。また床面積は7.43平方メートル以上になっていますか</t>
    </r>
    <r>
      <rPr>
        <sz val="6"/>
        <rFont val="HGｺﾞｼｯｸM"/>
        <family val="3"/>
      </rPr>
      <t>。</t>
    </r>
  </si>
  <si>
    <t>・床面積（　　　　　）㎡～（　　　　）㎡</t>
  </si>
  <si>
    <t>Ⅳ　運営基準</t>
  </si>
  <si>
    <t>指定基準第3条の7
予防基準第11条
解釈第3の一の4(1)準用</t>
  </si>
  <si>
    <t>・重要事項説明書
・利用申込書
・同意に関する記録
・利用者との契約書
・パンフレット等</t>
  </si>
  <si>
    <t>２提供拒否の禁止</t>
  </si>
  <si>
    <t>指定基準第3条の8
予防基準第12条</t>
  </si>
  <si>
    <t>・経過記録</t>
  </si>
  <si>
    <t>　自ら適切なサービス提供が困難な場合、当該利用申込者に係る居宅介護支援事業者への連絡、適当な他事業者等の紹介など必要な措置を速やかに取っていますか。</t>
  </si>
  <si>
    <t>指定基準第3条の9
予防基準第13条</t>
  </si>
  <si>
    <t>指定基準第3条の10
予防基準第14条</t>
  </si>
  <si>
    <t>・利用者の個別記録</t>
  </si>
  <si>
    <t>指定基準第3条の11
予防基準第15条</t>
  </si>
  <si>
    <t>　有効期間が終了する30日前までに要介護認定の更新申請が行われるように必要な援助を行っていますか。</t>
  </si>
  <si>
    <t>６心身の状況等の把握</t>
  </si>
  <si>
    <t>指定基準第68条
予防基準第49条</t>
  </si>
  <si>
    <t xml:space="preserve">・利用者の個別記録
</t>
  </si>
  <si>
    <t>７居宅サービス事業者等との連携</t>
  </si>
  <si>
    <t>　サービスの提供に当たっては、居宅サービス事業者その他保健医療サービス又は福祉サービスを提供する者との密接な連携を図っていますか。</t>
  </si>
  <si>
    <t>指定基準第69条
予防基準第50条</t>
  </si>
  <si>
    <t>・利用者の個別記録
・指導、連絡等の記録
・終了に際しての注意書</t>
  </si>
  <si>
    <t>　サービスの提供に当たっては、利用者の健康管理を適切に行うため、主治の医師との密接な連携を図っていますか。</t>
  </si>
  <si>
    <t>　サービス提供の終了に際しては、利用者又はその家族に対して適切な指導を行うとともに、当該利用者に係る居宅介護・介護予防支援事業者に対する情報提供及び保健医療サービス又は福祉サービスを提供する者との密接な連携を図っていますか。</t>
  </si>
  <si>
    <t>８身分を証する書類の携行</t>
  </si>
  <si>
    <t>　従業者のうち訪問サービスの提供に当たるものに身分証を携行させ、初回訪問時及び利用者又はその家族からの求めに応じて提示するよう指導していますか。</t>
  </si>
  <si>
    <t>指定基準第70条
予防基準第51条</t>
  </si>
  <si>
    <t>・身分を証する書類</t>
  </si>
  <si>
    <t xml:space="preserve">９サービスの提供の記録
</t>
  </si>
  <si>
    <t xml:space="preserve">指定基準第3条の18
予防基準第21条
</t>
  </si>
  <si>
    <t>・サービス実施票控
・業務日誌
・サービス提供票・別表</t>
  </si>
  <si>
    <t>10利用料等の受領</t>
  </si>
  <si>
    <t>　法定代理受領サービスの場合、利用者から利用者負担分の支払を受けていますか。</t>
  </si>
  <si>
    <t>指定基準第71条
予防基準第52条</t>
  </si>
  <si>
    <t>　法定代理受領サービスである場合とそうでない場合との間に不合理な差額を設けていませんか。</t>
  </si>
  <si>
    <t>　(1)の利用料のほか、次の費用の額以外の支払を受けていませんか。
　</t>
  </si>
  <si>
    <t>（10の続き）</t>
  </si>
  <si>
    <t>(5)</t>
  </si>
  <si>
    <t xml:space="preserve">11保険給付の請求のための証明書の交付
</t>
  </si>
  <si>
    <t xml:space="preserve">　法定代理受領サービスではない指定小規模多機能型居宅介護に係る利用料の支払いを受けた場合は、サービス提供証明書を利用者に交付していますか。
</t>
  </si>
  <si>
    <t>指定基準第3条の20
予防基準第23条</t>
  </si>
  <si>
    <t>　利用者の要介護状態の軽減又は悪化の防止に資するよう、その目標を設定し、計画的に行っていますか。</t>
  </si>
  <si>
    <t>・小規模多機能型居宅介護計画
・利用者の個別記録
・運営規程
・自己評価の記録</t>
  </si>
  <si>
    <t>13指定介護予防小規模多機能型居宅介護の基本取扱方針</t>
  </si>
  <si>
    <t>　利用者の介護予防に資するよう目標を設定し、計画的に行っていますか。</t>
  </si>
  <si>
    <t>・介護予防小規模多機能型居宅介護計画
・利用者の個別記録
・運営規程
・自己評価の記録</t>
  </si>
  <si>
    <t>　サービスの提供に当たっては、利用者ができる限り要介護状態とならないで自立した日常生活を営むことができるよう支援することを目的とすることを常に意識していますか。</t>
  </si>
  <si>
    <t>　利用者がその有する能力を最大限活用することができるような方法によるサービスの提供に努めることとし、利用者が有する能力を阻害する等の不適切なサービスの提供を行わないように配慮していますか。</t>
  </si>
  <si>
    <t>　サービスの提供に当たっては、利用者が主体的に事業に参加するよう適切な働きかけに努めていますか。</t>
  </si>
  <si>
    <t>14指定小規模多機能型居宅介護の具体的取扱方針</t>
  </si>
  <si>
    <t>　利用者が住み慣れた地域での生活を継続することができるよう、地域住民との交流や地域活動への参加を図りつつ、利用者の心身の状況等を踏まえて、通いサービス、訪問サービス及び宿泊サービスを柔軟に組み合わせ、妥当適切にサービスを提供していますか。
　</t>
  </si>
  <si>
    <t xml:space="preserve">指定基準第73条
</t>
  </si>
  <si>
    <t>・小規模多機能型居宅介護計画
・居宅サービス計画書
・利用者に関する記録
・業務日誌
・処遇に関する記録
・モニタリングの記録</t>
  </si>
  <si>
    <t>　利用者一人一人の人格を尊重し、利用者がそれぞれの役割を持って家庭的な環境の下で日常生活を送ることができるよう配慮していますか。</t>
  </si>
  <si>
    <t>　小規模多機能型居宅介護計画に基づき、漫然かつ画一的にならないように、利用者の機能訓練及びその者が日常生活を営むことができるよう必要な援助を行っていますか。</t>
  </si>
  <si>
    <t xml:space="preserve">　登録者が通いサービスを利用していない日においては、可能な限り、訪問サービスの提供、電話連絡による見守り等を行う等登録者の居宅における生活を支えるために適切なサービスを提供していますか。
</t>
  </si>
  <si>
    <t>・介護予防小規模多機能型居宅介護計画
・利用者に関する記録
・業務日誌
・処遇に関する記録
・モニタリングの記録</t>
  </si>
  <si>
    <t>　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妥当適切にサービスを提供していますか。</t>
  </si>
  <si>
    <t>　サービス提供は懇切丁寧に行うことを旨とし、利用者又はその家族に対し、サービスの提供方法等について、理解しやすいように説明を行っていますか。</t>
  </si>
  <si>
    <t>※「著しく少ない」…登録定員の概ね３分の１以下が目安。</t>
  </si>
  <si>
    <t>指定基準第73条第5項､6項
予防基準第53条</t>
  </si>
  <si>
    <t>17居宅サービス計画の作成</t>
  </si>
  <si>
    <t>指定基準第74条</t>
  </si>
  <si>
    <t>　介護支援専門員は、登録者の居宅サービス計画の作成に当たっては、指定居宅介護支援等基準第13条各号に掲げる具体的取組方針に沿って行っていますか。</t>
  </si>
  <si>
    <t>18法定代理受領サービスに係る報告</t>
  </si>
  <si>
    <t>　毎月、市町村（国民健康保険団体連合会）へ、居宅サービス計画において法定代理受領サービスとして位置づけたものに関する情報を記載した文書を提出していますか。</t>
  </si>
  <si>
    <t>指定基準第75条</t>
  </si>
  <si>
    <t>・給付管理票</t>
  </si>
  <si>
    <t>19利用者に対する居宅サービス計画等の書類の交付</t>
  </si>
  <si>
    <t>　登録者から申出があった場合、直近の居宅サービス計画及びその実施状況に関する書類を交付していますか。</t>
  </si>
  <si>
    <t>指定基準第76条</t>
  </si>
  <si>
    <t xml:space="preserve">・居宅サービス計画
</t>
  </si>
  <si>
    <t>20小規模多機能型居宅介護計画の作成</t>
  </si>
  <si>
    <t>・小規模多機能型居宅介護計画
・居宅サービス計画
・利用者の個別記録
・サービス担当者会議の要点
・モニタリングの記録</t>
  </si>
  <si>
    <t>　小規模多機能型居宅介護計画の作成に当たっては、地域における活動への参加の機会の提供等により、利用者の多様な活動の確保ができていますか。
　</t>
  </si>
  <si>
    <t>　小規模多機能型居宅介護計画を変更する場合は、当該計画の作成と同様の一連の手続きを行っていますか。</t>
  </si>
  <si>
    <t>21介護等</t>
  </si>
  <si>
    <t>・利用者に関する記録
・小規模多機能型居宅介護計画</t>
  </si>
  <si>
    <t>　利用者の外出の機会の確保その他の利用者の意向を踏まえた社会生活の継続のための支援に努めていますか。</t>
  </si>
  <si>
    <t>　日常生活を営む上で必要な行政機関に対する手続き等について、その者又は家族が行うことが困難である場合は、原則としてその都度、同意を得た上で代わりに行っていますか。
　</t>
  </si>
  <si>
    <t>　利用者の家族に対し、会報の送付、行事への参加の呼びかけ等、利用者と家族の交流の機会を確保するよう努めていますか。</t>
  </si>
  <si>
    <t>　利用者が、正当な理由なしに利用に関する指示に従わないことにより、要介護等状態の程度を増進させたと認められるときは、その旨を市町村に通知していますか。</t>
  </si>
  <si>
    <t>・市町村に送付した通知に係る記録</t>
  </si>
  <si>
    <t>　利用者が、偽りその他不正な行為によって保険給付を受け、又は受けようとしたときは、その旨を市町村に通知していますか。</t>
  </si>
  <si>
    <t>24緊急時等の対応</t>
  </si>
  <si>
    <t>・緊急連絡体制表
・業務日誌</t>
  </si>
  <si>
    <t>　緊急時において円滑な協力を得るため、当該協力医療機関との間であらかじめ必要な事項を取り決めていますか。</t>
  </si>
  <si>
    <t>25管理者の責務</t>
  </si>
  <si>
    <t>・組織図、組織規程
・業務分担表
・業務日誌</t>
  </si>
  <si>
    <t>26運営規程</t>
  </si>
  <si>
    <t>指定基準第81条
予防基準第57条</t>
  </si>
  <si>
    <t>・運営規程
・重要事項説明書</t>
  </si>
  <si>
    <t>27勤務体制の
確保等</t>
  </si>
  <si>
    <t>　利用者に対し適切な指定小規模多機能型居宅介護を提供できるよう、従業者の勤務の体制を定めていますか。</t>
  </si>
  <si>
    <t>・就業規則
・運営規程
・雇用契約書
・勤務表（原則として月ごと）
・研修受講修了証明書
・研修計画、出張命令
・研修会資料</t>
  </si>
  <si>
    <t>指定基準第82条
予防基準第58条　</t>
  </si>
  <si>
    <t>・利用者名簿
・運営規程</t>
  </si>
  <si>
    <t>　非常災害に関する具体的計画を立て、関係機関への通報及び連携体制を整備し、それらを定期的に従業者に周知するとともに、定期的に避難、救出その他必要な訓練を行っていますか。</t>
  </si>
  <si>
    <t>　避難訓練等に当たって、地域住民の参加が得られるよう連携に努めていますか。</t>
  </si>
  <si>
    <t>指定基準第83条
予防基準第59条</t>
  </si>
  <si>
    <t>・協力医療機関との契約書
・協力歯科機関との契約書
・緊急時対応に係る特養等との契約書等</t>
  </si>
  <si>
    <t>　サービスの提供体制の確保、夜間における緊急時の対応等のため、介護老人福祉施設、介護老人保健施設、介護医療院、病院等との間の連携及び支援の体制を整えていますか。</t>
  </si>
  <si>
    <t>　事業所において感染症が発生し、又はまん延しないように必要な措置を講じるよう努めていますか。特に、インフルエンザ対策、腸管出血性大腸菌感染症対策、レジオネラ症対策等については、別途発出されている通知に基づき、適切な措置を講じていますか。</t>
  </si>
  <si>
    <t>・利用者及び家族の同意書</t>
  </si>
  <si>
    <t>　広告をする場合において、その内容が虚偽又は誇大なものとなっていませんか。</t>
  </si>
  <si>
    <t>・広告物</t>
  </si>
  <si>
    <t xml:space="preserve">　居宅介護支援事業者又はその従業者に対して、利用者に特定の事業者によるサービスを利用させることの対償として、金品その他の財産上の利益を供与していませんか。
</t>
  </si>
  <si>
    <t>指定基準第3条の35
予防基準第35条</t>
  </si>
  <si>
    <t>・運営規程
・苦情に関する記録
・苦情対応マニュアル
・苦情に対する対応結果記録
・指導等に関する改善記録
・市町への報告記録
・国保連からの指導に対する改善記録
・国保連への報告書</t>
  </si>
  <si>
    <t>　提供したサービスに関し、市町村が行う文書その他の物件の提出等に応じ、及び市町村が行う調査に協力するとともに、市町村から指導又は助言を受けた場合においては、当該指導又は助言に従って必要な改善を行っていますか。</t>
  </si>
  <si>
    <t>指定基準第84条
予防基準第60条</t>
  </si>
  <si>
    <t>　サービスの提供に当たっては、利用者、利用者の家族、地域住民の代表者、事業所が所在する市町村の職員又は地域包括支援センターの職員、小規模多機能型居宅介護について知見を有する者等により構成される運営推進会議を設置していますか。</t>
  </si>
  <si>
    <t>・地域交流に関する記録
・運営推進会議の記録
・外部評価の結果</t>
  </si>
  <si>
    <t>　運営推進会議を概ね２月に１回以上開催し、通いサービス及び宿泊サービスの提供回数等の活動状況を報告し、その評価を受けるとともに、必要な要望、助言等を聴く機会を設けていますか。</t>
  </si>
  <si>
    <t>→公表の方法（　　　　　　　　　　　　　　　　　　　　　　）</t>
  </si>
  <si>
    <t>　可能な限り、利用者がその居宅において生活を継続できるよう支援することを前提としつつ、利用者が他の施設等へ入所等を希望した場合は、円滑にそれらの施設へ入所等が行えるよう、必要な措置を講ずるよう努めていますか。</t>
  </si>
  <si>
    <t>指定基準第86条
予防基準第62条</t>
  </si>
  <si>
    <t>　利用者に対するサービスの提供により事故が発生した場合は、市町村、当該利用者の家族、当該利用者に係る居宅介護支援事業者等に連絡を行うとともに必要な措置を講じていますか。また、事故の状況及び事故に際して採った処置について記録していますか。（過去に事故が発生していない場合は、発生したときに備えて、連絡、必要な措置、記録を施す体制を整えていますか。）</t>
  </si>
  <si>
    <t>指定基準第3条の38
予防基準第37条</t>
  </si>
  <si>
    <t xml:space="preserve">・事故対応マニュアル
・事故に関する記録
・事故発生報告書
</t>
  </si>
  <si>
    <t>　利用者に対するサービスの提供により賠償すべき事故が発生した場合は、損害賠償を速やかに行っていますか。（賠償すべき事故が発生したことがない場合は、損害賠償を速やかに行える体制を整えていますか。）</t>
  </si>
  <si>
    <t>・損害賠償関係書類</t>
  </si>
  <si>
    <t>　事故が生じた際には、原因を解明し、再発生を防ぐための対策を講じていますか。（過去に事故が生じていない場合は、事故に備えた対策を講じていますか。）</t>
  </si>
  <si>
    <t>・事故再発防止検討記録</t>
  </si>
  <si>
    <t>　他の事業との会計を区分していますか。</t>
  </si>
  <si>
    <t>指定基準第3条の39
予防基準第38条</t>
  </si>
  <si>
    <t>・会計関係書類</t>
  </si>
  <si>
    <t>指定基準第87条
予防基準第63条
市指定基準条例第2条
市予防基準条例第2条</t>
  </si>
  <si>
    <t>・従業員名簿
・備品台帳
・居宅サービス計画
・小規模多機能型居宅介護計画
・サービス提供の記録
・身体的拘束に関する記録
・市町村への通知に係る記録
・苦情対応結果記録
・事故発生報告書
・事故対応記録
・運営推進会議に関する記録</t>
  </si>
  <si>
    <t>Ⅴ　変更の届出等</t>
  </si>
  <si>
    <t>１変更の届出</t>
  </si>
  <si>
    <t>法第78条の5
法第115条の15
則第131条の13
則第140条の30</t>
  </si>
  <si>
    <t>・届出書類の控</t>
  </si>
  <si>
    <t>①事業所の名称及び所在地
②申請者の名称及び主たる事務所の所在地並びにその代表者の氏名、生年月日、住所及び職名
③申請者の登記事項証明書又は条例等
④建物の構造概要及び平面図並びに設備の概要
⑤事業所の管理者の氏名、生年月日、住所及び経歴
⑥運営規程
⑦協力医療機関の名称及び診療科名並びに契約の内容(協力歯科医療機関があるときはこれを含む)
⑧介護老人福祉施設、介護老人保健施設、介護医療院、病院等との連携体制及び支援体制の概要
⑨介護支援専門員の氏名及びその登録番号</t>
  </si>
  <si>
    <t>小規模多機能型居宅介護・介護予防小規模多機能型居宅介護自己点検シート＜報酬編＞</t>
  </si>
  <si>
    <t>Ⅵ　介護給付費の算定及び取扱い</t>
  </si>
  <si>
    <t>１基本的事項</t>
  </si>
  <si>
    <r>
      <t>　費用の額は、介護報酬の告示上の額を用いていますか。</t>
    </r>
    <r>
      <rPr>
        <sz val="8"/>
        <rFont val="HGｺﾞｼｯｸM"/>
        <family val="3"/>
      </rPr>
      <t>「介護給付費単位数表」</t>
    </r>
  </si>
  <si>
    <t>地費の一
予費の一</t>
  </si>
  <si>
    <t>・介護給付費請求書
・介護給付費明細書
・サービス提供票
・別表</t>
  </si>
  <si>
    <t>　小規模多機能型居宅介護費（介護予防小規模多機能型介護費）は、事業所の所在地に適用される「割合」×10円×「介護給付費単位数表に定める単位数」で算定していますか。</t>
  </si>
  <si>
    <t>地費の二
予費の二</t>
  </si>
  <si>
    <t>　上記金額に１円未満の端数があるときは、その端数金額は切り捨てて算定していますか。</t>
  </si>
  <si>
    <t>地費の三
予費の三</t>
  </si>
  <si>
    <t>２基本報酬の算定</t>
  </si>
  <si>
    <t>・利用者に関する記録</t>
  </si>
  <si>
    <t>　月途中から登録した場合又は月途中から登録を終了した場合には、登録していた期間に対応した単位数を算定（日割り請求）していますか。</t>
  </si>
  <si>
    <t>※「登録日」は利用者が利用契約を結んだ日ではなく、通い、訪問又は宿泊のいずれかのサービスを実際に利用開始した日とする。また、「登録終了日」は利用者が利用契約を終了した日とする。</t>
  </si>
  <si>
    <t>【短期利用居宅介護】</t>
  </si>
  <si>
    <t>地費別表4のロの注3
予費別表2のロの注3
留意事項第2の5(２)</t>
  </si>
  <si>
    <t>　登録者の数が、当該事業所の登録定員未満ですか。</t>
  </si>
  <si>
    <t>　利用者の状態や利用者の家族等の事情により指定居宅介護支援事業所の介護支援専門員が緊急に利用することが必要と認めた場合であって、当該指定小規模多機能型居宅介護事業所の介護支援専門員が当該事業所の登録者に対するサービス提供に支障がないと認めた場合ですか。</t>
  </si>
  <si>
    <t>　利用の開始に当たって、あらかじめ７日以内（利用者の日常生活上の世話を行う家族等の疾病等やむを得ない事情がある場合は14日以内）の利用期間を定めていますか。</t>
  </si>
  <si>
    <t>　人員基準に違反していませんか。</t>
  </si>
  <si>
    <t>３定員超過利用に該当する場合の所定単位数の算定</t>
  </si>
  <si>
    <t>※登録者の数は、1月間（歴月）の登録者の数の平均を用い、当該月の全登録者の延数を当該月の日数で除して得た数とする（小数点以下切り上げ）。
※災害の受入れ等やむを得ない理由による定員超過利用については、減算されない。</t>
  </si>
  <si>
    <t>４人員基準欠如に該当する場合の所定単位数の算定</t>
  </si>
  <si>
    <t>　介護従事者の配置数が、人員基準上必要とされる員数から１割を超えて減少した場合はその翌月から人員基準欠如が解消された月まで、１割の範囲内で減少した場合はその翌々月から人員基準欠如が解消された月まで（翌月において人員基準を満たす場合を除く）、登録者の全員について所定単位数に100分の70を乗じて得た単位数を算定していますか。</t>
  </si>
  <si>
    <t>・勤務表（原則として月ごと）
・利用者に関する記録</t>
  </si>
  <si>
    <t>※介護支援専門員及びサテライト事業所の研修修了者が「小規模多機能型サービス等計画作成担当者研修」を修了していない場合についても、減算の取扱いとなる。</t>
  </si>
  <si>
    <t>５サービス提供が過少である場合の減算</t>
  </si>
  <si>
    <t>　通いサービス、訪問サービス及び宿泊サービスの算定月における提供回数について、登録者１人当たり平均回数が週４回に満たない場合は、所定単位数の100分の70に相当する単位数を算定していますか。</t>
  </si>
  <si>
    <t>・利用者に関する記録
・サービス提供の記録
・業務日誌</t>
  </si>
  <si>
    <t>※「登録者１人当たりの平均回数」は、歴月ごとに通いサービス、訪問サービス及び宿泊サービス提供回数の合計数を、当該月の日数に登録者数を乗じたもので除したものに、７を乗ずることによって算定する。
※登録者が月の途中に利用を開始又は終了した場合にあっては、利用開始日の前日以前又は利用終了日の翌日以降の日数については、控除して算定する。登録者が入院した場合の入院日（入院初日及び退院日を除く）についても同様の取扱いとする。</t>
  </si>
  <si>
    <t>６サービス種類相互間での算定の取扱い</t>
  </si>
  <si>
    <t>　登録者が（介護予防）短期入所生活介護、（介護予防）短期入所療養介護、（介護予防）特定施設入居者生活介護、（介護予防）認知症対応型共同生活介護、地域密着型特定施設入居者生活介護、地域密着型介護老人福祉施設入所者生活介護、複合型サービスを受けている間は、（介護予防）小規模多機能型居宅介護費を算定しないこととしていますか。</t>
  </si>
  <si>
    <t>・居宅サービス計画
・小規模多機能型居宅介護計画
・サービス提供票，別表</t>
  </si>
  <si>
    <t>※小規模多機能型居宅介護を受けている間は、訪問看護、訪問リハビリテーション、居宅療養管理指導、福祉用具貸与を除く居宅サービス・地域密着型サービスは算定できない。</t>
  </si>
  <si>
    <t>７ 二以上の事業所からのサービス提供</t>
  </si>
  <si>
    <t>　登録者が一の指定（介護予防）小規模多機能型居宅介護事業所において（介護予防）小規模多機能型居宅介護を受けている間は、他の指定（介護予防）小規模多機能型居宅介護事業所が（介護予防）小規模多機能型居宅介護を行った場合に（介護予防）小規模多機能型居宅介護費を算定しないこととしていますか。</t>
  </si>
  <si>
    <t>　登録した日から起算して30日以内の期間については，１日につき30単位を加算していますか。</t>
  </si>
  <si>
    <t>地費別表4のハ
予費別表2のハ</t>
  </si>
  <si>
    <t xml:space="preserve">・利用者に関する記録
</t>
  </si>
  <si>
    <t>※30日を超える病院又は診療所への入院後に利用を再び開始した場合も、同様に算定できる。</t>
  </si>
  <si>
    <t xml:space="preserve"> 　別に厚生労働大臣が定める登録者に対してサービスを行った場合には１月につきそれぞれの所定単位数を算定していますか。</t>
  </si>
  <si>
    <t>地費別表4のニ
留意事項第2の5(4)
留意事項第2の1(12)
平27告94 三十八</t>
  </si>
  <si>
    <t>①認知症加算（Ⅰ）800単位
日常生活に支障を来すおそれのある症状又は行動が認められることから、介護を必要とする認知症の利用者（認知症高齢者の日常生活自立度Ⅲ、Ⅳ又はＭに該当する者）
②認知症加算（Ⅱ）500単位
要介護２に該当し、周囲の者による日常生活に対する注意を必要とする認知症の利用者（認知症高齢者の日常生活自立度Ⅱに該当する者）</t>
  </si>
  <si>
    <t>○認知症加算Ⅰ（　　　　　　名）
　　日常生活自立度のランクⅢ（　　　名）、 Ⅳ（　　　名）、
　　　　　　　　　　　　　Ｍ（　　　名）
○認知症加算Ⅱ（　　　　　　名）</t>
  </si>
  <si>
    <t>　「認知症高齢者の日常生活自立度」の決定に当たっては、医師の判定結果又は主治医意見書を用いるものとし、判定した医師名、判定日と共に記録していますか。</t>
  </si>
  <si>
    <t>※複数の判定結果がある場合は、最も新しい判定を用いること。
※医師の判定が無い場合は、「認定調査票」の記載を用いること。</t>
  </si>
  <si>
    <t>(1)</t>
  </si>
  <si>
    <t>　65歳の誕生日の前日に達していない若年性認知症利用者（40～64歳）が対象となっていますか。</t>
  </si>
  <si>
    <t>・利用者に関する記録</t>
  </si>
  <si>
    <t>(2)</t>
  </si>
  <si>
    <t>　受け入れた若年性認知症利用者ごとに担当者を定めて、利用者の特性・ニーズに応じたサービス提供を行っていますか。</t>
  </si>
  <si>
    <t>(3)</t>
  </si>
  <si>
    <t>　対象利用者について、「認知症加算」を算定していませんか。</t>
  </si>
  <si>
    <t>　別に厚生労働大臣が定める施設基準に適合しているものとして市町村長に届け出た事業所については、当該施設基準に掲げる区分に従い、１月につきそれぞれ所定の単位数を算定していますか。</t>
  </si>
  <si>
    <t>・職員勤務表
・資格が確認できる書類</t>
  </si>
  <si>
    <t>①看護職員配置加算（Ⅰ）900単位
常勤かつ専従の看護師を１名以上配置している場合であって、定員超過利用・人員基準欠如に該当していない。</t>
  </si>
  <si>
    <t>　○常勤専従看護師氏名：</t>
  </si>
  <si>
    <t>②看護職員配置加算（Ⅱ）700単位  
常勤かつ専従の准看護師を１名以上配置している場合であって、定員超過利用・人員基準欠如に該当していない。</t>
  </si>
  <si>
    <t>　○常勤専従准看護師氏名：</t>
  </si>
  <si>
    <t>③看護職員配置加算（Ⅲ）480単位
看護職員を常勤換算法で１名以上配置している場合であって、定員超過利用・人員基準欠如に該当していない。</t>
  </si>
  <si>
    <t>　○看護職員氏名：</t>
  </si>
  <si>
    <t>　訪問サービスの提供に当たる常勤の従業者を２名以上配置していますか。</t>
  </si>
  <si>
    <t>　算定日が属する月における提供回数について、延べ訪問回数が一月あたり200回以上ですか。</t>
  </si>
  <si>
    <t>※集合住宅を併設する場合は、登録者の総数のうち小規模多機能型居宅介護費イ(1)を算定する者の占める割合が5割以上であって、かつ、イ(1)を算定する登録者に対する延べ訪問回数が一月当たり200回以上であること。</t>
  </si>
  <si>
    <t>　利用者の心身の状況又はその家族等を取り巻く環境の変化に応じ、随時、介護支援専門員、看護師、准看護師、介護職員その他の関係者が共同し、小規模多機能型居宅介護計画の見直しを行っていますか。</t>
  </si>
  <si>
    <t>　利用者の地域における多様な活動が確保されるよう、日常的に地域住民等との交流を図り、利用者の状態に応じて、地域の行事や活動等に積極的に参加していますか。</t>
  </si>
  <si>
    <t>【生活機能向上連携加算(Ⅰ)】
　指定（介護予防）訪問リハビリテーション事業所、指定（介護予防）通所リハビリテーション事業所又はリハビリテーションを実施している医療提供施設の医師、理学療法士、作業療法士又は言語聴覚士の助言に基づき、生活機能の向上を目的とした（介護予防）小規模多機能型居宅介護計画を作成していますか。</t>
  </si>
  <si>
    <t>・外部のリハビリテーション事業所と連携する旨の覚書
・小規模多機能型居宅介護計画
・評価、モニタリング結果
・利用者に関する記録
・介護給付費請求書</t>
  </si>
  <si>
    <t>【生活機能向上連携加算(Ⅱ)】
　指定（介護予防）訪問リハビリテーション事業所、指定（介護予防）通所リハビリテーション事業所又はリハビリテーションを実施している医療提供施設の医師、理学療法士、作業療法士又は言語聴覚士が、指定（介護予防）訪問リハビリテーション、指定（介護予防）通所リハビリテーション等の一環として当該利用者の居宅を訪問する際に介護支援専門員が同行し、医師、理学療法士、作業療法士又は言語聴覚士と利用者の身体の状況等の評価を共同して行い、かつ、生活機能の向上を目的とした（介護予防）小規模多機能型居宅介護計画を作成していますか。（ただし、生活機能向上連携加算(Ⅰ)を算定している場合は加算しない。）</t>
  </si>
  <si>
    <t>【生活機能向上連携加算(Ⅰ)】【(Ⅱ)】
　(1)及び(2)の計画に基づき、サービス提供をしていますか。</t>
  </si>
  <si>
    <t>【生活機能向上連携加算(Ⅰ)】【(Ⅱ)】
　(1)及び（2）の計画に、生活機能アセスメント結果の外、その他日々の暮らしの中で必要な機能向上に資する以下の内容を記載していますか。</t>
  </si>
  <si>
    <t>イ　利用者が日々の暮らしの中で可能な限り自立して行おうとする行為の内容
ロ　生活機能アセスメントの結果に基づき、イの内容について定めた３月を目途とする達成目標
ハ　ロの目標を達成するために経過的に達成すべき各月の目標
ニ　ロ及びハの目標を達成するために介護従業者が行う介助等の内容</t>
  </si>
  <si>
    <t>【生活機能向上連携加算(Ⅰ)】
　(1)の計画作成に当たっては、理学療法士等が当該利用者のＡＤＬ及びＩＡＤＬの状況について、指定訪問リハビリテーション事業所、指定通所リハビリテーション事業所又はリハビリテーションを実施している医療提供施設の場において把握又は計画作成担当者と連携してＩＣＴを活用した動画やテレビ電話を用いて把握した上で、計画作成担当者に助言を行っていますか。また、計画作成担当者はその助言に基づき、生活機能アセスメントを行った上で計画を作成していますか。</t>
  </si>
  <si>
    <t>※(1)の計画には、理学療法士等の助言の内容を記載すること。</t>
  </si>
  <si>
    <t>【生活機能向上連携加算(Ⅰ)】
　加算(Ⅰ）を、(1)の計画に基づき提供された初回の月を超えて算定していませんか。また、(5)に基づき計画を見直した場合については、利用者の急性増悪等により見直した場合を除き、従前のサービス提供の翌月及び翌々月は加算を算定しないこととしていますか。</t>
  </si>
  <si>
    <t>【生活機能向上連携加算(Ⅰ)】
　加算(Ⅰ)の３月経過後において、目標の達成度合いにつき、利用者及び理学療法士等に報告していますか。</t>
  </si>
  <si>
    <t>【生活機能向上連携加算(Ⅱ)】
　加算(Ⅱ)を、(2)の計画に基づき提供された介護の提供日が属する月を含む３月を超えて算定していませんか。また、３月を超えて算定しようとするときは、再度(8)に基づき計画を見直していますか。</t>
  </si>
  <si>
    <t>・栄養スクリーニングの記録
・介護支援専門員への情報提供の記録
・サービス担当者会議の記録</t>
  </si>
  <si>
    <t>　定員超過利用・人員基準欠如に該当していませんか。</t>
  </si>
  <si>
    <t>・職員勤務表
・職員に関する記録
・常勤換算方法により算出した前年度(３月を除く)の平均の記録
・従業員ごとの研修計画
・定期会議の会議録</t>
  </si>
  <si>
    <t>①当該事業所の全ての介護従業者に対し、従業者ごとに研修計画を作成し、当該計画に従い研修（外部における研修を含む）を実施又は実施を予定していること。</t>
  </si>
  <si>
    <t>※事業所における従業者の資質向上のための研修内容と当該研修実施のための勤務体制の確保を定めるとともに、従業者について個別具体的な研修の目標、内容、研修期間、実施時期等を定めた計画を策定すること。</t>
  </si>
  <si>
    <t>②利用者に関する情報若しくはサービス提供に当たっての留意事項の伝達又は当該事業所における従業者の技術指導を目的とした会議を定期的に開催していること。</t>
  </si>
  <si>
    <t>※職員の割合の算出に当たっては、常勤換算方法により算出した前年度（３月を除く）の平均を用いることとする。ただし、前年度の実績が６月に満たない事業所（新規事業所又は再開事業所を含む）は、届出日の属する月の前３月について常勤換算方法により算出した平均を用いる。その割合は毎月記録するものとし、所定の割合を下回った場合は直ちに変更の届出を提出しなければならない。なお、介護福祉士は各月の前月の末日時点で資格を取得している者とする。</t>
  </si>
  <si>
    <t>④定員超過利用・人員基準欠如に該当していないこと。</t>
  </si>
  <si>
    <t>①</t>
  </si>
  <si>
    <t>②</t>
  </si>
  <si>
    <t>③</t>
  </si>
  <si>
    <t>④</t>
  </si>
  <si>
    <t>⑤</t>
  </si>
  <si>
    <t>⑥</t>
  </si>
  <si>
    <t>⑦</t>
  </si>
  <si>
    <t>⑧</t>
  </si>
  <si>
    <t>次に掲げる基準のいずれの基準にも適合していますか。</t>
  </si>
  <si>
    <t>次に掲げる基準のいずれかに適合していますか。</t>
  </si>
  <si>
    <r>
      <t>　介護報酬算定に係る変更（加算体制の追加）については、変更しようとする月の</t>
    </r>
    <r>
      <rPr>
        <b/>
        <u val="single"/>
        <sz val="9"/>
        <rFont val="HGｺﾞｼｯｸM"/>
        <family val="3"/>
      </rPr>
      <t>前月の１５日</t>
    </r>
    <r>
      <rPr>
        <sz val="9"/>
        <rFont val="HGｺﾞｼｯｸM"/>
        <family val="3"/>
      </rPr>
      <t>までに届出をしていますか。</t>
    </r>
  </si>
  <si>
    <t>留意事項第1の1(5)</t>
  </si>
  <si>
    <t>・届出書類の控
・加算算定の基礎資料</t>
  </si>
  <si>
    <t>利用者数実績表（小規模多機能型居宅介護）</t>
  </si>
  <si>
    <t>　　　　　　　　</t>
  </si>
  <si>
    <t>事業所名</t>
  </si>
  <si>
    <t>（</t>
  </si>
  <si>
    <t>）</t>
  </si>
  <si>
    <t>前年度各月</t>
  </si>
  <si>
    <t>通いサービスを利用した
各月の延利用者数</t>
  </si>
  <si>
    <t>当該年度の日数</t>
  </si>
  <si>
    <t>前年度の平均利用者数
年間延利用者数(Ａ)÷前年度の年間日数(B)
（小数点第２位以下切り上げ）</t>
  </si>
  <si>
    <t>人</t>
  </si>
  <si>
    <t>合計</t>
  </si>
  <si>
    <t>日</t>
  </si>
  <si>
    <t>※１　前年度の実績で作成してください。なお、前年度を通じた実績がない事業所については※２に従い算出してください。</t>
  </si>
  <si>
    <t>※２　事業所の開設又は増床の時点から６月以上１年未満の間は、直近の６月における全利用者数等の延数を６月間の日数で除して得た数とし、開設又は増床の時点から６月未満の間は通いサービスの利用定員の９０％の範囲内で届出された利用者見込み数としてください。(ただし、通い3人以上を利用者見込み数として差支えない)</t>
  </si>
  <si>
    <t>○市外の被保険者利用の有無</t>
  </si>
  <si>
    <t>有</t>
  </si>
  <si>
    <t>無　）</t>
  </si>
  <si>
    <t xml:space="preserve"> ※自己点検シート記入日での実績</t>
  </si>
  <si>
    <t>利用開始月</t>
  </si>
  <si>
    <t>保険者</t>
  </si>
  <si>
    <t>介護度</t>
  </si>
  <si>
    <t>月分</t>
  </si>
  <si>
    <t>サービス種類 （　小規模多機能型居宅介護　）</t>
  </si>
  <si>
    <t>事業所名</t>
  </si>
  <si>
    <t>勤務</t>
  </si>
  <si>
    <t>日中・夜間及び深夜の勤務時間区分</t>
  </si>
  <si>
    <t>常勤換</t>
  </si>
  <si>
    <t>職　　種</t>
  </si>
  <si>
    <t>形態</t>
  </si>
  <si>
    <t>資　格</t>
  </si>
  <si>
    <t>氏　　名</t>
  </si>
  <si>
    <t>４週の</t>
  </si>
  <si>
    <t>算後の</t>
  </si>
  <si>
    <t>（日中）</t>
  </si>
  <si>
    <t>（夜間）</t>
  </si>
  <si>
    <t>管理者</t>
  </si>
  <si>
    <t>介護支援専門員</t>
  </si>
  <si>
    <t>看護職員</t>
  </si>
  <si>
    <r>
      <t>看護職員・介護従業者における</t>
    </r>
    <r>
      <rPr>
        <u val="single"/>
        <sz val="9"/>
        <rFont val="Meiryo UI"/>
        <family val="3"/>
      </rPr>
      <t>日中の勤務時間</t>
    </r>
    <r>
      <rPr>
        <sz val="9"/>
        <rFont val="Meiryo UI"/>
        <family val="3"/>
      </rPr>
      <t>の計</t>
    </r>
  </si>
  <si>
    <r>
      <t>看護職員・介護従業者における</t>
    </r>
    <r>
      <rPr>
        <u val="single"/>
        <sz val="9"/>
        <rFont val="Meiryo UI"/>
        <family val="3"/>
      </rPr>
      <t>夜間及び深夜の勤務時間</t>
    </r>
    <r>
      <rPr>
        <sz val="9"/>
        <rFont val="Meiryo UI"/>
        <family val="3"/>
      </rPr>
      <t>の計</t>
    </r>
  </si>
  <si>
    <t>宿直者（氏名）</t>
  </si>
  <si>
    <t>時間／週　（Ｄ）　</t>
  </si>
  <si>
    <t>日中の勤務時間帯：　午前　　　時　　　分から午後　　　時　　　分まで　</t>
  </si>
  <si>
    <t>通いの時間：　　　　午前　　　時　　　分から午後　　　時　　　分まで　</t>
  </si>
  <si>
    <r>
      <t>＊A（合計月間勤務時間）…</t>
    </r>
    <r>
      <rPr>
        <u val="single"/>
        <sz val="12"/>
        <rFont val="Meiryo UI"/>
        <family val="3"/>
      </rPr>
      <t>看護職員・介護従業者の日中の勤務時間帯における合計月間勤務時間を入力。</t>
    </r>
  </si>
  <si>
    <r>
      <t>　　注：</t>
    </r>
    <r>
      <rPr>
        <u val="single"/>
        <sz val="11"/>
        <rFont val="Meiryo UI"/>
        <family val="3"/>
      </rPr>
      <t>管理者や計画作成担当者が他の職務と兼務している場合は、それぞれの職種で勤務時間を割り振り、管理者や計画作成担当者としての勤務時間は除くこと。</t>
    </r>
  </si>
  <si>
    <t>＊B（合計週間勤務時間）…A÷４</t>
  </si>
  <si>
    <t>＊C（常勤換算）…B÷D　　</t>
  </si>
  <si>
    <r>
      <t>備考　１　４週間分の勤務すべき</t>
    </r>
    <r>
      <rPr>
        <b/>
        <u val="single"/>
        <sz val="11"/>
        <rFont val="Meiryo UI"/>
        <family val="3"/>
      </rPr>
      <t>時間数を記入</t>
    </r>
    <r>
      <rPr>
        <sz val="11"/>
        <rFont val="Meiryo UI"/>
        <family val="3"/>
      </rPr>
      <t>してください。なお、この時間数は休憩時間を除いたものとしてください。</t>
    </r>
  </si>
  <si>
    <t>　　  　２　下記の勤務形態の区分の順にまとめて記載してください。</t>
  </si>
  <si>
    <t xml:space="preserve"> 　 　　４　介護従業者の欄が足りないときは、欄を増やして（別の職種の余分な行を削除してその分の行を増やす、２ページにする等）記入してください。</t>
  </si>
  <si>
    <t xml:space="preserve"> 　 　　５　介護従業者は下記例を参考に通いと宿泊の時間帯における勤務時間を区分して記入してください</t>
  </si>
  <si>
    <t>介護従業者</t>
  </si>
  <si>
    <t>訪問介護員</t>
  </si>
  <si>
    <t>周南　花子</t>
  </si>
  <si>
    <t>日中</t>
  </si>
  <si>
    <t>〃</t>
  </si>
  <si>
    <t>夜間</t>
  </si>
  <si>
    <t>（例：勤務時間は週４０時間、日中の勤務時間帯は９～１８時、週２回夜勤で勤務時間が１７時～翌日１０時の場合）</t>
  </si>
  <si>
    <t>日中の時間</t>
  </si>
  <si>
    <t>９時～１８時</t>
  </si>
  <si>
    <t>１８時～２４時</t>
  </si>
  <si>
    <t>２４時～９時</t>
  </si>
  <si>
    <t>勤務時間</t>
  </si>
  <si>
    <t>１時間</t>
  </si>
  <si>
    <t>６時間</t>
  </si>
  <si>
    <t>８時間</t>
  </si>
  <si>
    <t>（１７時～翌１０時の１７時間）</t>
  </si>
  <si>
    <t>（休憩１時間）</t>
  </si>
  <si>
    <t xml:space="preserve">
（〒　　　－　　　　）</t>
  </si>
  <si>
    <t>メールアドレス</t>
  </si>
  <si>
    <t>１基本方針</t>
  </si>
  <si>
    <t>予防基準第43条</t>
  </si>
  <si>
    <t>・運営規程</t>
  </si>
  <si>
    <t>１従業者の員数等</t>
  </si>
  <si>
    <t>【サテライト型以外】</t>
  </si>
  <si>
    <t>(1)</t>
  </si>
  <si>
    <t>(2)</t>
  </si>
  <si>
    <t>(3)</t>
  </si>
  <si>
    <t>(4)</t>
  </si>
  <si>
    <t>※夜間及び深夜の時間帯を通じて利用者に対して訪問サービスを提供するための連絡体制がある場合は、配置しないことができる。</t>
  </si>
  <si>
    <t>(5)</t>
  </si>
  <si>
    <t>→　常勤（　　　　　名）　　非常勤（　　　　　名）</t>
  </si>
  <si>
    <t>(6)</t>
  </si>
  <si>
    <t>【サテライト型以外】</t>
  </si>
  <si>
    <t>(7)</t>
  </si>
  <si>
    <t>(8)</t>
  </si>
  <si>
    <t>【サテライト型】</t>
  </si>
  <si>
    <t>(9)</t>
  </si>
  <si>
    <t>(10)</t>
  </si>
  <si>
    <t>→以下について記載してください。
・本体事業所の事業運営期間（　　年　　か月）
・本体事業所からの移動時間（　　　　分程度）
・本体事業所の他のサテライト事業所数（　　　個所）</t>
  </si>
  <si>
    <t>(11)</t>
  </si>
  <si>
    <t>［介護の提供に当たる職員］
　夜間及び深夜の時間帯以外の時間帯については、常勤換算方法で、通いサービスの提供に当たる者を利用者数が３又はその端数を増すごとに１以上配置していますか。</t>
  </si>
  <si>
    <t>(12)</t>
  </si>
  <si>
    <t xml:space="preserve">　訪問サービス従業者は1以上配置していますか。（常勤換算１以上ではない。）
</t>
  </si>
  <si>
    <t>※本体事業所の訪問サービスと一体的に提供することができる。</t>
  </si>
  <si>
    <t>(13)</t>
  </si>
  <si>
    <t>→不適の場合、以下の条件を満たしていますか
　（　満たしている　・　満たしていない　）</t>
  </si>
  <si>
    <t>※本体事業所の看護師又は准看護師により適切な健康管理が行える場合は、サテライト事業所に配置しないことができる。</t>
  </si>
  <si>
    <t>(14)</t>
  </si>
  <si>
    <t>※本体事業所の宿直職員がサテライト事業所の登録者の訪問サービス要請に対応できる場合は、宿直職員を配置しないことができる。</t>
  </si>
  <si>
    <t>(15)</t>
  </si>
  <si>
    <t>→サービス提供の有無（　有　・　無　）
有の場合、利用者と本体事業所従業員との交流方法等を記載してください。
　（　　　　　　　　　　　　　　　）</t>
  </si>
  <si>
    <t>(16)</t>
  </si>
  <si>
    <t>※本体事業所の介護支援専門員により、サテライト事業所の登録者の居宅サービス計画の作成が適切に行われる場合、介護支援専門員を配置せず、以下の研修修了者を配置することができる。</t>
  </si>
  <si>
    <t>→配置されている職員にチェックをしてください。
　　介護支援専門員
　　小規模多機能型サービス等計画作成担当者研修</t>
  </si>
  <si>
    <t>２管理者</t>
  </si>
  <si>
    <t>【サテライト型以外】</t>
  </si>
  <si>
    <t>(1)</t>
  </si>
  <si>
    <t>(3)</t>
  </si>
  <si>
    <t>【サテライト型以外】</t>
  </si>
  <si>
    <t>(4)</t>
  </si>
  <si>
    <t>【サテライト型】</t>
  </si>
  <si>
    <t>(5)</t>
  </si>
  <si>
    <t>３代表者</t>
  </si>
  <si>
    <t>・資格を確認する書類</t>
  </si>
  <si>
    <t>(2)</t>
  </si>
  <si>
    <t>　次の研修を修了していますか。
・認知症対応型サービス事業開設者研修</t>
  </si>
  <si>
    <t>１登録定員</t>
  </si>
  <si>
    <t>　通いサービスの利用定員は、登録定員の1/2以上15人以下ですか。</t>
  </si>
  <si>
    <t>　宿泊サービスの利用定員は、通いサービスの利用定員の1/3以上9人以下ですか。</t>
  </si>
  <si>
    <t>２設備及び備品等</t>
  </si>
  <si>
    <t>(1)</t>
  </si>
  <si>
    <t>１内容及び手続きの説明及び同意</t>
  </si>
  <si>
    <t>　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ますか。
　</t>
  </si>
  <si>
    <t>　正当な理由なくサービスの提供を拒んだことはありませんか。</t>
  </si>
  <si>
    <t>３サービス提供困難時の対応</t>
  </si>
  <si>
    <t>・サービス担当者会議の要点
・情報提供に関する記録</t>
  </si>
  <si>
    <t>４受給資格等の確認</t>
  </si>
  <si>
    <t>　サービスの提供を求められた場合は、その者の提示する被保険者証によって、被保険者資格、要介護（要支援）認定の有無及び要介護（要支援）認定の有効期間を確かめていますか。</t>
  </si>
  <si>
    <t>５要介護認定の申請に係る援助</t>
  </si>
  <si>
    <t>　利用申込者が要介護認定等を受けていない場合に、要介護認定申請のために必要な援助を行っていますか。</t>
  </si>
  <si>
    <t xml:space="preserve">　サービスの提供に当たっては、サービス担当者会議等を通じて利用者の心身の状況、その置かれている環境、その他保健医療サービス又は福祉サービスの利用状況等の把握に努めていますか。
</t>
  </si>
  <si>
    <t>　サービスを提供した際に、提供日、提供した具体的なサービスの内容、保険給付の額その他必要な事項を居宅サービス計画記載の書面等に記録していますか。</t>
  </si>
  <si>
    <t>　利用者からの申出があった場合に、文書の交付等の方法によりその情報を利用者に対して提供していますか。</t>
  </si>
  <si>
    <t>・運営規程
・サービス実施票控
・領収書控
・重要事項説明書
・サービス提供票・別表</t>
  </si>
  <si>
    <t>①送迎に要する費用
②訪問サービス提供に要した交通費の額
※①②は利用者の選定により通常の事業の実施地域外の地域に居住する利用者
③食事の提供に要する費用
④宿泊に要する費用
⑤おむつ代
⑥上記のほか、提供される便宜のうち、日常生活においても通常必要となるものに係る費用であって、その利用者に負担させることが適当と認められるもの</t>
  </si>
  <si>
    <t>　(3)の費用の額に係るサービスの提供にあっては、あらかじめ、利用者又はその家族に対し、その内容及び費用について説明を行い、利用者の同意を得ていますか。</t>
  </si>
  <si>
    <t>（領収証）
①サービスの提供に要した費用について支払を受ける際、利用者に対し領収証を交付していますか。
②領収証に保険給付の対象額とその他の費用を区分して記載し、その他の費用については個別の費用ごとに区分して記載していますか。</t>
  </si>
  <si>
    <t>法第41条第8項
則第65条</t>
  </si>
  <si>
    <t>(1)</t>
  </si>
  <si>
    <t xml:space="preserve">・サービス提供証明書控
</t>
  </si>
  <si>
    <t>(2)</t>
  </si>
  <si>
    <t>(3)</t>
  </si>
  <si>
    <t>予防基準第65条</t>
  </si>
  <si>
    <t>(4)</t>
  </si>
  <si>
    <t>※週１回程度の利用である場合やほぼ毎日の宿泊サービスの利用等極端な利用形態については、運営推進会議に報告し、適切なサービス提供であるかの評価を受けることが必要。
※ほぼ毎日宿泊するような利用者が増え、他の利用者の宿泊に対応できないような状況になれば、他の利用者が適切にサービスが利用できるよう調整を行うことが必要。</t>
  </si>
  <si>
    <t>(2)</t>
  </si>
  <si>
    <t>(3)</t>
  </si>
  <si>
    <t>(4)</t>
  </si>
  <si>
    <t>(5)</t>
  </si>
  <si>
    <t xml:space="preserve">　通いサービスの利用者が登録定員に比べて著しく少ない状態が続いていませんか。
</t>
  </si>
  <si>
    <t>※「著しく少ない」…登録定員の概ね３分の１以下が目安。</t>
  </si>
  <si>
    <t>(6)</t>
  </si>
  <si>
    <t>※「適切なサービス」…１人の利用者に対して、通いサービス、宿泊サービス及び訪問サービスを合わせて概ね週４回以上行うことが目安。</t>
  </si>
  <si>
    <t>15指定介護予防小規模多機能型居宅介護の具体的取扱方針</t>
  </si>
  <si>
    <t>(1)</t>
  </si>
  <si>
    <t>　主治の医師又は歯科医師からの情報伝達を通じる等の適切な方法により、利用者の心身の状況、その置かれている環境等利用者の日常生活全般の状況の的確な把握を行っていますか。</t>
  </si>
  <si>
    <t>予防基準第66条</t>
  </si>
  <si>
    <t>　利用者の日常生活全般の状況及び希望を踏まえて、指定介護予防支援等基準第30条各号に掲げる具体的取組方針及び第31条各号に掲げる留意点に沿って、指定介護予防サービス等の利用に係る計画を作成していますか。</t>
  </si>
  <si>
    <t>　利用者の日常生活全般の状況及び希望を踏まえて、他の従業者と協議の上、指定介護予防小規模多機能型居宅介護の目標、目標を達成するための具体的なサービス内容、サービスの提供を行う期間等を記載した介護予防小規模多機能型居宅介護計画を作成するとともに、これを基本としつつ、利用者の日々の様態、希望等を勘案し、随時適切に通いサービス、訪問サービス及び宿泊サービスを組み合わせた介護を行っていますか。</t>
  </si>
  <si>
    <t>　介護予防小規模多機能型居宅介護計画の作成に当たっては、地域における活動への参加の機会の提供等により、利用者の多様な活動の確保に努めていますか。
　</t>
  </si>
  <si>
    <t>※「多様な活動」…地域の特性や利用者の生活環境に応じたレクリエーション、行事、園芸、農作業などの利用者の趣味又は嗜好に応じた活動等。</t>
  </si>
  <si>
    <t>　介護予防小規模多機能型居宅介護計画の作成に当たっては、その内容について利用者又はその家族に対して説明し、利用者の同意を得ていますか。</t>
  </si>
  <si>
    <t>　介護予防小規模多機能型居宅介護計画を作成した際には、当該計画を利用者に交付していますか。</t>
  </si>
  <si>
    <t>(7)</t>
  </si>
  <si>
    <t>(8)</t>
  </si>
  <si>
    <t>　利用者一人一人の人格を尊重し、利用者がそれぞれの役割を持って家庭的な環境の下で日常生活を送ることができるよう配慮していますか。</t>
  </si>
  <si>
    <t>(9)</t>
  </si>
  <si>
    <t>　介護予防小規模多機能型居宅介護計画に基づき、利用者が日常生活を営むのに必要な支援を行っていますか。</t>
  </si>
  <si>
    <t>(10)</t>
  </si>
  <si>
    <t>(11)</t>
  </si>
  <si>
    <t>　通いサービスの利用者が登録定員に比べて著しく少ない状態が続いていませんか。
　</t>
  </si>
  <si>
    <t>(12)</t>
  </si>
  <si>
    <t>　登録者が通いサービスを利用していない日においては、可能な限り、訪問サービスの提供、電話連絡による見守り等を行う等登録者の居宅における生活を支えるために適切なサービスを提供していますか。
　</t>
  </si>
  <si>
    <t>(13)</t>
  </si>
  <si>
    <t>(14)</t>
  </si>
  <si>
    <t>(15)</t>
  </si>
  <si>
    <t>　介護予防小規模多機能型居宅介護計画を変更する場合は、当該計画の作成と同様の一連の手続きを行っていますか。</t>
  </si>
  <si>
    <t>16身体拘束等の禁止</t>
  </si>
  <si>
    <t>　当該利用者又は他の利用者等の生命又は身体を保護するため緊急やむを得ない場合を除き、身体的拘束その他利用者の行動を制限する行為（身体的拘束等）を行っていませんか。</t>
  </si>
  <si>
    <t>・身体的拘束等に関する記録</t>
  </si>
  <si>
    <t>→身体的拘束等の有無（　有　・　無　）</t>
  </si>
  <si>
    <t>　身体的拘束等を行う場合には、その態様及び時間、その際の利用者の心身の状況並びに緊急やむを得ない理由を記録していますか。</t>
  </si>
  <si>
    <t>　管理者は、介護支援専門員に、登録者の居宅サービス計画の作成に関する業務を担当させていますか。</t>
  </si>
  <si>
    <t>・居宅サービス計画</t>
  </si>
  <si>
    <t>　管理者は、介護支援専門員に、登録者の小規模多機能型居宅介護計画の作成に関する業務を担当させていますか。</t>
  </si>
  <si>
    <t>※「多様な活動」…地域の特性や利用者の生活環境に応じたレクリエーション、行事、園芸、農作業などの利用者の趣味又は嗜好に応じた活動等。</t>
  </si>
  <si>
    <t>　介護支援専門員は、利用者の心身の状況、希望及びその置かれている環境を踏まえて、他の従業者と協議の上、援助の目標、目標を達成するための具体的なサービスの内容等を記載した小規模多機能型居宅介護計画を作成するとともに、これを基本としつつ、利用者の日々の様態、希望等を勘案し、随時適切に通いサービス、訪問サービス及び宿泊サービスを組み合わせた介護を行っていますか。</t>
  </si>
  <si>
    <t>　介護支援専門員は、小規模多機能型居宅介護計画の作成に当たっては、その内容について利用者又はその家族に対して説明し、利用者の同意を得ていますか。</t>
  </si>
  <si>
    <t>(5)</t>
  </si>
  <si>
    <t>　小規模多機能型居宅介護計画を作成した際には、当該計画を利用者に交付していますか。</t>
  </si>
  <si>
    <t>(6)</t>
  </si>
  <si>
    <t>　小規模多機能型居宅介護計画の作成後においても、常に当該計画の実施状況及び利用者の様態の変化等の把握を行い、必要に応じて当該計画の変更を行っていますか。</t>
  </si>
  <si>
    <t>(7)</t>
  </si>
  <si>
    <t>(8)</t>
  </si>
  <si>
    <t>　介護は、利用者の心身の状況に応じ、利用者の自立の支援と日常生活の充実に資するよう、適切な技術をもって行われていますか。
　</t>
  </si>
  <si>
    <t>※利用者の心身の状況に応じ、利用者がその自主性を保ち、意欲的に日々の生活を送ることができるように介護サービスを提供し又は必要な支援を行うとともに、利用者の人格に十分に配慮しなければならない。</t>
  </si>
  <si>
    <t>　利用者の負担により、利用者の居宅又は当該サービスの拠点における（介護予防）小規模多機能型居宅介護従業者以外の者による介護を受けさせていませんか。
　</t>
  </si>
  <si>
    <t>　事業所における利用者の食事その他の家事等は、可能な限り利用者と介護従業者が共同で行うよう努めていますか。
　</t>
  </si>
  <si>
    <t>※利用者が介護従業者と食事や清掃、洗濯、買物、園芸、農作業、レクリエーション、行事等を可能な限り共同で行うことによって、良好な人間関係に基づく家庭的な生活環境の中で日常生活が送れるように配慮すること。</t>
  </si>
  <si>
    <t>22社会生活上の便宜の提供等</t>
  </si>
  <si>
    <t>※特に、金銭にかかるものについては書面等をもって事前に同意を得るとともに、代行した後はその都度本人に確認を得るものとする。</t>
  </si>
  <si>
    <t>23利用者に関する市町村への通知</t>
  </si>
  <si>
    <t>指定基準第3条の26
予防基準第24条</t>
  </si>
  <si>
    <t>　利用者に病状の急変が生じた場合その他必要な場合は、速やかに主治の医師又は協力医療機関への連絡を行う等の必要な措置を講じていますか。</t>
  </si>
  <si>
    <t>　管理者は、介護従業者の管理及び利用の申込みに係る調整、業務の実施状況の把握その他の管理を一元的に行っていますか。</t>
  </si>
  <si>
    <t xml:space="preserve">指定基準第28条
予防基準第26条
</t>
  </si>
  <si>
    <t>　介護従業者に必要な指揮命令を行っていますか。</t>
  </si>
  <si>
    <t>　次に掲げる事業の運営についての重要事項に関する規程を定めていますか。
　　</t>
  </si>
  <si>
    <t>※原則として月ごとの勤務表を作成し、日々の勤務時間、常勤・非常勤の別、専従の生活相談員、看護職員、介護職員及び機能訓練指導員の配置、管理者との兼務関係等を明確にすること。</t>
  </si>
  <si>
    <t>　事業所の従業者によってサービスを提供していますか。ただし、利用者の処遇に直接影響を及ぼさない業務は、この限りではありません。</t>
  </si>
  <si>
    <t>28定員の遵守</t>
  </si>
  <si>
    <t>　利用者の病状の急変等に備えるため、あらかじめ、協力医療機関を定めていますか。</t>
  </si>
  <si>
    <t>　あらかじめ、協力歯科医療機関を定めておくよう努めていますか。</t>
  </si>
  <si>
    <t xml:space="preserve">　利用者の使用する施設、食器その他の設備又は飲用に供する水について、衛生的な管理に努め、又は衛生上必要な措置を講じていますか。
</t>
  </si>
  <si>
    <t>指定基準第3条の32
予防基準第32条</t>
  </si>
  <si>
    <t>　従業者は、正当な理由がなく、その業務上知り得た利用者又はその家族の秘密を漏らしていませんか。</t>
  </si>
  <si>
    <t>指定基準第3条の33
予防基準第33条</t>
  </si>
  <si>
    <t>　従業者であった者が、正当な理由がなく、その業務上知り得た利用者又はその家族の秘密を漏らすことがないよう、必要な措置を講じていますか。</t>
  </si>
  <si>
    <t>　サービス担当者会議等において、利用者の個人情報を用いる場合は利用者の同意を、利用者の家族の個人情報を用いる場合は当該家族の同意を、あらかじめ文書により得ていますか。</t>
  </si>
  <si>
    <t>指定基準第3条の34
予防基準第34条</t>
  </si>
  <si>
    <t xml:space="preserve">　提供したサービスに係る利用者及びその家族からの苦情に迅速かつ適切に対応するために、苦情を受け付けるための窓口を設置する等の必要な措置を講じていますか。
</t>
  </si>
  <si>
    <t>苦情件数　　　　　　：　　　月　　　　件程度
苦情相談窓口の設置　：　有　・　無
相談窓口担当者　　　：　</t>
  </si>
  <si>
    <t>　苦情を受け付けた場合には、当該苦情の内容等を記録していますか。</t>
  </si>
  <si>
    <t>　苦情がサービスの質の向上を図る上での重要な情報であるとの認識に立ち、苦情の内容を踏まえ、サービスの質の向上に向けた取組を自ら行っていますか。</t>
  </si>
  <si>
    <t>　市町村からの求めがあった場合には改善内容を市町村に報告していますか。</t>
  </si>
  <si>
    <t>　提供したサービスに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t>
  </si>
  <si>
    <t>　国民健康保険団体連合会からの求めがあった場合には、改善内容を国民健康保険団体連合会に報告していますか。</t>
  </si>
  <si>
    <t xml:space="preserve">　提供したサービスに関して、利用者の心身の状況を踏まえ妥当適切なサービスが行われているか確認するために市町村が行う調査に協力するとともに、市町村から指導又は助言を受けた場合は、当該指導又は助言に従って必要な改善を行っていますか。
</t>
  </si>
  <si>
    <t>　報告、評価、要望、助言等についての記録を作成し、これを公表していますか。</t>
  </si>
  <si>
    <t>　事業の運営に当たっては、地域住民又はその自発的な活動等との連携及び協力を行う等の地域との交流を図っていますか。</t>
  </si>
  <si>
    <t>　事業所の所在する建物と同一の建物に居住する利用者に対してサービスを提供する場合には、いわゆる「囲い込み」による閉鎖的なサービス提供が行われないよう、当該建物に居住する利用者以外の者に対してもサービスの提供を行うよう努めていますか。</t>
  </si>
  <si>
    <t>→事故事例の有無：　有　・　無</t>
  </si>
  <si>
    <t>→損害賠償保険への加入：　有　・　無</t>
  </si>
  <si>
    <t>　従業者、設備、備品及び会計に関する諸記録を整備していますか。</t>
  </si>
  <si>
    <t>　指定密着型サービス事業者は、当該指定に係る事業所の名称及び所在地その他厚生労働省令で定める事項に変更があったとき、又は休止した当該指定密着型サービスの事業を再開したときは、厚生労働省令で定めるところにより、10日以内に、その旨を市町村長に届け出ていますか。
　</t>
  </si>
  <si>
    <t>　</t>
  </si>
  <si>
    <t>（Ａ）</t>
  </si>
  <si>
    <t>(B)</t>
  </si>
  <si>
    <t>・</t>
  </si>
  <si>
    <t>従業者の勤務の体制及び勤務形態一覧表</t>
  </si>
  <si>
    <t>(</t>
  </si>
  <si>
    <t>）</t>
  </si>
  <si>
    <t>第　　１　　週</t>
  </si>
  <si>
    <t>第　　２　　週</t>
  </si>
  <si>
    <t>第　　３　　週</t>
  </si>
  <si>
    <t>第　　４　　週</t>
  </si>
  <si>
    <t>週平均の勤務時間</t>
  </si>
  <si>
    <t>合　計</t>
  </si>
  <si>
    <t>人　数</t>
  </si>
  <si>
    <t>介護従業者</t>
  </si>
  <si>
    <t>　</t>
  </si>
  <si>
    <t>常勤職員が勤務すべき１週あたりの勤務時間　[就業規則等で定められた１週あたりの勤務時間]　　　　　　　　　　　　</t>
  </si>
  <si>
    <t>　    　　　　勤務形態の区分　Ａ：常勤で専従　Ｂ：常勤で兼務　Ｃ：常勤以外で専従　Ｄ：常勤以外で兼務</t>
  </si>
  <si>
    <t>　　　  ３　算出にあたっては、小数点以下第２位を切り捨てとなります。</t>
  </si>
  <si>
    <t>Ａ</t>
  </si>
  <si>
    <t>〃</t>
  </si>
  <si>
    <t>〃</t>
  </si>
  <si>
    <t xml:space="preserve">日中・夜間及び深夜の勤務時間帯 </t>
  </si>
  <si>
    <t>夜間及び深夜の時間</t>
  </si>
  <si>
    <t>(</t>
  </si>
  <si>
    <t>1)</t>
  </si>
  <si>
    <t>2)</t>
  </si>
  <si>
    <t>なお、各項目で全てが満たされていない場合（一部は満たしているが、一部は満たして</t>
  </si>
  <si>
    <t>3)</t>
  </si>
  <si>
    <t>提出先等・・・周南市役所　指導監査室（shidokansa@city.shunan.lg.jp）へ電子メール</t>
  </si>
  <si>
    <t>　　　　　　　　</t>
  </si>
  <si>
    <t>4)</t>
  </si>
  <si>
    <t xml:space="preserve">   にて提出してください</t>
  </si>
  <si>
    <t>　　　　＜自己点検に当たっての留意事項＞</t>
  </si>
  <si>
    <t>住所地特例
適用の有無</t>
  </si>
  <si>
    <t>【介護職員処遇改善加算（Ⅰ）】
　次の①から⑧のいずれにも適合していますか。</t>
  </si>
  <si>
    <t>介護職員の賃金（退職手当を除く）の改善（以下「賃金改善」という）に要する費用の見込額が、介護職員処遇改善加算の算定見込額を上回る賃金改善に関する計画を策定し、当該計画に基づき適切な措置を講じていますか。</t>
  </si>
  <si>
    <t>当該事業所において，①の賃金改善に関する計画、当該計画に係る実施期間及び実施方法その他の介護職員の処遇改善の計画等を記載した介護職員処遇改善計画書を作成し，全ての介護職員に周知し，市長に届け出ていますか。</t>
  </si>
  <si>
    <t>介護職員処遇改善加算の算定額に相当する賃金改善を実施していますか。</t>
  </si>
  <si>
    <t>当該事業所において，事業年度ごとに介護職員の処遇改善に関する実績を市長に報告していますか。</t>
  </si>
  <si>
    <t>算定日が属する月の前12月間において，労働基準法、労働者災害補償保険法、最低賃金法、労働安全衛生法、雇用保険法その他の労働に関する法令に違反し，罰金以上の刑に処せられていませんか。</t>
  </si>
  <si>
    <t>労働保険料の納付が適切に行われていますか。</t>
  </si>
  <si>
    <t>【介護職員処遇改善加算（Ⅱ）】
　次の①から③までのいずれにも適合していますか。</t>
  </si>
  <si>
    <t xml:space="preserve">Ⅰ　(１)の⑦のⅠに掲げる要件の全てに適合すること。
Ⅱ　(１)の⑦のⅡに掲げる要件の全てに適合すること。
</t>
  </si>
  <si>
    <t>【介護職員処遇改善加算（Ⅲ）】
　次の①から③のいずれにも適合していますか。</t>
  </si>
  <si>
    <t>Ⅰ　(１)の⑦のⅠに掲げる要件の全てに適合すること。
Ⅱ　(１)の⑦のⅡに掲げる要件の全てに適合すること。</t>
  </si>
  <si>
    <t>【介護職員等特定処遇改善加算(Ⅰ)】
　次の①から⑦のいずれにも適合していますか。</t>
  </si>
  <si>
    <t>・介護職員処遇改善加算計画書・介護職員等特定処遇改善計画書
・賃金台帳 など</t>
  </si>
  <si>
    <t>①　</t>
  </si>
  <si>
    <t>介護職員処遇改善加算要件
介護職員処遇改善加算(Ⅰ)から(Ⅲ)までのいずれかを算定していますか。</t>
  </si>
  <si>
    <t>賃金改善の対象となるグループは次のa～cのとおりとなっていますか。</t>
  </si>
  <si>
    <t xml:space="preserve">a　経験・技能のある介護職員
　介護福祉士であって、経験・技能を有する介護職員と認められる者となっていますか。
※具体的には、介護福祉士の資格を有するとともに、所属する法人等における勤続年数10年以上の介護職員を基本としつつ、他の法人における経験や、当該職員の業務や技能等を踏まえ、各事業者の裁量で設定することとする。
</t>
  </si>
  <si>
    <t>b　他の介護職員
　経験・技能のある介護職員を除く介護職員となっていますか。</t>
  </si>
  <si>
    <t>c　その他の職種
　介護職員以外の職員となっていますか。</t>
  </si>
  <si>
    <t>事業所における配分方法は次のa～dのとおりとなっていますか。</t>
  </si>
  <si>
    <t>介護職員等特定処遇改善加算の届出を行った事業所は、当該事業所における賃金改善を行う方法等について、介護職員等特定処遇改善計画書や情報公表等を用いて職員に周知するととともに、就業規則等の内容についても職員に周知していますか。</t>
  </si>
  <si>
    <t>【介護職員等特定処遇改善加算(Ⅱ)】
　（１）の②から⑦のいずれにも適合していますか。</t>
  </si>
  <si>
    <t>　利用者又はその家族に対し、サービスの提供等について、理解しやすいように説明をしていますか。</t>
  </si>
  <si>
    <t>　提供するサービスの質の評価を行い、それらの結果を公表し、常にその改善を図っていますか。</t>
  </si>
  <si>
    <t>※ただし、下記の(1)と(2)を満たす者は管理者として必要な研修を修了したものとみなされます。
(1)平成18年3月31日までに「実践者研修」又は「基礎課程」を修了していること。
(2)平成18年3月31日に次のいずれかの事業所の管理者の職務に従事していたこと
　・特別養護老人ホーム
　・老人デイサービスセンター
　・介護老人保健施設
　・認知症対応型共同生活介護事業所（管理者研修修了者に限る。）</t>
  </si>
  <si>
    <t>　利用者に対するサービスの提供に関する次に掲げる記録を整備し、その完結の日から５年間保存していますか。</t>
  </si>
  <si>
    <t xml:space="preserve">　要介護者について、その居宅において、又はサービスの拠点に通わせ、若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日常生活を営むことができるようにするための支援を行っていますか。
</t>
  </si>
  <si>
    <r>
      <t>　管理者は、厚生労働大臣が定める以下の研修を修了していますか。
　</t>
    </r>
    <r>
      <rPr>
        <b/>
        <u val="single"/>
        <sz val="9"/>
        <rFont val="HGｺﾞｼｯｸM"/>
        <family val="3"/>
      </rPr>
      <t>「認知症対応型サービス事業管理者研修」</t>
    </r>
  </si>
  <si>
    <t>・消防計画
・非常災害対策計画
・（避難確保計画）
・避難訓練等の実施記録</t>
  </si>
  <si>
    <t>・就業時の取り決め等の記録（誓約書等）</t>
  </si>
  <si>
    <t>(1)の①から⑥までのいずれにも適合していますか。</t>
  </si>
  <si>
    <t>(1)の⑧に掲げる要件に適合していますか。</t>
  </si>
  <si>
    <t>20変更の届出</t>
  </si>
  <si>
    <t>　「有」の場合、下記に利用者の利用開始月、保険者、現在の介護度、住所地特例適用の有無を記入してください。</t>
  </si>
  <si>
    <r>
      <t xml:space="preserve">小規模多機能型居宅介護  
</t>
    </r>
    <r>
      <rPr>
        <sz val="28"/>
        <rFont val="HGPｺﾞｼｯｸM"/>
        <family val="3"/>
      </rPr>
      <t>介護予防小規模多機能型居宅介護</t>
    </r>
  </si>
  <si>
    <t>（注）別シートの「従業者の勤務の体制及び勤務形態一覧表」（前１か月分）及び「利用者数実績表」（前年度分）」に記載してください。</t>
  </si>
  <si>
    <t>　相談に応じ適切に対応するために必要な体制を整備していますか。</t>
  </si>
  <si>
    <t>　定期的に業務継続計画の見直しを行い、必要に応じて業務継続計画の変更を行っていますか。</t>
  </si>
  <si>
    <t>指定基準第30条
予防基準第28条
解釈第3の3の3の(6）</t>
  </si>
  <si>
    <t>指定基準第88条(第3条の30の2準用)
予防基準第28条の2　</t>
  </si>
  <si>
    <t>指定基準第88条(第3条の38の2準用)
予防基準第37条の2</t>
  </si>
  <si>
    <t>８特別地域小規模多機能型居宅介護加算</t>
  </si>
  <si>
    <t>　厚生労働大臣が定める地域（大津島及び旧鹿野町）に所在する事業者がサービスを行った場合は、1月につき所定単位数の100分の15に相当する単位数を所定単位数に加算していますか。</t>
  </si>
  <si>
    <t>９中山間地域等における小規模事業所加算</t>
  </si>
  <si>
    <t>　厚生労働大臣が定める地域（旧鹿野町）に所在する事業者がサービスを行った場合は、小規模多機能型居宅介護費については1月につき、短期利用居宅介護費については1日につき、所定単位数の100分の10に相当する単位数を所定単位数に加算していますか。</t>
  </si>
  <si>
    <t>地費別表4のイの注7
予費別表2のロの注6</t>
  </si>
  <si>
    <t>10中山間地域等に居住する者へのサービス提供加算</t>
  </si>
  <si>
    <t>　厚生労働大臣が定める地域（旧鹿野町）に居住している登録者に対して、通常の事業の実施地域を越えてサービスを行った場合は、1月につき所定単位数の位数の100分の5に相当する単位数を所定単位数に加算していますか。</t>
  </si>
  <si>
    <t>地費別表4のイの注8
予費別表2のロの注6</t>
  </si>
  <si>
    <t>地費別表4のイの注9
予費別表2のロの注6</t>
  </si>
  <si>
    <t>・利用者に関する記録
・サービス提供の記録
・業務日誌</t>
  </si>
  <si>
    <t>・サービス提供の記録
・業務日誌</t>
  </si>
  <si>
    <t>13認知症行動・心理症状緊急対応加算</t>
  </si>
  <si>
    <t>・利用者に関する記録
・サービス提供の記録
・業務日誌</t>
  </si>
  <si>
    <t xml:space="preserve">　短期利用者について、医師が、認知症の行動・心理症状が認められるため、在宅での生活が困難であり、緊急にサービスを利用することが適当であると判断した者に対し、サービスを行った場合は、利用を開始した日から起算して7日を限度として、1日につき200単位を加算していますか。
</t>
  </si>
  <si>
    <t xml:space="preserve">　利用者又は家族の同意の上、医師が判断した当該日またはその次の日に利用を開始した場合に限り算定していますか。
</t>
  </si>
  <si>
    <t xml:space="preserve">　判断を行った医師名、日付及び利用開始に当たっての留意事項を介護サービス計画書に記録していますか。
</t>
  </si>
  <si>
    <t>(1)</t>
  </si>
  <si>
    <t>地費別表4のホ
予費別表2のロの注6
留意事項第2の5(8)</t>
  </si>
  <si>
    <t>　登録定員を上回る高齢者を登録させている場合は、所定単位数に100分の70を乗じて得た単位数を算定していますか。</t>
  </si>
  <si>
    <t>21科学的介護推進体制加算</t>
  </si>
  <si>
    <t>　利用者ごとのＡＤＬ値、栄養状態、口腔機能、認知症の状況その他の利用者の心身の状況等に係る基本的な情報を、ＬＩＦＥを用いて厚生労働省に提出していますか。</t>
  </si>
  <si>
    <t>　サービスの提供に当たって、(1)に規定する情報その他サービスを適切かつ有効に提供するために必要な情報を活用していますか。</t>
  </si>
  <si>
    <t>【サービス提供体制強化加算（Ⅰ）】
　以下の要件のいずれにも適合していますか。</t>
  </si>
  <si>
    <t>※職員の割合の算出は、サービス提供体制強化加算（Ⅰ）③を参照。</t>
  </si>
  <si>
    <t>【加算の重複】
　サービス提供体制強化加算（Ⅰ）,（Ⅱ）,（Ⅲ）のいずれかの加算を算定している場合、（Ⅰ）,（Ⅱ）,（Ⅲ）の他の加算の算定をしていませんか。</t>
  </si>
  <si>
    <t>れば「いいえ」、該当するものがなければ「該当なし」を選択してください。</t>
  </si>
  <si>
    <t>点検結果欄は、各項目の点検事項を熟読の上、満たされていれば「はい」、そうでなけ</t>
  </si>
  <si>
    <t>いないような場合）は、点検結果を「いいえ」としてください。</t>
  </si>
  <si>
    <t>○確認事項における網掛け部分も記載又は選択してください。（必要事項を全て記入した場合に「はい」としてください。）</t>
  </si>
  <si>
    <t>29業務継続計画
※令和6年3月31日までは努力義務（令和6年4月1日より義務化）</t>
  </si>
  <si>
    <t>42虐待の防止
※(3)～(5)は令和6年3月31日までは努力義務（令和6年4月1日より義務化）</t>
  </si>
  <si>
    <t>　登録定員が25人を超える事業所にあっては、次の数となっていますか。
　　　　登録定員　　　　　通い利用定員
　　　　26人又は27人　　　　　16人
　　　　　28人　　　　　　　　17人
　　　　　29人　　　　　　　　18人</t>
  </si>
  <si>
    <t xml:space="preserve">　事業所の見やすい場所に、運営規程の概要、従業者の勤務の体制その他の利用申込者のサービスの選択に資すると認められる重要事項を掲示していますか。
</t>
  </si>
  <si>
    <t>※見やすい場所とは利用申込者、利用者又はその家族に対して見やすい場所であること。
※重要事項を記載したファイル等を介護サービスの利用者、利用者又はその家族等が自由に閲覧可能な形で事業所内に備え付けることで掲示に代えることができる。</t>
  </si>
  <si>
    <t>・虐待防止のための指針
・虐待防止検討委員会の議事録等
・虐待防止のための職員研修の記録
・虐待発生に係る報告書
・虐待に関する記録</t>
  </si>
  <si>
    <t>・業務継続計画
・研修及び訓練の記録</t>
  </si>
  <si>
    <t>確認書類等</t>
  </si>
  <si>
    <t>指定基準第78条
予防基準第67条
解釈第3の四の4の(10）</t>
  </si>
  <si>
    <t>※利用者の負担によってサービスの一部を付添者等に行わせることがあってはならない。
※ただし、当該事業所の負担により、訪問入浴介護等のサービスの利用に供することは差し支えない。</t>
  </si>
  <si>
    <t>指定基準第80条
予防基準第56条
解釈第3の四の4の(12）</t>
  </si>
  <si>
    <t>一　事業の目的及び運営の方針
二　従業者の職種、員数及び職務内容
三　営業日及び営業時間
四　登録定員並びに通いサービス及び宿泊サービスの利用定員
五　指定小規模多機能型居宅介護の内容及び利用料その他の費用の額
六　通常の事業の実施地域
七　サービス利用に当たっての留意事項
八　緊急時等における対応方法
九　非常災害対策
十　虐待の防止のための措置に関する事項（令和6年3月31日までは努力義務）
十一　その他運営に関する重要事項</t>
  </si>
  <si>
    <t>30非常災害対策</t>
  </si>
  <si>
    <t>31協力医療機関等</t>
  </si>
  <si>
    <t>32衛生管理等
※(3)～(5)は令和6年3月31日までは努力義務（令和6年4月1日より義務化）</t>
  </si>
  <si>
    <t>指定基準第33条
予防基準第31条
解釈第3の3の4の(17）</t>
  </si>
  <si>
    <t>33掲示</t>
  </si>
  <si>
    <t>・水質検査等の記録
・受水槽、浴槽等の清掃記録
・衛生管理マニュアル
・感染症対策マニュアル
・感染症対策委員会の議事録等
・感染症の予防及びまん延の防止のための指針
・感染症の予防及びまん延の防止のための研修及び訓練の記録</t>
  </si>
  <si>
    <t>34秘密保持等</t>
  </si>
  <si>
    <t>35広告</t>
  </si>
  <si>
    <t>36居宅介護支援事業者に対する利益供与の禁止</t>
  </si>
  <si>
    <t>37苦情処理</t>
  </si>
  <si>
    <t>指定基準第3条の36
予防基準第36条
解釈第3の一の4の(27）</t>
  </si>
  <si>
    <t>38調査への協力等</t>
  </si>
  <si>
    <t>39地域との連携等</t>
  </si>
  <si>
    <t>40居住機能を担う併設施設等への入居</t>
  </si>
  <si>
    <t>41事故発生時の対応</t>
  </si>
  <si>
    <t>43会計の区分</t>
  </si>
  <si>
    <t>44記録の整備</t>
  </si>
  <si>
    <t>・居宅サービス計画
・小規模多機能型居宅介護計画
・提供した具体的なサービスの内容等の記録
・身体的拘束等の様態及び時間、その際の利用者の心身の状況並びに緊急やむを得ない理由の記録
・利用者に関する市町村への通知に係る記録
・苦情の内容等の記録
・事故の状況及び事故に際して採った処置についての記録
・運営推進会議に係る報告、評価、要望、助言等の記録
※「その完結の日」とは個々の利用者につき、契約終了により一連のサービス提供が終了した日を指す。</t>
  </si>
  <si>
    <t>【同一の建物居住者以外】：登録者が、当該小規模多機能型居宅介護事業所と同一の建物（養護老人ホーム、軽費老人ホーム、有料老人ホーム及びサービス付き高齢者住宅に限る。）以外の建物に居住していますか。</t>
  </si>
  <si>
    <t>地費別表4のイの注1
予費別表2のロの注1
留意事項第2の5(1)</t>
  </si>
  <si>
    <t>【同一の建物居住者】：登録者が、当該小規模多機能型居宅介護事業所と同一の建物（養護老人ホーム、軽費老人ホーム、有料老人ホーム及びサービス付き高齢者住宅に限る。）に居住していますか。</t>
  </si>
  <si>
    <t>地費別表4のイの注1
予費別表2のロの注1
留意事項第2の1(6)
平12告27 七</t>
  </si>
  <si>
    <t>地費別表4のイの注1
予費別表2のロの注1
留意事項第2の1(8)
平12告27 七</t>
  </si>
  <si>
    <t>地費別表4のイの注4
予費別表2のイの注3
留意事項第2の5(3)</t>
  </si>
  <si>
    <t>地費別表4のイの注5
予費別表2のロの注5
留意事項第2の1(2)</t>
  </si>
  <si>
    <t>地費別表4のイの注6
予費別表2のロの注6</t>
  </si>
  <si>
    <t>11初期加算</t>
  </si>
  <si>
    <t>12認知症加算</t>
  </si>
  <si>
    <t>14若年性認知症利用者受入加算</t>
  </si>
  <si>
    <t>15看護職員配置加算</t>
  </si>
  <si>
    <t>地費別表4のト
平27告96 二十九</t>
  </si>
  <si>
    <t>16看取り連携体制加算</t>
  </si>
  <si>
    <t>17訪問体制強化加算</t>
  </si>
  <si>
    <t>18 総合マネジメント体制強化加算</t>
  </si>
  <si>
    <t>19生活機能向上連携加算</t>
  </si>
  <si>
    <t xml:space="preserve">20口腔・栄養スクリーニング加算
</t>
  </si>
  <si>
    <t>　事業所の従業者が、利用開始時及び利用中６月ごとに利用者の口腔の健康状態のスクリーニング及び栄養状態のスクリーニングを行っていますか。</t>
  </si>
  <si>
    <t>　利用者の口腔の健康状態及び栄養状態について、下記のイ～トの内容に関する確認を行い、確認した情報を介護支援専門員に対し、提供していますか。</t>
  </si>
  <si>
    <t>口腔スクリーニング
　イ　硬いものを避け、柔らかいものを中心に食べる者
　ロ　入れ歯を使っている者
　ハ　むせやすい者
栄養スクリーニング
　ニ　ＢＭＩが18.5未満である者
　ホ　1～6月間で3％以上の体重の減少が認められる者又は「地域支援事業の実施について」
　　　に規定する基本チェックリストのNo.11の項目が「1」に該当する者
　ヘ　血清アルブミン値が3.5g/dl以下である者
　ト　食事摂取量が不良（75％以下）である者</t>
  </si>
  <si>
    <t>　当該事業所以外に、同じ利用者の口腔・栄養スクリーニング加算を別の事業所が算定していませんか。</t>
  </si>
  <si>
    <t>24介護職員等特定処遇善加算</t>
  </si>
  <si>
    <r>
      <t>【サービス提供体制強化加算（Ⅱ）】
　</t>
    </r>
    <r>
      <rPr>
        <u val="single"/>
        <sz val="9"/>
        <rFont val="HGｺﾞｼｯｸM"/>
        <family val="3"/>
      </rPr>
      <t>(1)の①、②、④</t>
    </r>
    <r>
      <rPr>
        <sz val="9"/>
        <rFont val="HGｺﾞｼｯｸM"/>
        <family val="3"/>
      </rPr>
      <t>及び</t>
    </r>
    <r>
      <rPr>
        <u val="single"/>
        <sz val="9"/>
        <rFont val="HGｺﾞｼｯｸM"/>
        <family val="3"/>
      </rPr>
      <t>以下の⑤</t>
    </r>
    <r>
      <rPr>
        <sz val="9"/>
        <rFont val="HGｺﾞｼｯｸM"/>
        <family val="3"/>
      </rPr>
      <t>のいずれにも適合していますか。</t>
    </r>
  </si>
  <si>
    <t>⑤当該事業所の従業者（看護師又は准看護師であるものを除く）の総数のうち、介護福祉士の占める割合が100分の50以上であること。</t>
  </si>
  <si>
    <r>
      <t>【サービス提供体制強化加算（Ⅲ）】
　</t>
    </r>
    <r>
      <rPr>
        <u val="single"/>
        <sz val="9"/>
        <rFont val="HGｺﾞｼｯｸM"/>
        <family val="3"/>
      </rPr>
      <t>(1)の①、②、④</t>
    </r>
    <r>
      <rPr>
        <sz val="9"/>
        <rFont val="HGｺﾞｼｯｸM"/>
        <family val="3"/>
      </rPr>
      <t>及び</t>
    </r>
    <r>
      <rPr>
        <u val="single"/>
        <sz val="9"/>
        <rFont val="HGｺﾞｼｯｸM"/>
        <family val="3"/>
      </rPr>
      <t>以下の⑥</t>
    </r>
    <r>
      <rPr>
        <sz val="9"/>
        <rFont val="HGｺﾞｼｯｸM"/>
        <family val="3"/>
      </rPr>
      <t>のいずれにも適合していますか。</t>
    </r>
  </si>
  <si>
    <t>23介護職員処遇改善加算</t>
  </si>
  <si>
    <t>22サービス提供体制強化加算</t>
  </si>
  <si>
    <t>③次のいずれかに適合すること。
　当該事業所の従業者（看護師又は准看護師であるものを除く）の総数のうち、介護福祉士の占める割合が100分の70以上であること。
　当該事業所の従業者（看護師又は准看護師であるものを除く）の総数のうち、勤続年数10年以上の介護福祉士の占める割合が100分の25以上であること。</t>
  </si>
  <si>
    <t>指定基準第77条
解釈第3の四の4の(6）</t>
  </si>
  <si>
    <t>指定基準第79条
予防基準第68条
解釈第3の四の4の(11）</t>
  </si>
  <si>
    <t>【生活機能向上連携加算(Ⅱ)】
　生活機能向上連携加算(Ⅱ)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(4)のロの達成目標を踏まえた適切な対応を行っていますか。</t>
  </si>
  <si>
    <t>※上記期間中に、処遇改善について「入職促進に向けた取組」「資質の向上」「両立支援・多様な働き方」「心身の健康管理」「業務改善の取組」「やりがい・働きがいの醸成」の各区分にある内容のうち、全体で必ず1つ以上は実施すること。</t>
  </si>
  <si>
    <t>※「入職促進に向けた取組」、「資質の向上やキャリアアップに向けた支援」、「両立支援・多様な働き方の推進」、「腰痛を含む心身の健康管理」、「生産性の向上のための業務改善の取組」及び「やりがい・働きがいの醸成」の区分ごとに１以上の取組みを行うこと。</t>
  </si>
  <si>
    <t>地費別表4のヨ
予費別表2のル
留意事項第2の5(17)
大臣基準告示・五八、百二十七</t>
  </si>
  <si>
    <r>
      <t>地費別表5のタ
予費別表2のヲ
留意事項第2の5(18)
大臣基準告示・五八の</t>
    </r>
    <r>
      <rPr>
        <sz val="9"/>
        <rFont val="Microsoft YaHei"/>
        <family val="2"/>
      </rPr>
      <t>二</t>
    </r>
    <r>
      <rPr>
        <sz val="9"/>
        <rFont val="HGｺﾞｼｯｸM"/>
        <family val="3"/>
      </rPr>
      <t>、百二十七の</t>
    </r>
    <r>
      <rPr>
        <sz val="9"/>
        <rFont val="Microsoft YaHei"/>
        <family val="2"/>
      </rPr>
      <t>二</t>
    </r>
  </si>
  <si>
    <t>Ⅰ　【キャリアパス要件Ⅰ】次に掲げる要件の全てに適合すること。
　a 介護職員の任用の際における職位、職責又は職務内容等に応じた任用等の要件(介護職員の賃金に関するものを含む。)を定めていること。
　b aに掲げる任用等の要件に応じた賃金体系を定めていること。
  c　a及びbの要件について書面で整備し、全ての介護職員に周知していること。
Ⅱ　【キャリアパス要件Ⅱ】次に掲げる要件の全てに適合すること。
  a 介護職員の資質の向上の支援に関する計画を策定し、当該計画に係る研修の実施又は研修の機会を確保していること。
  b  資格取得のための支援を実施すること。
  c　a,bについて、全ての介護職員に周知していること。
Ⅲ　【キャリアパス要件Ⅲ】次に掲げる要件の全てに適合すること。
  a 介護職員について、経験もしくは資格等に応じて昇給する仕組み又は一定の基準に基づき定期に昇給を判定する仕組みを設けていること。
  b　aについて書面で整備し、全ての介護職員に周知していること。</t>
  </si>
  <si>
    <t>【職場環境等要件】
届出に係る計画の期間中に実施する処遇改善の内容(賃金改善に関するものを除く。)を全ての介護職員に周知していますか。</t>
  </si>
  <si>
    <t>【職場環境等要件】
(1)の⑧に掲げる要件に適合していますか。</t>
  </si>
  <si>
    <t>介護福祉士の配置等要件
サービス提供体制強化加算(Ⅰ)又は(Ⅱ)を算定していますか。</t>
  </si>
  <si>
    <t>職場環境要件
届出に係る計画の期間中に実施する処遇改善の内容(賃金改善に関するものを除く。)を全ての職員に周知していますか。</t>
  </si>
  <si>
    <t>　感染症や非常災害の発生時において、利用者に対するサービスの提供を継続的に実施するための、及び非常時の体制で早期の業務再開を図るための「業務継続計画」を策定し、それに従い必要な措置を講じていますか。</t>
  </si>
  <si>
    <t>　従業者に対し、業務継続計画について周知するとともに、必要な研修及び訓練を定期的に実施していますか。</t>
  </si>
  <si>
    <t>※平常時の対策及び発生時の対応を規定すること。
※介護現場における感染対策の手引き（第2版：令和3年3月）を参照</t>
  </si>
  <si>
    <t>　感染症の予防及びまん延の防止のための指針を定めていますか。</t>
  </si>
  <si>
    <t>　虐待の防止のための指針を定めていますか。</t>
  </si>
  <si>
    <t>　虐待の防止のための対策を検討する委員会（虐待防止検討委員会）を定期的に開催し、その結果について介護従業者に周知徹底を図っていますか。</t>
  </si>
  <si>
    <t>　従業者に対し、感染症の予防及びまん延の防止のための研修及び訓練を定期的に実施していますか。</t>
  </si>
  <si>
    <t>　介護従業者に対し、虐待の防止のための研修を定期的に実施していますか。</t>
  </si>
  <si>
    <t>　虐待の防止のための上記措置を適切に実施するための担当者を決めていますか。</t>
  </si>
  <si>
    <t>※担当者は、虐待防止検討委員会の責任者と同一の職員が務めることが望ましい。</t>
  </si>
  <si>
    <t>　職場におけるハラスメントを防止するため、必要な措置を講じていますか。</t>
  </si>
  <si>
    <t xml:space="preserve">＜事業主が講ずべき措置の具体的内容＞
　a　事業主の方針等の明確化及びその周知・啓発
　　職場におけるハラスメントの内容及び職場におけるハラスメントを行ってはならない旨の
　　方針を明確化し、従業者に周知・啓発する。
　b  相談（苦情を含む。）に応じ、適切に対応するために必要な体制の整備
　　相談に対応する担当者をあらかじめ定めること等により、相談への対応のための窓口をあ
　　らかじめ定め、労働者に周知する。
※上記については「雇用の分野における男女の均等な機会及び待遇の確保等に関する法律」及び「労働施策の総合的な推進並びに労働者の雇用の安定及び職業生活の充実等に関する法律」の規定に基づき、職場におけるハラスメントの防止のための雇用管理上の措置を講じることが義務付けられていることを踏まえ規定されている。
※介護現場では特に、利用者又はその家族等からのカスタマーハラスメントの防止が求められていることから、上記の措置を講じるにあたっては、「介護現場におけるハラスメント対策マニュアル」「（管理職・職員向け）研修のための手引き」等を参考にした取組を行うことが望ましい。
</t>
  </si>
  <si>
    <t xml:space="preserve">※関係する職種、取り扱う事項等が相互に関係が深いと認められる他の会議体と一体的に設置・運営してもよい。また、他のサービス事業者との連携等により行っても差し支えない。
※テレビ電話装置等を活用して行うことも可能。その際、「医療・介護関係事業者における個人情報の適切な取扱いのためのガイダンス」「医療情報システムの安全管理に関するガイドライン」等を遵守すること。
※虐待防止検討委員会は、次の事項について検討することとする。
　イ　虐待防止検討委員会その他事業所内の組織に関すること
　ロ　虐待の防止のための指針の整備に関すること
　ハ　虐待の防止のための職員研修の内容に関すること
　二　虐待等について、従業者が相談・報告できる体制整備に関すること
　ホ　従業者が虐待等を把握した場合に、市町村への通報が迅速かつ適切に行われるための
　　　方法に関すること
　ヘ　虐待等が発生した場合、その発生原因等の分析から得られる再発の確実な防止策に
　　　関すること
　ト　再発の防止策を講じた際に、その効果についての評価に関すること
</t>
  </si>
  <si>
    <t xml:space="preserve">※研修の内容は、虐待等の防止に関する基礎的な内容等の適切な知識を普及・啓発するとともに、事業所の指針に基づき、虐待の防止の徹底を行うものとする。
※研修は定期的（年1回以上）に実施するとともに、新規採用時には必ず研修を実施すること。研修の実施は、事業所内での研修で差し支えない。
※研修の実施内容について記録すること。
</t>
  </si>
  <si>
    <t>指定基準第82条の2
予防基準第58条の2
解釈第3の3の4の(16）</t>
  </si>
  <si>
    <t>※当該会議はテレビ電話装置等を活用して行うことができるものとする。ただし、利用者等が参加する場合にあっては、テレビ電話装置等の活用について当該利用者等の同意を得なければならない。なお、テレビ電話装置等の活用に当たっては、「医療・介護関係事業者における個人情報の適切な取扱いのためのガイダンス」「医療情報システムの安全管理に関するガイドライン」等を遵守すること。</t>
  </si>
  <si>
    <r>
      <t>指定基準第34条
予防基準第39条
解釈第3の</t>
    </r>
    <r>
      <rPr>
        <sz val="9"/>
        <rFont val="Microsoft YaHei"/>
        <family val="2"/>
      </rPr>
      <t>二の二</t>
    </r>
    <r>
      <rPr>
        <sz val="9"/>
        <rFont val="HGｺﾞｼｯｸM"/>
        <family val="3"/>
      </rPr>
      <t>の3(10）</t>
    </r>
  </si>
  <si>
    <t>※本体事業所の管理者を充てることができるが、本体事業所が指定看護小規模多機能型居宅介護事業所であって、管理者が保健師又は看護師であるときは、当該保健師又は看護師は認知症対応型サービス事業管理者研修を修了していること。</t>
  </si>
  <si>
    <r>
      <t>※利用者に対し適切なサービスを提供するため、その提供の開始に際し、あらかじめ、利用申込者又はその家族に対し、当該事業所の</t>
    </r>
    <r>
      <rPr>
        <u val="single"/>
        <sz val="9"/>
        <rFont val="HGｺﾞｼｯｸM"/>
        <family val="3"/>
      </rPr>
      <t>運営規程の概要</t>
    </r>
    <r>
      <rPr>
        <sz val="9"/>
        <rFont val="HGｺﾞｼｯｸM"/>
        <family val="3"/>
      </rPr>
      <t>、</t>
    </r>
    <r>
      <rPr>
        <u val="single"/>
        <sz val="9"/>
        <rFont val="HGｺﾞｼｯｸM"/>
        <family val="3"/>
      </rPr>
      <t>従業者の勤務体制</t>
    </r>
    <r>
      <rPr>
        <sz val="9"/>
        <rFont val="HGｺﾞｼｯｸM"/>
        <family val="3"/>
      </rPr>
      <t>、</t>
    </r>
    <r>
      <rPr>
        <u val="single"/>
        <sz val="9"/>
        <rFont val="HGｺﾞｼｯｸM"/>
        <family val="3"/>
      </rPr>
      <t>事故発生時の対応</t>
    </r>
    <r>
      <rPr>
        <sz val="9"/>
        <rFont val="HGｺﾞｼｯｸM"/>
        <family val="3"/>
      </rPr>
      <t>、</t>
    </r>
    <r>
      <rPr>
        <u val="single"/>
        <sz val="9"/>
        <rFont val="HGｺﾞｼｯｸM"/>
        <family val="3"/>
      </rPr>
      <t>苦情処理の体制</t>
    </r>
    <r>
      <rPr>
        <sz val="9"/>
        <rFont val="HGｺﾞｼｯｸM"/>
        <family val="3"/>
      </rPr>
      <t>、</t>
    </r>
    <r>
      <rPr>
        <u val="single"/>
        <sz val="9"/>
        <rFont val="HGｺﾞｼｯｸM"/>
        <family val="3"/>
      </rPr>
      <t>提供するサービスの第三者評価の実施状況等</t>
    </r>
    <r>
      <rPr>
        <sz val="9"/>
        <rFont val="HGｺﾞｼｯｸM"/>
        <family val="3"/>
      </rPr>
      <t>の利用申込者がサービスを選択するために必要な重要事項について、わかりやすい説明書やパンフレット等の文書を交付して懇切丁寧に説明を行い、当該事業所からサービスの提供を受けることにつき同意を得なければならない。なお、当該同意については、書面によって確認することが望ましい。
【運営規程】
一　事業の目的及び運営の方針
二　従業者の職種、員数及び職務内容
三　営業日及び営業時間
四　登録定員並びに通いサービス及び宿泊サービスの利用定員
五　指定小規模多機能型居宅介護の内容及び利用料その他の費用の額
六　通常の事業の実施地域
七　サービス利用に当たっての留意事項
八　緊急時等における対応方法
九　非常災害対策
十　虐待の防止のための措置に関する事項（令和6年3月31日までは努力義務）
十一　その他運営に関する重要事項</t>
    </r>
  </si>
  <si>
    <t>12指定小規模多機能型居宅介護の基本取扱方針</t>
  </si>
  <si>
    <t xml:space="preserve">指定基準第72条
</t>
  </si>
  <si>
    <t>　介護支援専門員等は、介護予防小規模多機能型居宅介護計画に基づくサービスの提供の開始時から、計画に記載したサービスの提供を行う期間が終了するまでに、少なくとも１回は計画の実施状況の把握（モニタリング）を行うとともに、利用者の様態の変化等の把握を行っていますか。</t>
  </si>
  <si>
    <t>　介護支援専門員等は、モニタリングの結果を踏まえ、必要に応じて介護予防小規模多機能型居宅介護計画の変更を行っていますか。</t>
  </si>
  <si>
    <t>　短期利用居宅介護費を算定する場合で、居宅介護支援事業所の介護支援専門員が作成した居宅サービス計画に基づきサービスを提供している小規模多機能型居宅介護事業者は、当該居宅サービス計画を作成している居宅介護支援事業者から小規模多機能型居宅介護計画の提供の求めがあった際には、当該計画の提供することに協力するよう努めていますか。</t>
  </si>
  <si>
    <t>　介護従業者の資質の向上のために、その研修の機会を確保していますか。
　※全ての介護従業者に対し、認知症介護に係る基礎的な研修を受講させるために必要
　　な措置を講じるよう努めること。（令和6年3月31日までは努力義務）</t>
  </si>
  <si>
    <t>　登録定員並びに通いサービス及び宿泊サービスの利用定員を超えてサービスを提供していませんか。
　※ただし、通いサービス及び宿泊サービスの利用は、利用者の様態や希望等により特
　　に必要と認められる場合は、一時的にその利用定員を超えることはやむを得ないも
　　のとする。また、災害その他のやむを得ない事情がある場合はこの限りではない。
　※過疎地域その他これに類する地域において、地域の実情により効率的運営に必要で
　　あると市が認めた場合は、登録定員並びに通いサービス及び宿泊サービスの利用定
　　員を超えてサービスの提供を行うことができる。</t>
  </si>
  <si>
    <t xml:space="preserve">※業務継続計画に以下の項目を記載すること。
イ　感染症に係る業務継続計画
　a　平時からの備え（体制構築・整備、感染防止に向けた取組の実施、備蓄品の確保等）
　b　初動対応
　c　感染拡大防止体制の確立（保健所との連携、濃厚接触者への対応、関係者との情報共有
　　 等）
ロ　災害に係る業務継続計画
　a　平常時の対応（建物・設備の安全対策、電気・水道等のライフラインが停止した場合の対
     策、必要品の備蓄等）
　b　緊急時の対応（業務継続計画発動基準、対応体制等）
　c　他施設及び地域との連携
</t>
  </si>
  <si>
    <t xml:space="preserve">※研修の内容は、業務継続計画の具体的な内容を職員間に共有するとともに、平常時の対応の
  必要性や緊急時の対応にかかる理解の励行を行うものとする。
・定期的（年1回以上）に実施し、研修の実施内容について記録すること。
・定期的な研修とは別に、新規採用時にも研修を実施すること。
・感染症の予防及びまん延防止のための研修と一体的に実施することも差し支えない。
※訓練（シミュレーション）は、感染症や災害が発生した場合において迅速に行動できるよ
  う、業務継続計画に基づき、事業所内の役割分担の確認、感染症や災害が発生した場合に
  実践するケアの演習等を実施していること。
・机上及び実地で実施するものを適切に組み合わせながら、定期的（年1回以上）に実施するこ
  と。
・感染症に係る訓練は感染症の予防及びまん延防止のための訓練と一体的に実施することも差
  し支えない。
</t>
  </si>
  <si>
    <t>※避難、救出その他の訓練の実施に当たって、できるだけ地域住民の参加が得られるよう努め
  ること。そのためには、地域住民の代表者等により構成される運営推進会議を活用し、日頃
  から地域住民との密接な連携体制を確保するなど、訓練の実施に協力を得られる体制づくり
  に努めること。
※訓練の実施に当たっては、消防関係者の参加を促し、具体的な指示を仰ぐなど、より実効性
  のあるものとすること。</t>
  </si>
  <si>
    <t>　感染症の予防及びまん延の防止のための対策を検討する委員会（感染対策委員会）をおおむね6ヶ月に１回以上開催し、その結果について従業者に周知徹底を図っていますか。</t>
  </si>
  <si>
    <t xml:space="preserve">※テレビ電話装置等を活用して行うことも可能。その際、「医療・介護関係事業者における個
　人情報の適切な取扱いのためのガイダンス」「医療情報システムの安全管理に関するガイド
  ライン」等を遵守すること。
※他の会議体と一体的に設置・運営してもよい。また、他のサービス事業者との連携等により
  行っても差し支えない。
</t>
  </si>
  <si>
    <t xml:space="preserve">※研修は定期的（年1回以上）に実施し、研修の実施内容について記録すること。
※研修の内容は、感染対策の基礎的な内容等の適切な知識を普及・啓発するとともに、事業所
  の指針に基づいた衛生管理の徹底や衛生的なケアの励行を行う。
※訓練は定期的（年1回以上）に実施すること。
※訓練においては、感染症発生時の対応を定めた指針や研修の内容に基づき、事業所内の役割
  分担や、感染対策をした上でのケアの演習などを実施する。机上を含め、その実施方法は問
  わないものの、机上及び実地で実施するものを適切に組み合わせながら実施すること。
</t>
  </si>
  <si>
    <t>　サービス提供が過少である場合の減算に該当していませんか。</t>
  </si>
  <si>
    <t>　次に掲げるいずれの基準にも該当する利用者ですか。</t>
  </si>
  <si>
    <t>イ　医師が一般に認められている医学的知見に基づき回復の見込みがないと診断した
　　者であること。</t>
  </si>
  <si>
    <t>ロ　看取り期における対応方針に基づき、登録者の状態又は家族の求め等に応じ、介
　　護職員、看護職員等から介護記録等登録者に関する記録を活用し行われるサービ
　　スについての説明を受け、同意した上でサービスを受けている者（その家族等が
　　説明を受け、同意した上でサービスを受けている者も含む。）であること。　</t>
  </si>
  <si>
    <t>　【加算の重複】
　本加算のいずれかを算定している場合、他のいずれかの加算を算定していませんか。</t>
  </si>
  <si>
    <t>地費別表4のヘ
予費別表2のホ
留意事項第2の5(9)</t>
  </si>
  <si>
    <t>　看護師により24時間常時連絡できる体制を整備していますか。</t>
  </si>
  <si>
    <t>　看取り期における対応を定め、利用開始の際に、登録者又はその家族等に説明し、同意を得ていますか。</t>
  </si>
  <si>
    <t xml:space="preserve">地費別表4のチ
留意事項第2の5(10)
平27告96 三十
</t>
  </si>
  <si>
    <t xml:space="preserve">地費別表4のリ
</t>
  </si>
  <si>
    <t>地費別表4のヌ
予費別表2のへ</t>
  </si>
  <si>
    <t>地費別表4のル
予費別表2のト
留意事項第2の5(14)</t>
  </si>
  <si>
    <t>※達成目標は、利用者の意向及び担当の介護支援専門員の意見も踏まえ作成するとともに、利用者自身がその達成度合いを客観視でき、利用者の意欲の向上につながるよう、例えば、当該目標に係る生活行為の回数や生活行為を行うために必要となる基本的な動作の時間数と言った数値を用いる等、可能な限り具体的かつ客観的な指標を用いて設定すること。</t>
  </si>
  <si>
    <t>【生活機能向上連携加算(Ⅱ)】
　(2)の計画作成に当たっては、指定訪問リハビリテーション事業所、指定通所リハビリテーション事業所又はリハビリテーションを実施している医療提供施設の理学療法士、作業療法士、言語聴覚士又は医師が、利用者居宅を訪問する際に計画作成担当者が同行又は理学療法士等及び計画作成担当者が利用者居宅訪問後に共同してカンファレンスを行い、利用者のＡＤＬ及びＩＡＤＬに関する利用者の状況について、理学療法士等と計画作成責任者が共同して生活機能アセスメントを行っていますか。</t>
  </si>
  <si>
    <t>地費別表4のヲ
予費別表2のチ
留意事項第2の5(13)</t>
  </si>
  <si>
    <t>地費別表4のワ
予費別表2のリ
留意事項第2の5(15)</t>
  </si>
  <si>
    <t>地費別表4のカ
予費別表2のヌ
留意事項第2の5(11)
平27告95 五十七、百二十六</t>
  </si>
  <si>
    <t>⑥次のいずれかに適合すること。
　当該事業所の従業者（看護師又は准看護師であるものを除く）の総数のうち、介護福祉士の占める割合が100分の40以上であること。
　当該事業所の従業者の総数のうち、常勤職員の占める割合が100分の60以上であること。
　当該事業所の従業者（看護師又は准看護師であるものを除く）の総数のうち、勤続年数10年以上の介護福祉士の占める割合が100分の25以上であること。</t>
  </si>
  <si>
    <t xml:space="preserve">見える化要件
介護職員等特定処遇改善加算に基づく取組について、ホームページへの掲載又はその他の方法による掲示等により公表していますか。
※具体的には、介護サービスの情報公表制度を活用し、介護職員等特定処遇改善加算の取得状況を報告し、賃金以外の処遇改善に関する具体的な取組内容を記載すること。当該制度における報告の対象となっていない場合等には、各事業者のホームページを活用する、事業所・施設の建物で、外部から見える場所への掲示等、外部から見える形で公表すること。
</t>
  </si>
  <si>
    <t>ａ　経験・技能のある介護職員のうち１人以上は、賃金改善に要する費用の見込額
　　が月額平均８万円（賃金改善実施期間における平均とする。）以上又は賃金改
　　善後の賃金の見込額が年額440万円以上ですか。
　　（現に賃金が年額440万円以上の者がいる場合にはこの限りではない。）</t>
  </si>
  <si>
    <t xml:space="preserve">　　以下の場合など例外的に当該賃金改善が困難な場合は合理的な理由ですか。
　　・小規模事業所等で加算額全体が少額である場合
　　・職員全体の賃金水準が低い事業所などで、直ちに一人の賃金を引き上げるこ
　　　とが困難な場合
　　・８万円等の賃金改善を行うに当たり、これまで以上に事業所内の階層・役職
　　　やそのための能力・処遇を明確化することが必要になるため、規程の整備や
　　　研修・実務経験の蓄積などに一定期間を要する場合
</t>
  </si>
  <si>
    <t>ｂ　当該事業所における経験・技能のある介護職員の賃金改善に要する費用の見込
　　額の平均が、他の介護職員の賃金改善に要する費用の見込額の平均と比較し高
　　いですか。</t>
  </si>
  <si>
    <t>ｃ　他の介護職員の賃金改善に要する費用の見込額の平均が、その他の職種の賃金
　　改善に要する費用の見込額の２倍以上ですか。
　　ただし、その他の職種の平均賃金額が他の介護職員の平均賃金額の見込額を上
　　回らない場合はこの限りでない。</t>
  </si>
  <si>
    <t>ｄ　その他の職種の賃金改善後の賃金の見込額が年額440万円を上回っていないです
　　か。
　　（賃金改善前の賃金がすでに年額440万円を上回る場合には、当該職員は介護職
　　　員等特定処遇改善加算による賃金改善の対象とならない。）</t>
  </si>
  <si>
    <r>
      <t>特に明記のない場合は、</t>
    </r>
    <r>
      <rPr>
        <b/>
        <sz val="11"/>
        <color indexed="10"/>
        <rFont val="HGPｺﾞｼｯｸM"/>
        <family val="3"/>
      </rPr>
      <t>令和5年9月１日現在</t>
    </r>
    <r>
      <rPr>
        <sz val="11"/>
        <rFont val="HGPｺﾞｼｯｸM"/>
        <family val="3"/>
      </rPr>
      <t>の状況について入力作成してください。</t>
    </r>
  </si>
  <si>
    <r>
      <t>提出期限・・・</t>
    </r>
    <r>
      <rPr>
        <b/>
        <sz val="11"/>
        <color indexed="10"/>
        <rFont val="HGPｺﾞｼｯｸM"/>
        <family val="3"/>
      </rPr>
      <t>令和５</t>
    </r>
    <r>
      <rPr>
        <b/>
        <sz val="11"/>
        <color indexed="10"/>
        <rFont val="HGPｺﾞｼｯｸM"/>
        <family val="3"/>
      </rPr>
      <t>年１0月３１日（火）</t>
    </r>
    <r>
      <rPr>
        <b/>
        <sz val="11"/>
        <rFont val="HGPｺﾞｼｯｸM"/>
        <family val="3"/>
      </rPr>
      <t>必着</t>
    </r>
  </si>
  <si>
    <t>令和4年４月</t>
  </si>
  <si>
    <t>令和4年５月</t>
  </si>
  <si>
    <t>令和4年６月</t>
  </si>
  <si>
    <t>令和4年７月</t>
  </si>
  <si>
    <t>令和4年８月</t>
  </si>
  <si>
    <t>令和4年９月</t>
  </si>
  <si>
    <t>令和4年１０月</t>
  </si>
  <si>
    <t>令和4年１１月</t>
  </si>
  <si>
    <t>令和4年１２月</t>
  </si>
  <si>
    <t>令和5年１月</t>
  </si>
  <si>
    <t>令和5年２月</t>
  </si>
  <si>
    <t>令和5年３月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</si>
</sst>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A\)\ #,###"/>
    <numFmt numFmtId="177" formatCode="0.0_ "/>
    <numFmt numFmtId="178" formatCode="&quot;A &quot;####.0"/>
    <numFmt numFmtId="179" formatCode="&quot;B &quot;####.0"/>
    <numFmt numFmtId="180" formatCode="&quot;C &quot;#.0"/>
    <numFmt numFmtId="181" formatCode="&quot;a &quot;####.0"/>
    <numFmt numFmtId="182" formatCode="&quot;b &quot;###.0"/>
  </numFmts>
  <fonts count="95">
    <font>
      <sz val="11"/>
      <color theme="1"/>
      <name val="Calibri"/>
      <family val="3"/>
    </font>
    <font>
      <sz val="11"/>
      <color indexed="8"/>
      <name val="ＭＳ Ｐゴシック"/>
      <family val="3"/>
    </font>
    <font>
      <b/>
      <sz val="18"/>
      <color indexed="56"/>
      <name val="ＭＳ Ｐゴシック"/>
      <family val="3"/>
    </font>
    <font>
      <b/>
      <sz val="11"/>
      <color indexed="9"/>
      <name val="ＭＳ Ｐゴシック"/>
      <family val="3"/>
    </font>
    <font>
      <sz val="6"/>
      <name val="ＭＳ Ｐゴシック"/>
      <family val="3"/>
    </font>
    <font>
      <sz val="11"/>
      <color indexed="8"/>
      <name val="HGPｺﾞｼｯｸM"/>
      <family val="3"/>
    </font>
    <font>
      <b/>
      <sz val="20"/>
      <color indexed="8"/>
      <name val="HGPｺﾞｼｯｸM"/>
      <family val="3"/>
    </font>
    <font>
      <b/>
      <sz val="16"/>
      <color indexed="8"/>
      <name val="HGPｺﾞｼｯｸM"/>
      <family val="3"/>
    </font>
    <font>
      <b/>
      <sz val="14"/>
      <color indexed="8"/>
      <name val="HGPｺﾞｼｯｸM"/>
      <family val="3"/>
    </font>
    <font>
      <sz val="10.5"/>
      <color indexed="8"/>
      <name val="HGPｺﾞｼｯｸM"/>
      <family val="3"/>
    </font>
    <font>
      <b/>
      <sz val="10.5"/>
      <color indexed="8"/>
      <name val="HGPｺﾞｼｯｸM"/>
      <family val="3"/>
    </font>
    <font>
      <sz val="8"/>
      <color indexed="8"/>
      <name val="HGPｺﾞｼｯｸM"/>
      <family val="3"/>
    </font>
    <font>
      <sz val="10"/>
      <color indexed="8"/>
      <name val="HGPｺﾞｼｯｸM"/>
      <family val="3"/>
    </font>
    <font>
      <sz val="12"/>
      <color indexed="8"/>
      <name val="HGPｺﾞｼｯｸM"/>
      <family val="3"/>
    </font>
    <font>
      <sz val="9"/>
      <name val="MS UI Gothic"/>
      <family val="3"/>
    </font>
    <font>
      <b/>
      <sz val="16"/>
      <name val="HGｺﾞｼｯｸM"/>
      <family val="3"/>
    </font>
    <font>
      <b/>
      <sz val="16"/>
      <color indexed="8"/>
      <name val="HGｺﾞｼｯｸM"/>
      <family val="3"/>
    </font>
    <font>
      <sz val="9"/>
      <color indexed="8"/>
      <name val="HGｺﾞｼｯｸM"/>
      <family val="3"/>
    </font>
    <font>
      <sz val="9"/>
      <name val="HGｺﾞｼｯｸM"/>
      <family val="3"/>
    </font>
    <font>
      <sz val="10"/>
      <name val="HGｺﾞｼｯｸM"/>
      <family val="3"/>
    </font>
    <font>
      <sz val="14"/>
      <name val="HGｺﾞｼｯｸM"/>
      <family val="3"/>
    </font>
    <font>
      <sz val="6"/>
      <name val="HGｺﾞｼｯｸM"/>
      <family val="3"/>
    </font>
    <font>
      <sz val="11"/>
      <name val="HGｺﾞｼｯｸM"/>
      <family val="3"/>
    </font>
    <font>
      <u val="single"/>
      <sz val="9"/>
      <name val="HGｺﾞｼｯｸM"/>
      <family val="3"/>
    </font>
    <font>
      <sz val="9"/>
      <name val="ＭＳ Ｐゴシック"/>
      <family val="3"/>
    </font>
    <font>
      <sz val="12"/>
      <name val="HGｺﾞｼｯｸM"/>
      <family val="3"/>
    </font>
    <font>
      <sz val="8"/>
      <name val="HGｺﾞｼｯｸM"/>
      <family val="3"/>
    </font>
    <font>
      <sz val="11"/>
      <name val="ＭＳ Ｐゴシック"/>
      <family val="3"/>
    </font>
    <font>
      <b/>
      <u val="single"/>
      <sz val="9"/>
      <name val="HGｺﾞｼｯｸM"/>
      <family val="3"/>
    </font>
    <font>
      <sz val="11"/>
      <name val="ＭＳ 明朝"/>
      <family val="1"/>
    </font>
    <font>
      <sz val="12"/>
      <name val="Meiryo UI"/>
      <family val="3"/>
    </font>
    <font>
      <sz val="6"/>
      <name val="ＭＳ 明朝"/>
      <family val="1"/>
    </font>
    <font>
      <sz val="12"/>
      <name val="ＭＳ 明朝"/>
      <family val="1"/>
    </font>
    <font>
      <sz val="11"/>
      <name val="Meiryo UI"/>
      <family val="3"/>
    </font>
    <font>
      <sz val="10"/>
      <name val="Meiryo UI"/>
      <family val="3"/>
    </font>
    <font>
      <sz val="12"/>
      <name val="ＭＳ Ｐゴシック"/>
      <family val="3"/>
    </font>
    <font>
      <sz val="8"/>
      <name val="Meiryo UI"/>
      <family val="3"/>
    </font>
    <font>
      <b/>
      <sz val="16"/>
      <name val="ＭＳ Ｐゴシック"/>
      <family val="3"/>
    </font>
    <font>
      <sz val="9"/>
      <name val="Meiryo UI"/>
      <family val="3"/>
    </font>
    <font>
      <b/>
      <sz val="14"/>
      <name val="ＭＳ Ｐゴシック"/>
      <family val="3"/>
    </font>
    <font>
      <u val="single"/>
      <sz val="9"/>
      <name val="Meiryo UI"/>
      <family val="3"/>
    </font>
    <font>
      <u val="single"/>
      <sz val="11"/>
      <name val="Meiryo UI"/>
      <family val="3"/>
    </font>
    <font>
      <u val="single"/>
      <sz val="12"/>
      <name val="Meiryo UI"/>
      <family val="3"/>
    </font>
    <font>
      <b/>
      <u val="single"/>
      <sz val="11"/>
      <name val="Meiryo UI"/>
      <family val="3"/>
    </font>
    <font>
      <b/>
      <sz val="9"/>
      <name val="Meiryo UI"/>
      <family val="3"/>
    </font>
    <font>
      <b/>
      <sz val="9"/>
      <name val="ＭＳ Ｐゴシック"/>
      <family val="3"/>
    </font>
    <font>
      <sz val="11"/>
      <name val="HGPｺﾞｼｯｸM"/>
      <family val="3"/>
    </font>
    <font>
      <b/>
      <sz val="11"/>
      <name val="HGPｺﾞｼｯｸM"/>
      <family val="3"/>
    </font>
    <font>
      <sz val="9"/>
      <name val="Microsoft YaHei"/>
      <family val="2"/>
    </font>
    <font>
      <b/>
      <sz val="12"/>
      <name val="Meiryo UI"/>
      <family val="3"/>
    </font>
    <font>
      <sz val="30"/>
      <name val="HGPｺﾞｼｯｸM"/>
      <family val="3"/>
    </font>
    <font>
      <sz val="28"/>
      <name val="HGPｺﾞｼｯｸM"/>
      <family val="3"/>
    </font>
    <font>
      <sz val="10.5"/>
      <name val="HGｺﾞｼｯｸM"/>
      <family val="3"/>
    </font>
    <font>
      <b/>
      <sz val="11"/>
      <color indexed="10"/>
      <name val="HGPｺﾞｼｯｸM"/>
      <family val="3"/>
    </font>
    <font>
      <sz val="9"/>
      <name val="MS P ゴシック"/>
      <family val="3"/>
    </font>
    <font>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Meiryo UI"/>
      <family val="3"/>
    </font>
    <font>
      <b/>
      <sz val="10"/>
      <color indexed="8"/>
      <name val="HGｺﾞｼｯｸM"/>
      <family val="3"/>
    </font>
    <font>
      <sz val="10"/>
      <color indexed="8"/>
      <name val="HGｺﾞｼｯｸM"/>
      <family val="3"/>
    </font>
    <font>
      <sz val="9"/>
      <color indexed="8"/>
      <name val="ＭＳ Ｐゴシック"/>
      <family val="3"/>
    </font>
    <font>
      <sz val="11"/>
      <color indexed="9"/>
      <name val="HGPｺﾞｼｯｸE"/>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11"/>
      <color theme="1"/>
      <name val="Meiryo UI"/>
      <family val="3"/>
    </font>
    <font>
      <sz val="9"/>
      <color theme="1"/>
      <name val="HGｺﾞｼｯｸM"/>
      <family val="3"/>
    </font>
    <font>
      <sz val="11"/>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rgb="FFCCFF99"/>
        <bgColor indexed="64"/>
      </patternFill>
    </fill>
    <fill>
      <patternFill patternType="solid">
        <fgColor rgb="FFFFFF99"/>
        <bgColor indexed="64"/>
      </patternFill>
    </fill>
    <fill>
      <patternFill patternType="solid">
        <fgColor rgb="FFD9D9D9"/>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hair"/>
      <bottom style="thin"/>
    </border>
    <border>
      <left>
        <color indexed="63"/>
      </left>
      <right style="thin"/>
      <top style="hair"/>
      <bottom style="hair"/>
    </border>
    <border>
      <left style="thin"/>
      <right style="thin"/>
      <top style="hair"/>
      <bottom style="hair"/>
    </border>
    <border>
      <left>
        <color indexed="63"/>
      </left>
      <right>
        <color indexed="63"/>
      </right>
      <top style="thin"/>
      <bottom style="thin"/>
    </border>
    <border>
      <left style="thin"/>
      <right style="thin"/>
      <top>
        <color indexed="63"/>
      </top>
      <bottom style="hair"/>
    </border>
    <border>
      <left style="thin"/>
      <right style="thin"/>
      <top style="hair"/>
      <bottom>
        <color indexed="63"/>
      </bottom>
    </border>
    <border>
      <left>
        <color indexed="63"/>
      </left>
      <right style="thin"/>
      <top style="hair"/>
      <bottom>
        <color indexed="63"/>
      </bottom>
    </border>
    <border>
      <left style="thin"/>
      <right>
        <color indexed="63"/>
      </right>
      <top style="hair"/>
      <bottom style="hair"/>
    </border>
    <border>
      <left style="medium"/>
      <right>
        <color indexed="63"/>
      </right>
      <top style="medium"/>
      <bottom>
        <color indexed="63"/>
      </bottom>
    </border>
    <border>
      <left style="thin"/>
      <right style="thin"/>
      <top style="medium"/>
      <bottom>
        <color indexed="63"/>
      </bottom>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double"/>
      <top style="medium"/>
      <bottom style="medium"/>
    </border>
    <border>
      <left style="double"/>
      <right style="medium"/>
      <top style="medium"/>
      <bottom style="medium"/>
    </border>
    <border>
      <left style="medium"/>
      <right>
        <color indexed="63"/>
      </right>
      <top style="medium"/>
      <bottom style="medium"/>
    </border>
    <border diagonalUp="1">
      <left style="medium"/>
      <right style="medium"/>
      <top style="medium"/>
      <bottom style="medium"/>
      <diagonal style="thin"/>
    </border>
    <border>
      <left style="medium"/>
      <right style="thin"/>
      <top>
        <color indexed="63"/>
      </top>
      <bottom style="thin"/>
    </border>
    <border>
      <left style="thin"/>
      <right style="medium"/>
      <top>
        <color indexed="63"/>
      </top>
      <bottom style="thin"/>
    </border>
    <border>
      <left style="double"/>
      <right style="medium"/>
      <top>
        <color indexed="63"/>
      </top>
      <bottom style="thin"/>
    </border>
    <border>
      <left style="medium"/>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double"/>
      <right style="medium"/>
      <top style="medium"/>
      <bottom style="thin"/>
    </border>
    <border>
      <left style="medium"/>
      <right>
        <color indexed="63"/>
      </right>
      <top style="medium"/>
      <bottom style="thin"/>
    </border>
    <border>
      <left style="double"/>
      <right style="medium"/>
      <top style="thin"/>
      <bottom style="thin"/>
    </border>
    <border>
      <left style="medium"/>
      <right>
        <color indexed="63"/>
      </right>
      <top style="thin"/>
      <bottom style="thin"/>
    </border>
    <border>
      <left style="medium"/>
      <right style="thin"/>
      <top>
        <color indexed="63"/>
      </top>
      <bottom style="medium"/>
    </border>
    <border>
      <left style="thin"/>
      <right>
        <color indexed="63"/>
      </right>
      <top>
        <color indexed="63"/>
      </top>
      <bottom style="medium"/>
    </border>
    <border>
      <left style="medium"/>
      <right style="medium"/>
      <top style="medium"/>
      <bottom style="medium"/>
    </border>
    <border>
      <left>
        <color indexed="63"/>
      </left>
      <right style="thin"/>
      <top>
        <color indexed="63"/>
      </top>
      <bottom style="medium"/>
    </border>
    <border>
      <left style="thick"/>
      <right style="thin"/>
      <top style="thick"/>
      <bottom style="thin"/>
    </border>
    <border>
      <left style="thin"/>
      <right style="thick"/>
      <top style="thick"/>
      <bottom style="thin"/>
    </border>
    <border>
      <left style="thick"/>
      <right style="thin"/>
      <top style="thin"/>
      <bottom style="thick"/>
    </border>
    <border>
      <left style="thin"/>
      <right style="thick"/>
      <top style="thin"/>
      <bottom style="thick"/>
    </border>
    <border>
      <left>
        <color indexed="63"/>
      </left>
      <right>
        <color indexed="63"/>
      </right>
      <top style="thin"/>
      <bottom>
        <color indexed="63"/>
      </bottom>
    </border>
    <border>
      <left style="thin"/>
      <right>
        <color indexed="63"/>
      </right>
      <top style="hair"/>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tted"/>
      <right style="dotted"/>
      <top style="medium"/>
      <bottom style="medium"/>
    </border>
    <border>
      <left style="dotted"/>
      <right style="medium"/>
      <top style="medium"/>
      <bottom style="medium"/>
    </border>
    <border>
      <left style="medium"/>
      <right style="dotted"/>
      <top style="medium"/>
      <bottom style="medium"/>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thin"/>
      <bottom style="dashed"/>
    </border>
    <border>
      <left>
        <color indexed="63"/>
      </left>
      <right style="thin"/>
      <top style="thin"/>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medium"/>
      <right style="medium"/>
      <top style="medium"/>
      <bottom>
        <color indexed="63"/>
      </bottom>
      <diagonal style="thin"/>
    </border>
    <border diagonalUp="1">
      <left style="medium"/>
      <right style="medium"/>
      <top>
        <color indexed="63"/>
      </top>
      <bottom style="medium"/>
      <diagonal style="thin"/>
    </border>
    <border>
      <left>
        <color indexed="63"/>
      </left>
      <right style="thin"/>
      <top style="medium"/>
      <bottom style="medium"/>
    </border>
    <border>
      <left style="double"/>
      <right>
        <color indexed="63"/>
      </right>
      <top style="medium"/>
      <bottom style="medium"/>
    </border>
    <border>
      <left style="medium"/>
      <right style="thin"/>
      <top style="medium"/>
      <bottom>
        <color indexed="63"/>
      </bottom>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9" fillId="0" borderId="0">
      <alignment vertical="center"/>
      <protection/>
    </xf>
    <xf numFmtId="0" fontId="27" fillId="0" borderId="0">
      <alignment/>
      <protection/>
    </xf>
    <xf numFmtId="0" fontId="27"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27" fillId="0" borderId="0">
      <alignment/>
      <protection/>
    </xf>
    <xf numFmtId="0" fontId="35" fillId="0" borderId="0" applyBorder="0">
      <alignment/>
      <protection/>
    </xf>
    <xf numFmtId="0" fontId="35" fillId="0" borderId="0" applyBorder="0">
      <alignment/>
      <protection/>
    </xf>
    <xf numFmtId="0" fontId="89" fillId="32" borderId="0" applyNumberFormat="0" applyBorder="0" applyAlignment="0" applyProtection="0"/>
  </cellStyleXfs>
  <cellXfs count="911">
    <xf numFmtId="0" fontId="0" fillId="0" borderId="0" xfId="0" applyFont="1" applyAlignment="1">
      <alignment/>
    </xf>
    <xf numFmtId="0" fontId="5" fillId="0" borderId="0" xfId="60" applyFont="1">
      <alignment vertical="center"/>
      <protection/>
    </xf>
    <xf numFmtId="0" fontId="90" fillId="0" borderId="10" xfId="60" applyFont="1" applyBorder="1" applyAlignment="1">
      <alignment/>
      <protection/>
    </xf>
    <xf numFmtId="0" fontId="90" fillId="0" borderId="10" xfId="60" applyFont="1" applyBorder="1" applyAlignment="1">
      <alignment horizontal="right"/>
      <protection/>
    </xf>
    <xf numFmtId="0" fontId="90" fillId="16" borderId="10" xfId="60" applyFont="1" applyFill="1" applyBorder="1" applyAlignment="1" applyProtection="1">
      <alignment horizontal="center"/>
      <protection locked="0"/>
    </xf>
    <xf numFmtId="0" fontId="9" fillId="0" borderId="10" xfId="60" applyFont="1" applyBorder="1" applyAlignment="1">
      <alignment horizontal="right"/>
      <protection/>
    </xf>
    <xf numFmtId="0" fontId="10" fillId="0" borderId="0" xfId="60" applyFont="1">
      <alignment vertical="center"/>
      <protection/>
    </xf>
    <xf numFmtId="0" fontId="5" fillId="0" borderId="11" xfId="60" applyFont="1" applyBorder="1">
      <alignment vertical="center"/>
      <protection/>
    </xf>
    <xf numFmtId="0" fontId="5" fillId="0" borderId="12" xfId="60" applyFont="1" applyBorder="1">
      <alignment vertical="center"/>
      <protection/>
    </xf>
    <xf numFmtId="0" fontId="5" fillId="0" borderId="0" xfId="60" applyFont="1" applyBorder="1">
      <alignment vertical="center"/>
      <protection/>
    </xf>
    <xf numFmtId="0" fontId="5" fillId="0" borderId="13" xfId="60" applyFont="1" applyBorder="1">
      <alignment vertical="center"/>
      <protection/>
    </xf>
    <xf numFmtId="0" fontId="16" fillId="0" borderId="0" xfId="62" applyFont="1" applyBorder="1" applyAlignment="1">
      <alignment vertical="center" wrapText="1"/>
      <protection/>
    </xf>
    <xf numFmtId="0" fontId="17" fillId="0" borderId="0" xfId="62" applyFont="1" applyAlignment="1">
      <alignment vertical="center" wrapText="1"/>
      <protection/>
    </xf>
    <xf numFmtId="0" fontId="18" fillId="0" borderId="0" xfId="71" applyFont="1" applyFill="1" applyBorder="1" applyAlignment="1">
      <alignment vertical="center"/>
      <protection/>
    </xf>
    <xf numFmtId="0" fontId="18" fillId="0" borderId="0" xfId="71" applyFont="1" applyBorder="1" applyAlignment="1">
      <alignment vertical="center"/>
      <protection/>
    </xf>
    <xf numFmtId="0" fontId="18" fillId="0" borderId="14" xfId="71" applyFont="1" applyBorder="1" applyAlignment="1">
      <alignment horizontal="center" vertical="center"/>
      <protection/>
    </xf>
    <xf numFmtId="0" fontId="17" fillId="0" borderId="0" xfId="71" applyFont="1">
      <alignment vertical="center"/>
      <protection/>
    </xf>
    <xf numFmtId="0" fontId="18" fillId="0" borderId="0" xfId="71" applyFont="1" applyFill="1" applyBorder="1" applyAlignment="1">
      <alignment horizontal="left" vertical="center"/>
      <protection/>
    </xf>
    <xf numFmtId="0" fontId="18" fillId="0" borderId="0" xfId="71" applyFont="1">
      <alignment vertical="center"/>
      <protection/>
    </xf>
    <xf numFmtId="0" fontId="18" fillId="0" borderId="0" xfId="71" applyFont="1" applyBorder="1" applyAlignment="1">
      <alignment horizontal="left" vertical="center"/>
      <protection/>
    </xf>
    <xf numFmtId="0" fontId="17" fillId="0" borderId="0" xfId="71" applyFont="1" applyBorder="1">
      <alignment vertical="center"/>
      <protection/>
    </xf>
    <xf numFmtId="0" fontId="18" fillId="0" borderId="0" xfId="71" applyFont="1" applyBorder="1" applyAlignment="1">
      <alignment horizontal="left" vertical="center" wrapText="1"/>
      <protection/>
    </xf>
    <xf numFmtId="0" fontId="18" fillId="0" borderId="10" xfId="62" applyFont="1" applyFill="1" applyBorder="1" applyAlignment="1">
      <alignment horizontal="center" vertical="center"/>
      <protection/>
    </xf>
    <xf numFmtId="0" fontId="18" fillId="0" borderId="0" xfId="62" applyFont="1">
      <alignment vertical="center"/>
      <protection/>
    </xf>
    <xf numFmtId="0" fontId="18" fillId="0" borderId="15" xfId="62" applyFont="1" applyFill="1" applyBorder="1" applyAlignment="1">
      <alignment vertical="top" wrapText="1"/>
      <protection/>
    </xf>
    <xf numFmtId="0" fontId="18" fillId="0" borderId="14" xfId="62" applyFont="1" applyFill="1" applyBorder="1" applyAlignment="1">
      <alignment horizontal="left" vertical="top" wrapText="1"/>
      <protection/>
    </xf>
    <xf numFmtId="0" fontId="18" fillId="3" borderId="14" xfId="62" applyFont="1" applyFill="1" applyBorder="1" applyAlignment="1">
      <alignment horizontal="center" vertical="center"/>
      <protection/>
    </xf>
    <xf numFmtId="0" fontId="18" fillId="0" borderId="14" xfId="62" applyFont="1" applyFill="1" applyBorder="1" applyAlignment="1" applyProtection="1">
      <alignment horizontal="left" vertical="top" shrinkToFit="1"/>
      <protection locked="0"/>
    </xf>
    <xf numFmtId="0" fontId="18" fillId="0" borderId="16" xfId="62" applyFont="1" applyFill="1" applyBorder="1" applyAlignment="1">
      <alignment horizontal="left" vertical="top" wrapText="1"/>
      <protection/>
    </xf>
    <xf numFmtId="0" fontId="18" fillId="0" borderId="17" xfId="62" applyFont="1" applyFill="1" applyBorder="1" applyAlignment="1">
      <alignment horizontal="left" vertical="top" wrapText="1"/>
      <protection/>
    </xf>
    <xf numFmtId="0" fontId="18" fillId="0" borderId="17" xfId="62" applyFont="1" applyFill="1" applyBorder="1" applyAlignment="1" applyProtection="1">
      <alignment horizontal="left" vertical="top" shrinkToFit="1"/>
      <protection locked="0"/>
    </xf>
    <xf numFmtId="0" fontId="18" fillId="0" borderId="18" xfId="62" applyFont="1" applyFill="1" applyBorder="1" applyAlignment="1">
      <alignment vertical="top" wrapText="1"/>
      <protection/>
    </xf>
    <xf numFmtId="0" fontId="18" fillId="0" borderId="18" xfId="62" applyFont="1" applyFill="1" applyBorder="1" applyAlignment="1">
      <alignment horizontal="left" vertical="top" wrapText="1"/>
      <protection/>
    </xf>
    <xf numFmtId="0" fontId="18" fillId="0" borderId="18" xfId="62" applyFont="1" applyFill="1" applyBorder="1" applyAlignment="1" applyProtection="1">
      <alignment horizontal="left" vertical="top" wrapText="1"/>
      <protection locked="0"/>
    </xf>
    <xf numFmtId="0" fontId="18" fillId="0" borderId="0" xfId="62" applyFont="1" applyFill="1">
      <alignment vertical="center"/>
      <protection/>
    </xf>
    <xf numFmtId="0" fontId="18" fillId="0" borderId="19" xfId="62" applyFont="1" applyFill="1" applyBorder="1" applyAlignment="1">
      <alignment vertical="center"/>
      <protection/>
    </xf>
    <xf numFmtId="0" fontId="18" fillId="0" borderId="19" xfId="62" applyFont="1" applyFill="1" applyBorder="1" applyAlignment="1">
      <alignment horizontal="left" vertical="top" wrapText="1"/>
      <protection/>
    </xf>
    <xf numFmtId="0" fontId="18" fillId="0" borderId="19" xfId="62" applyFont="1" applyFill="1" applyBorder="1" applyAlignment="1" applyProtection="1">
      <alignment horizontal="left" vertical="top" wrapText="1"/>
      <protection locked="0"/>
    </xf>
    <xf numFmtId="0" fontId="18" fillId="3" borderId="20" xfId="62" applyFont="1" applyFill="1" applyBorder="1" applyAlignment="1">
      <alignment horizontal="center" vertical="center"/>
      <protection/>
    </xf>
    <xf numFmtId="0" fontId="18" fillId="0" borderId="21" xfId="62" applyFont="1" applyBorder="1" applyAlignment="1">
      <alignment vertical="top" wrapText="1"/>
      <protection/>
    </xf>
    <xf numFmtId="0" fontId="18" fillId="0" borderId="22" xfId="62" applyFont="1" applyBorder="1" applyAlignment="1">
      <alignment vertical="top" wrapText="1"/>
      <protection/>
    </xf>
    <xf numFmtId="0" fontId="18" fillId="3" borderId="21" xfId="62" applyFont="1" applyFill="1" applyBorder="1" applyAlignment="1">
      <alignment horizontal="center" vertical="center"/>
      <protection/>
    </xf>
    <xf numFmtId="49" fontId="18" fillId="0" borderId="23" xfId="62" applyNumberFormat="1" applyFont="1" applyFill="1" applyBorder="1" applyAlignment="1">
      <alignment horizontal="left" vertical="top" wrapText="1"/>
      <protection/>
    </xf>
    <xf numFmtId="0" fontId="18" fillId="19" borderId="24" xfId="62" applyFont="1" applyFill="1" applyBorder="1" applyAlignment="1" applyProtection="1">
      <alignment horizontal="left" vertical="center" wrapText="1"/>
      <protection locked="0"/>
    </xf>
    <xf numFmtId="0" fontId="18" fillId="0" borderId="19" xfId="62" applyFont="1" applyFill="1" applyBorder="1" applyAlignment="1">
      <alignment vertical="top" wrapText="1"/>
      <protection/>
    </xf>
    <xf numFmtId="0" fontId="18" fillId="0" borderId="17" xfId="62" applyFont="1" applyFill="1" applyBorder="1" applyAlignment="1">
      <alignment vertical="center"/>
      <protection/>
    </xf>
    <xf numFmtId="49" fontId="18" fillId="0" borderId="25" xfId="62" applyNumberFormat="1" applyFont="1" applyFill="1" applyBorder="1" applyAlignment="1">
      <alignment horizontal="left" vertical="top" wrapText="1"/>
      <protection/>
    </xf>
    <xf numFmtId="0" fontId="18" fillId="19" borderId="26" xfId="62" applyFont="1" applyFill="1" applyBorder="1" applyAlignment="1" applyProtection="1">
      <alignment horizontal="left" vertical="center" wrapText="1"/>
      <protection locked="0"/>
    </xf>
    <xf numFmtId="0" fontId="18" fillId="0" borderId="17" xfId="62" applyFont="1" applyFill="1" applyBorder="1" applyAlignment="1">
      <alignment vertical="top" wrapText="1"/>
      <protection/>
    </xf>
    <xf numFmtId="0" fontId="18" fillId="0" borderId="17" xfId="62" applyFont="1" applyFill="1" applyBorder="1" applyAlignment="1" applyProtection="1">
      <alignment horizontal="left" vertical="top" wrapText="1"/>
      <protection locked="0"/>
    </xf>
    <xf numFmtId="0" fontId="18" fillId="0" borderId="18" xfId="62" applyFont="1" applyFill="1" applyBorder="1" applyAlignment="1">
      <alignment vertical="top"/>
      <protection/>
    </xf>
    <xf numFmtId="0" fontId="18" fillId="0" borderId="19" xfId="62" applyFont="1" applyFill="1" applyBorder="1" applyAlignment="1">
      <alignment vertical="top"/>
      <protection/>
    </xf>
    <xf numFmtId="0" fontId="18" fillId="19" borderId="22" xfId="62" applyFont="1" applyFill="1" applyBorder="1" applyAlignment="1" applyProtection="1">
      <alignment vertical="top" wrapText="1"/>
      <protection locked="0"/>
    </xf>
    <xf numFmtId="0" fontId="18" fillId="0" borderId="17" xfId="62" applyFont="1" applyFill="1" applyBorder="1" applyAlignment="1">
      <alignment vertical="top"/>
      <protection/>
    </xf>
    <xf numFmtId="0" fontId="18" fillId="0" borderId="25" xfId="62" applyFont="1" applyBorder="1" applyAlignment="1">
      <alignment vertical="top" wrapText="1"/>
      <protection/>
    </xf>
    <xf numFmtId="0" fontId="18" fillId="0" borderId="26" xfId="62" applyFont="1" applyBorder="1" applyAlignment="1">
      <alignment vertical="top" wrapText="1"/>
      <protection/>
    </xf>
    <xf numFmtId="0" fontId="18" fillId="3" borderId="25" xfId="62" applyFont="1" applyFill="1" applyBorder="1" applyAlignment="1">
      <alignment horizontal="center" vertical="center"/>
      <protection/>
    </xf>
    <xf numFmtId="49" fontId="18" fillId="0" borderId="21" xfId="62" applyNumberFormat="1" applyFont="1" applyFill="1" applyBorder="1" applyAlignment="1">
      <alignment horizontal="left" vertical="top" wrapText="1"/>
      <protection/>
    </xf>
    <xf numFmtId="0" fontId="18" fillId="19" borderId="22" xfId="62" applyFont="1" applyFill="1" applyBorder="1" applyAlignment="1" applyProtection="1">
      <alignment horizontal="left" vertical="top" wrapText="1"/>
      <protection locked="0"/>
    </xf>
    <xf numFmtId="0" fontId="18" fillId="0" borderId="24" xfId="62" applyFont="1" applyBorder="1" applyAlignment="1">
      <alignment horizontal="left" vertical="top" wrapText="1"/>
      <protection/>
    </xf>
    <xf numFmtId="0" fontId="18" fillId="0" borderId="23" xfId="62" applyFont="1" applyBorder="1" applyAlignment="1">
      <alignment vertical="top" wrapText="1"/>
      <protection/>
    </xf>
    <xf numFmtId="0" fontId="18" fillId="0" borderId="24" xfId="62" applyFont="1" applyBorder="1" applyAlignment="1">
      <alignment vertical="top" wrapText="1"/>
      <protection/>
    </xf>
    <xf numFmtId="0" fontId="18" fillId="19" borderId="24" xfId="62" applyFont="1" applyFill="1" applyBorder="1" applyAlignment="1" applyProtection="1">
      <alignment horizontal="left" vertical="top" wrapText="1"/>
      <protection locked="0"/>
    </xf>
    <xf numFmtId="0" fontId="18" fillId="3" borderId="27" xfId="62" applyFont="1" applyFill="1" applyBorder="1" applyAlignment="1">
      <alignment horizontal="center" vertical="center"/>
      <protection/>
    </xf>
    <xf numFmtId="0" fontId="18" fillId="0" borderId="21" xfId="62" applyFont="1" applyFill="1" applyBorder="1" applyAlignment="1">
      <alignment vertical="top" wrapText="1"/>
      <protection/>
    </xf>
    <xf numFmtId="0" fontId="18" fillId="19" borderId="24" xfId="62" applyFont="1" applyFill="1" applyBorder="1" applyAlignment="1" applyProtection="1">
      <alignment vertical="top" wrapText="1"/>
      <protection locked="0"/>
    </xf>
    <xf numFmtId="0" fontId="18" fillId="0" borderId="25" xfId="62" applyFont="1" applyFill="1" applyBorder="1" applyAlignment="1">
      <alignment vertical="top" wrapText="1"/>
      <protection/>
    </xf>
    <xf numFmtId="0" fontId="18" fillId="0" borderId="26" xfId="62" applyFont="1" applyFill="1" applyBorder="1" applyAlignment="1">
      <alignment vertical="top" wrapText="1"/>
      <protection/>
    </xf>
    <xf numFmtId="0" fontId="18" fillId="0" borderId="28" xfId="62" applyFont="1" applyFill="1" applyBorder="1" applyAlignment="1">
      <alignment vertical="top" wrapText="1"/>
      <protection/>
    </xf>
    <xf numFmtId="0" fontId="18" fillId="0" borderId="23" xfId="62" applyFont="1" applyFill="1" applyBorder="1" applyAlignment="1">
      <alignment vertical="top" wrapText="1"/>
      <protection/>
    </xf>
    <xf numFmtId="0" fontId="18" fillId="0" borderId="24" xfId="62" applyFont="1" applyFill="1" applyBorder="1" applyAlignment="1">
      <alignment vertical="top" wrapText="1"/>
      <protection/>
    </xf>
    <xf numFmtId="0" fontId="18" fillId="0" borderId="19" xfId="62" applyFont="1" applyFill="1" applyBorder="1" applyAlignment="1">
      <alignment horizontal="center" vertical="top" wrapText="1"/>
      <protection/>
    </xf>
    <xf numFmtId="0" fontId="18" fillId="0" borderId="0" xfId="62" applyFont="1" applyFill="1" applyBorder="1" applyAlignment="1">
      <alignment horizontal="left" vertical="top" wrapText="1"/>
      <protection/>
    </xf>
    <xf numFmtId="0" fontId="18" fillId="0" borderId="10" xfId="62" applyFont="1" applyFill="1" applyBorder="1" applyAlignment="1">
      <alignment horizontal="left" vertical="top" wrapText="1"/>
      <protection/>
    </xf>
    <xf numFmtId="0" fontId="18" fillId="0" borderId="21" xfId="62" applyFont="1" applyFill="1" applyBorder="1" applyAlignment="1">
      <alignment horizontal="left" vertical="top"/>
      <protection/>
    </xf>
    <xf numFmtId="0" fontId="18" fillId="0" borderId="22" xfId="62" applyFont="1" applyFill="1" applyBorder="1" applyAlignment="1">
      <alignment horizontal="left" vertical="top"/>
      <protection/>
    </xf>
    <xf numFmtId="0" fontId="18" fillId="0" borderId="26" xfId="62" applyFont="1" applyBorder="1" applyAlignment="1">
      <alignment horizontal="left" vertical="top" wrapText="1"/>
      <protection/>
    </xf>
    <xf numFmtId="0" fontId="17" fillId="0" borderId="0" xfId="62" applyFont="1" applyFill="1">
      <alignment vertical="center"/>
      <protection/>
    </xf>
    <xf numFmtId="49" fontId="18" fillId="0" borderId="23" xfId="62" applyNumberFormat="1" applyFont="1" applyFill="1" applyBorder="1" applyAlignment="1">
      <alignment horizontal="left" vertical="top"/>
      <protection/>
    </xf>
    <xf numFmtId="49" fontId="18" fillId="0" borderId="25" xfId="62" applyNumberFormat="1" applyFont="1" applyFill="1" applyBorder="1" applyAlignment="1">
      <alignment horizontal="left" vertical="top"/>
      <protection/>
    </xf>
    <xf numFmtId="0" fontId="18" fillId="19" borderId="22" xfId="62" applyFont="1" applyFill="1" applyBorder="1" applyAlignment="1" applyProtection="1">
      <alignment horizontal="left" vertical="center" wrapText="1"/>
      <protection locked="0"/>
    </xf>
    <xf numFmtId="0" fontId="18" fillId="0" borderId="28" xfId="62" applyFont="1" applyFill="1" applyBorder="1" applyAlignment="1">
      <alignment vertical="top"/>
      <protection/>
    </xf>
    <xf numFmtId="0" fontId="18" fillId="0" borderId="29" xfId="62" applyFont="1" applyFill="1" applyBorder="1" applyAlignment="1">
      <alignment vertical="top"/>
      <protection/>
    </xf>
    <xf numFmtId="0" fontId="18" fillId="0" borderId="21" xfId="62" applyFont="1" applyFill="1" applyBorder="1" applyAlignment="1">
      <alignment vertical="top"/>
      <protection/>
    </xf>
    <xf numFmtId="0" fontId="18" fillId="0" borderId="22" xfId="62" applyFont="1" applyFill="1" applyBorder="1" applyAlignment="1">
      <alignment vertical="top"/>
      <protection/>
    </xf>
    <xf numFmtId="0" fontId="18" fillId="0" borderId="19" xfId="62" applyFont="1" applyFill="1" applyBorder="1" applyAlignment="1" applyProtection="1">
      <alignment vertical="top" wrapText="1"/>
      <protection locked="0"/>
    </xf>
    <xf numFmtId="0" fontId="18" fillId="0" borderId="25" xfId="62" applyFont="1" applyFill="1" applyBorder="1" applyAlignment="1">
      <alignment vertical="top"/>
      <protection/>
    </xf>
    <xf numFmtId="0" fontId="18" fillId="0" borderId="26" xfId="62" applyFont="1" applyFill="1" applyBorder="1" applyAlignment="1">
      <alignment vertical="top"/>
      <protection/>
    </xf>
    <xf numFmtId="0" fontId="18" fillId="0" borderId="17" xfId="62" applyFont="1" applyFill="1" applyBorder="1" applyAlignment="1" applyProtection="1">
      <alignment vertical="top" wrapText="1"/>
      <protection locked="0"/>
    </xf>
    <xf numFmtId="0" fontId="18" fillId="0" borderId="28" xfId="62" applyFont="1" applyFill="1" applyBorder="1" applyAlignment="1">
      <alignment horizontal="left" vertical="top" wrapText="1"/>
      <protection/>
    </xf>
    <xf numFmtId="0" fontId="18" fillId="0" borderId="25" xfId="62" applyFont="1" applyFill="1" applyBorder="1" applyAlignment="1">
      <alignment horizontal="left" vertical="top" wrapText="1"/>
      <protection/>
    </xf>
    <xf numFmtId="0" fontId="18" fillId="0" borderId="26" xfId="62" applyFont="1" applyFill="1" applyBorder="1" applyAlignment="1">
      <alignment horizontal="left" vertical="top" wrapText="1"/>
      <protection/>
    </xf>
    <xf numFmtId="0" fontId="18" fillId="0" borderId="14" xfId="62" applyFont="1" applyFill="1" applyBorder="1" applyAlignment="1">
      <alignment vertical="top" wrapText="1"/>
      <protection/>
    </xf>
    <xf numFmtId="0" fontId="18" fillId="0" borderId="18" xfId="62" applyFont="1" applyFill="1" applyBorder="1" applyAlignment="1" applyProtection="1">
      <alignment vertical="top" wrapText="1"/>
      <protection locked="0"/>
    </xf>
    <xf numFmtId="0" fontId="18" fillId="0" borderId="14" xfId="62" applyFont="1" applyFill="1" applyBorder="1" applyAlignment="1" applyProtection="1">
      <alignment vertical="top" wrapText="1"/>
      <protection locked="0"/>
    </xf>
    <xf numFmtId="0" fontId="18" fillId="0" borderId="21" xfId="62" applyFont="1" applyFill="1" applyBorder="1" applyAlignment="1">
      <alignment horizontal="left" vertical="top" wrapText="1"/>
      <protection/>
    </xf>
    <xf numFmtId="0" fontId="18" fillId="0" borderId="22" xfId="62" applyFont="1" applyFill="1" applyBorder="1" applyAlignment="1">
      <alignment horizontal="left" vertical="top" wrapText="1"/>
      <protection/>
    </xf>
    <xf numFmtId="0" fontId="18" fillId="3" borderId="19" xfId="62" applyFont="1" applyFill="1" applyBorder="1" applyAlignment="1">
      <alignment horizontal="left" vertical="top" wrapText="1"/>
      <protection/>
    </xf>
    <xf numFmtId="0" fontId="18" fillId="3" borderId="30" xfId="62" applyFont="1" applyFill="1" applyBorder="1" applyAlignment="1">
      <alignment horizontal="center" vertical="center"/>
      <protection/>
    </xf>
    <xf numFmtId="0" fontId="18" fillId="0" borderId="19" xfId="62" applyFont="1" applyBorder="1" applyAlignment="1">
      <alignment horizontal="left" vertical="top" wrapText="1"/>
      <protection/>
    </xf>
    <xf numFmtId="49" fontId="18" fillId="0" borderId="25" xfId="62" applyNumberFormat="1" applyFont="1" applyFill="1" applyBorder="1" applyAlignment="1">
      <alignment vertical="top" wrapText="1"/>
      <protection/>
    </xf>
    <xf numFmtId="0" fontId="18" fillId="0" borderId="31" xfId="62" applyFont="1" applyFill="1" applyBorder="1" applyAlignment="1">
      <alignment horizontal="left" vertical="top" wrapText="1"/>
      <protection/>
    </xf>
    <xf numFmtId="0" fontId="18" fillId="3" borderId="17" xfId="62" applyFont="1" applyFill="1" applyBorder="1" applyAlignment="1">
      <alignment vertical="center"/>
      <protection/>
    </xf>
    <xf numFmtId="0" fontId="18" fillId="3" borderId="27" xfId="62" applyFont="1" applyFill="1" applyBorder="1" applyAlignment="1">
      <alignment horizontal="center" vertical="center" wrapText="1"/>
      <protection/>
    </xf>
    <xf numFmtId="0" fontId="18" fillId="3" borderId="19" xfId="62" applyFont="1" applyFill="1" applyBorder="1" applyAlignment="1">
      <alignment horizontal="center" vertical="center" wrapText="1"/>
      <protection/>
    </xf>
    <xf numFmtId="0" fontId="18" fillId="0" borderId="17" xfId="62" applyFont="1" applyBorder="1" applyAlignment="1" applyProtection="1">
      <alignment horizontal="left" vertical="top" wrapText="1"/>
      <protection locked="0"/>
    </xf>
    <xf numFmtId="0" fontId="18" fillId="0" borderId="17" xfId="62" applyFont="1" applyBorder="1" applyAlignment="1">
      <alignment vertical="top" wrapText="1"/>
      <protection/>
    </xf>
    <xf numFmtId="0" fontId="18" fillId="3" borderId="14" xfId="62" applyFont="1" applyFill="1" applyBorder="1" applyAlignment="1">
      <alignment horizontal="center" vertical="center" wrapText="1"/>
      <protection/>
    </xf>
    <xf numFmtId="0" fontId="18" fillId="0" borderId="14" xfId="62" applyFont="1" applyBorder="1" applyAlignment="1">
      <alignment vertical="top" wrapText="1"/>
      <protection/>
    </xf>
    <xf numFmtId="0" fontId="18" fillId="0" borderId="14" xfId="62" applyFont="1" applyBorder="1" applyAlignment="1" applyProtection="1">
      <alignment horizontal="left" vertical="top" wrapText="1"/>
      <protection locked="0"/>
    </xf>
    <xf numFmtId="0" fontId="18" fillId="3" borderId="32" xfId="62" applyFont="1" applyFill="1" applyBorder="1" applyAlignment="1">
      <alignment horizontal="center" vertical="center" wrapText="1"/>
      <protection/>
    </xf>
    <xf numFmtId="0" fontId="18" fillId="0" borderId="18" xfId="62" applyFont="1" applyBorder="1" applyAlignment="1">
      <alignment vertical="top" wrapText="1"/>
      <protection/>
    </xf>
    <xf numFmtId="0" fontId="18" fillId="0" borderId="19" xfId="62" applyFont="1" applyBorder="1" applyAlignment="1">
      <alignment vertical="top" wrapText="1"/>
      <protection/>
    </xf>
    <xf numFmtId="0" fontId="18" fillId="0" borderId="19" xfId="62" applyFont="1" applyBorder="1" applyAlignment="1" applyProtection="1">
      <alignment vertical="top" wrapText="1"/>
      <protection locked="0"/>
    </xf>
    <xf numFmtId="0" fontId="18" fillId="0" borderId="19" xfId="62" applyFont="1" applyBorder="1" applyAlignment="1" applyProtection="1">
      <alignment horizontal="left" vertical="top" wrapText="1"/>
      <protection locked="0"/>
    </xf>
    <xf numFmtId="0" fontId="18" fillId="0" borderId="0" xfId="62" applyFont="1" applyAlignment="1">
      <alignment vertical="center" wrapText="1"/>
      <protection/>
    </xf>
    <xf numFmtId="0" fontId="22" fillId="0" borderId="0" xfId="62" applyFont="1">
      <alignment vertical="center"/>
      <protection/>
    </xf>
    <xf numFmtId="0" fontId="18" fillId="0" borderId="32" xfId="62" applyFont="1" applyFill="1" applyBorder="1" applyAlignment="1" applyProtection="1">
      <alignment horizontal="left" vertical="top" wrapText="1"/>
      <protection locked="0"/>
    </xf>
    <xf numFmtId="0" fontId="18" fillId="0" borderId="15" xfId="62" applyFont="1" applyFill="1" applyBorder="1" applyAlignment="1" applyProtection="1">
      <alignment vertical="top" wrapText="1"/>
      <protection locked="0"/>
    </xf>
    <xf numFmtId="0" fontId="18" fillId="0" borderId="0" xfId="71" applyFont="1" applyFill="1" applyAlignment="1">
      <alignment vertical="center" wrapText="1"/>
      <protection/>
    </xf>
    <xf numFmtId="0" fontId="18" fillId="0" borderId="15" xfId="62" applyFont="1" applyBorder="1" applyAlignment="1" applyProtection="1">
      <alignment vertical="top" wrapText="1"/>
      <protection locked="0"/>
    </xf>
    <xf numFmtId="0" fontId="18" fillId="0" borderId="0" xfId="62" applyFont="1" applyFill="1" applyAlignment="1">
      <alignment vertical="center" wrapText="1"/>
      <protection/>
    </xf>
    <xf numFmtId="0" fontId="18" fillId="19" borderId="24" xfId="71" applyFont="1" applyFill="1" applyBorder="1" applyAlignment="1" applyProtection="1">
      <alignment vertical="top" wrapText="1"/>
      <protection locked="0"/>
    </xf>
    <xf numFmtId="0" fontId="18" fillId="3" borderId="30" xfId="62" applyFont="1" applyFill="1" applyBorder="1" applyAlignment="1">
      <alignment horizontal="center" vertical="center" wrapText="1"/>
      <protection/>
    </xf>
    <xf numFmtId="0" fontId="18" fillId="0" borderId="33" xfId="62" applyFont="1" applyFill="1" applyBorder="1" applyAlignment="1">
      <alignment horizontal="left" vertical="top" wrapText="1"/>
      <protection/>
    </xf>
    <xf numFmtId="49" fontId="18" fillId="0" borderId="23" xfId="71" applyNumberFormat="1" applyFont="1" applyFill="1" applyBorder="1" applyAlignment="1">
      <alignment horizontal="left" vertical="top" wrapText="1"/>
      <protection/>
    </xf>
    <xf numFmtId="0" fontId="18" fillId="19" borderId="24" xfId="71" applyFont="1" applyFill="1" applyBorder="1" applyAlignment="1" applyProtection="1">
      <alignment vertical="center" wrapText="1"/>
      <protection locked="0"/>
    </xf>
    <xf numFmtId="0" fontId="18" fillId="0" borderId="15" xfId="62" applyFont="1" applyFill="1" applyBorder="1" applyAlignment="1" applyProtection="1">
      <alignment vertical="top"/>
      <protection locked="0"/>
    </xf>
    <xf numFmtId="0" fontId="18" fillId="0" borderId="0" xfId="62" applyFont="1" applyFill="1" applyAlignment="1">
      <alignment horizontal="center" vertical="center"/>
      <protection/>
    </xf>
    <xf numFmtId="0" fontId="18" fillId="0" borderId="0" xfId="62" applyFont="1" applyFill="1" applyAlignment="1">
      <alignment horizontal="center" vertical="top"/>
      <protection/>
    </xf>
    <xf numFmtId="0" fontId="18" fillId="0" borderId="0" xfId="62" applyFont="1" applyAlignment="1">
      <alignment vertical="top"/>
      <protection/>
    </xf>
    <xf numFmtId="0" fontId="18" fillId="0" borderId="0" xfId="62" applyFont="1" applyBorder="1" applyAlignment="1">
      <alignment vertical="center" wrapText="1"/>
      <protection/>
    </xf>
    <xf numFmtId="0" fontId="17" fillId="0" borderId="0" xfId="62" applyFont="1" applyBorder="1" applyAlignment="1">
      <alignment horizontal="left" vertical="top"/>
      <protection/>
    </xf>
    <xf numFmtId="0" fontId="25" fillId="0" borderId="0" xfId="62" applyFont="1" applyFill="1" applyBorder="1" applyAlignment="1">
      <alignment vertical="center"/>
      <protection/>
    </xf>
    <xf numFmtId="0" fontId="18" fillId="3" borderId="18" xfId="62" applyFont="1" applyFill="1" applyBorder="1" applyAlignment="1">
      <alignment vertical="top" wrapText="1"/>
      <protection/>
    </xf>
    <xf numFmtId="0" fontId="18" fillId="0" borderId="32" xfId="62" applyFont="1" applyFill="1" applyBorder="1" applyAlignment="1">
      <alignment horizontal="left" vertical="top" wrapText="1"/>
      <protection/>
    </xf>
    <xf numFmtId="0" fontId="18" fillId="3" borderId="32" xfId="62" applyFont="1" applyFill="1" applyBorder="1" applyAlignment="1">
      <alignment vertical="top" wrapText="1"/>
      <protection/>
    </xf>
    <xf numFmtId="0" fontId="18" fillId="3" borderId="17" xfId="62" applyFont="1" applyFill="1" applyBorder="1" applyAlignment="1">
      <alignment vertical="top" wrapText="1"/>
      <protection/>
    </xf>
    <xf numFmtId="49" fontId="18" fillId="0" borderId="23" xfId="62" applyNumberFormat="1" applyFont="1" applyFill="1" applyBorder="1" applyAlignment="1">
      <alignment horizontal="left" vertical="top" shrinkToFit="1"/>
      <protection/>
    </xf>
    <xf numFmtId="0" fontId="18" fillId="0" borderId="24" xfId="62" applyFont="1" applyFill="1" applyBorder="1" applyAlignment="1">
      <alignment horizontal="left" vertical="top" wrapText="1"/>
      <protection/>
    </xf>
    <xf numFmtId="49" fontId="18" fillId="0" borderId="25" xfId="62" applyNumberFormat="1" applyFont="1" applyFill="1" applyBorder="1" applyAlignment="1">
      <alignment horizontal="left" vertical="top" shrinkToFit="1"/>
      <protection/>
    </xf>
    <xf numFmtId="0" fontId="18" fillId="3" borderId="34" xfId="62" applyFont="1" applyFill="1" applyBorder="1" applyAlignment="1">
      <alignment horizontal="center" vertical="top" wrapText="1"/>
      <protection/>
    </xf>
    <xf numFmtId="0" fontId="18" fillId="3" borderId="32" xfId="62" applyFont="1" applyFill="1" applyBorder="1" applyAlignment="1">
      <alignment horizontal="center" vertical="top" wrapText="1"/>
      <protection/>
    </xf>
    <xf numFmtId="0" fontId="18" fillId="3" borderId="30" xfId="62" applyFont="1" applyFill="1" applyBorder="1" applyAlignment="1">
      <alignment horizontal="center" vertical="top" wrapText="1"/>
      <protection/>
    </xf>
    <xf numFmtId="49" fontId="18" fillId="0" borderId="10" xfId="62" applyNumberFormat="1" applyFont="1" applyFill="1" applyBorder="1" applyAlignment="1">
      <alignment horizontal="left" vertical="top" shrinkToFit="1"/>
      <protection/>
    </xf>
    <xf numFmtId="0" fontId="18" fillId="0" borderId="0" xfId="62" applyFont="1" applyAlignment="1">
      <alignment horizontal="left" vertical="top"/>
      <protection/>
    </xf>
    <xf numFmtId="0" fontId="18" fillId="0" borderId="0" xfId="62" applyFont="1" applyBorder="1" applyAlignment="1">
      <alignment horizontal="left" vertical="top"/>
      <protection/>
    </xf>
    <xf numFmtId="0" fontId="18" fillId="3" borderId="14" xfId="62" applyFont="1" applyFill="1" applyBorder="1" applyAlignment="1">
      <alignment horizontal="left" vertical="top"/>
      <protection/>
    </xf>
    <xf numFmtId="0" fontId="18" fillId="0" borderId="14" xfId="62" applyFont="1" applyBorder="1" applyAlignment="1" applyProtection="1">
      <alignment horizontal="left" vertical="top"/>
      <protection locked="0"/>
    </xf>
    <xf numFmtId="0" fontId="18" fillId="0" borderId="0" xfId="62" applyFont="1" applyFill="1" applyBorder="1" applyAlignment="1">
      <alignment horizontal="left" vertical="top"/>
      <protection/>
    </xf>
    <xf numFmtId="49" fontId="18" fillId="0" borderId="21" xfId="62" applyNumberFormat="1" applyFont="1" applyFill="1" applyBorder="1" applyAlignment="1">
      <alignment horizontal="left" vertical="top" shrinkToFit="1"/>
      <protection/>
    </xf>
    <xf numFmtId="0" fontId="18" fillId="0" borderId="0" xfId="62" applyFont="1" applyFill="1" applyAlignment="1">
      <alignment horizontal="left" vertical="top"/>
      <protection/>
    </xf>
    <xf numFmtId="0" fontId="18" fillId="0" borderId="28" xfId="68" applyFont="1" applyFill="1" applyBorder="1" applyAlignment="1">
      <alignment vertical="top" wrapText="1"/>
      <protection/>
    </xf>
    <xf numFmtId="0" fontId="18" fillId="0" borderId="21" xfId="68" applyFont="1" applyFill="1" applyBorder="1" applyAlignment="1">
      <alignment vertical="top" wrapText="1"/>
      <protection/>
    </xf>
    <xf numFmtId="0" fontId="18" fillId="3" borderId="32" xfId="62" applyFont="1" applyFill="1" applyBorder="1" applyAlignment="1">
      <alignment horizontal="center" vertical="top"/>
      <protection/>
    </xf>
    <xf numFmtId="0" fontId="18" fillId="0" borderId="25" xfId="68" applyFont="1" applyFill="1" applyBorder="1" applyAlignment="1">
      <alignment vertical="top" wrapText="1"/>
      <protection/>
    </xf>
    <xf numFmtId="0" fontId="18" fillId="0" borderId="18" xfId="62" applyFont="1" applyFill="1" applyBorder="1" applyAlignment="1">
      <alignment horizontal="left" vertical="top"/>
      <protection/>
    </xf>
    <xf numFmtId="0" fontId="18" fillId="19" borderId="22" xfId="62" applyFont="1" applyFill="1" applyBorder="1" applyAlignment="1" applyProtection="1">
      <alignment horizontal="left" vertical="center"/>
      <protection locked="0"/>
    </xf>
    <xf numFmtId="0" fontId="18" fillId="0" borderId="22" xfId="62" applyFont="1" applyFill="1" applyBorder="1" applyAlignment="1" applyProtection="1">
      <alignment horizontal="left" vertical="center" wrapText="1"/>
      <protection locked="0"/>
    </xf>
    <xf numFmtId="0" fontId="18" fillId="0" borderId="23" xfId="62" applyFont="1" applyFill="1" applyBorder="1" applyAlignment="1">
      <alignment horizontal="left" vertical="top"/>
      <protection/>
    </xf>
    <xf numFmtId="0" fontId="18" fillId="19" borderId="24" xfId="62" applyFont="1" applyFill="1" applyBorder="1" applyAlignment="1" applyProtection="1">
      <alignment horizontal="left" vertical="center"/>
      <protection locked="0"/>
    </xf>
    <xf numFmtId="0" fontId="18" fillId="3" borderId="17" xfId="62" applyFont="1" applyFill="1" applyBorder="1" applyAlignment="1">
      <alignment horizontal="left" vertical="top"/>
      <protection/>
    </xf>
    <xf numFmtId="0" fontId="18" fillId="3" borderId="27" xfId="62" applyFont="1" applyFill="1" applyBorder="1" applyAlignment="1">
      <alignment horizontal="left" vertical="top"/>
      <protection/>
    </xf>
    <xf numFmtId="0" fontId="18" fillId="3" borderId="34" xfId="62" applyFont="1" applyFill="1" applyBorder="1" applyAlignment="1">
      <alignment horizontal="left" vertical="top"/>
      <protection/>
    </xf>
    <xf numFmtId="0" fontId="18" fillId="3" borderId="32" xfId="62" applyFont="1" applyFill="1" applyBorder="1" applyAlignment="1">
      <alignment horizontal="left" vertical="top"/>
      <protection/>
    </xf>
    <xf numFmtId="0" fontId="18" fillId="3" borderId="35" xfId="62" applyFont="1" applyFill="1" applyBorder="1" applyAlignment="1">
      <alignment horizontal="left" vertical="top"/>
      <protection/>
    </xf>
    <xf numFmtId="49" fontId="18" fillId="0" borderId="27" xfId="62" applyNumberFormat="1" applyFont="1" applyFill="1" applyBorder="1" applyAlignment="1">
      <alignment horizontal="center" vertical="top" shrinkToFit="1"/>
      <protection/>
    </xf>
    <xf numFmtId="49" fontId="18" fillId="0" borderId="32" xfId="62" applyNumberFormat="1" applyFont="1" applyFill="1" applyBorder="1" applyAlignment="1">
      <alignment horizontal="center" vertical="top" shrinkToFit="1"/>
      <protection/>
    </xf>
    <xf numFmtId="49" fontId="18" fillId="0" borderId="34" xfId="62" applyNumberFormat="1" applyFont="1" applyFill="1" applyBorder="1" applyAlignment="1">
      <alignment horizontal="center" vertical="top" shrinkToFit="1"/>
      <protection/>
    </xf>
    <xf numFmtId="49" fontId="18" fillId="0" borderId="35" xfId="62" applyNumberFormat="1" applyFont="1" applyFill="1" applyBorder="1" applyAlignment="1" quotePrefix="1">
      <alignment horizontal="center" vertical="top" shrinkToFit="1"/>
      <protection/>
    </xf>
    <xf numFmtId="0" fontId="18" fillId="3" borderId="19" xfId="62" applyFont="1" applyFill="1" applyBorder="1" applyAlignment="1">
      <alignment horizontal="left" vertical="top"/>
      <protection/>
    </xf>
    <xf numFmtId="49" fontId="18" fillId="0" borderId="19" xfId="62" applyNumberFormat="1" applyFont="1" applyFill="1" applyBorder="1" applyAlignment="1">
      <alignment horizontal="center" vertical="top" shrinkToFit="1"/>
      <protection/>
    </xf>
    <xf numFmtId="0" fontId="18" fillId="0" borderId="21" xfId="62" applyFont="1" applyBorder="1" applyAlignment="1">
      <alignment horizontal="left" vertical="top" wrapText="1"/>
      <protection/>
    </xf>
    <xf numFmtId="0" fontId="18" fillId="0" borderId="22" xfId="62" applyFont="1" applyBorder="1" applyAlignment="1">
      <alignment horizontal="left" vertical="top" wrapText="1"/>
      <protection/>
    </xf>
    <xf numFmtId="49" fontId="18" fillId="0" borderId="34" xfId="62" applyNumberFormat="1" applyFont="1" applyFill="1" applyBorder="1" applyAlignment="1" quotePrefix="1">
      <alignment horizontal="center" vertical="top" shrinkToFit="1"/>
      <protection/>
    </xf>
    <xf numFmtId="49" fontId="18" fillId="0" borderId="32" xfId="62" applyNumberFormat="1" applyFont="1" applyFill="1" applyBorder="1" applyAlignment="1" quotePrefix="1">
      <alignment horizontal="center" vertical="top" shrinkToFit="1"/>
      <protection/>
    </xf>
    <xf numFmtId="49" fontId="18" fillId="0" borderId="17" xfId="62" applyNumberFormat="1" applyFont="1" applyFill="1" applyBorder="1" applyAlignment="1" quotePrefix="1">
      <alignment horizontal="center" vertical="top" shrinkToFit="1"/>
      <protection/>
    </xf>
    <xf numFmtId="49" fontId="18" fillId="0" borderId="30" xfId="62" applyNumberFormat="1" applyFont="1" applyFill="1" applyBorder="1" applyAlignment="1">
      <alignment horizontal="center" vertical="top" shrinkToFit="1"/>
      <protection/>
    </xf>
    <xf numFmtId="49" fontId="18" fillId="0" borderId="20" xfId="62" applyNumberFormat="1" applyFont="1" applyFill="1" applyBorder="1" applyAlignment="1">
      <alignment horizontal="left" vertical="top" shrinkToFit="1"/>
      <protection/>
    </xf>
    <xf numFmtId="0" fontId="18" fillId="0" borderId="36" xfId="62" applyFont="1" applyFill="1" applyBorder="1" applyAlignment="1">
      <alignment horizontal="left" vertical="top" wrapText="1"/>
      <protection/>
    </xf>
    <xf numFmtId="49" fontId="18" fillId="0" borderId="37" xfId="62" applyNumberFormat="1" applyFont="1" applyFill="1" applyBorder="1" applyAlignment="1">
      <alignment horizontal="left" vertical="top" shrinkToFit="1"/>
      <protection/>
    </xf>
    <xf numFmtId="0" fontId="18" fillId="3" borderId="30" xfId="62" applyFont="1" applyFill="1" applyBorder="1" applyAlignment="1">
      <alignment horizontal="left" vertical="top"/>
      <protection/>
    </xf>
    <xf numFmtId="0" fontId="18" fillId="3" borderId="14" xfId="62" applyFont="1" applyFill="1" applyBorder="1" applyAlignment="1">
      <alignment horizontal="left" vertical="top" wrapText="1"/>
      <protection/>
    </xf>
    <xf numFmtId="0" fontId="18" fillId="0" borderId="14" xfId="62" applyFont="1" applyFill="1" applyBorder="1" applyAlignment="1" applyProtection="1">
      <alignment horizontal="left" vertical="top" wrapText="1"/>
      <protection locked="0"/>
    </xf>
    <xf numFmtId="0" fontId="29" fillId="0" borderId="0" xfId="65" applyFont="1" applyAlignment="1">
      <alignment vertical="center"/>
      <protection/>
    </xf>
    <xf numFmtId="0" fontId="32" fillId="0" borderId="0" xfId="65" applyFont="1" applyBorder="1" applyAlignment="1">
      <alignment horizontal="right" vertical="center"/>
      <protection/>
    </xf>
    <xf numFmtId="0" fontId="30" fillId="0" borderId="10" xfId="65" applyFont="1" applyBorder="1" applyAlignment="1">
      <alignment horizontal="justify" vertical="center"/>
      <protection/>
    </xf>
    <xf numFmtId="0" fontId="33" fillId="0" borderId="10" xfId="65" applyFont="1" applyBorder="1" applyAlignment="1">
      <alignment horizontal="right" vertical="center"/>
      <protection/>
    </xf>
    <xf numFmtId="0" fontId="33" fillId="0" borderId="10" xfId="65" applyFont="1" applyBorder="1" applyAlignment="1">
      <alignment vertical="center"/>
      <protection/>
    </xf>
    <xf numFmtId="0" fontId="33" fillId="0" borderId="0" xfId="65" applyFont="1" applyBorder="1" applyAlignment="1">
      <alignment horizontal="right" vertical="center"/>
      <protection/>
    </xf>
    <xf numFmtId="0" fontId="33" fillId="0" borderId="0" xfId="65" applyFont="1" applyAlignment="1">
      <alignment vertical="center"/>
      <protection/>
    </xf>
    <xf numFmtId="0" fontId="33" fillId="0" borderId="0" xfId="65" applyFont="1" applyBorder="1" applyAlignment="1">
      <alignment vertical="center"/>
      <protection/>
    </xf>
    <xf numFmtId="0" fontId="30" fillId="0" borderId="15" xfId="65" applyFont="1" applyBorder="1" applyAlignment="1">
      <alignment horizontal="center" vertical="center" wrapText="1"/>
      <protection/>
    </xf>
    <xf numFmtId="49" fontId="30" fillId="0" borderId="15" xfId="65" applyNumberFormat="1" applyFont="1" applyBorder="1" applyAlignment="1">
      <alignment horizontal="center" vertical="center" wrapText="1"/>
      <protection/>
    </xf>
    <xf numFmtId="0" fontId="30" fillId="0" borderId="15" xfId="65" applyFont="1" applyBorder="1" applyAlignment="1">
      <alignment horizontal="center" vertical="center"/>
      <protection/>
    </xf>
    <xf numFmtId="0" fontId="29" fillId="0" borderId="0" xfId="65" applyFont="1" applyAlignment="1">
      <alignment/>
      <protection/>
    </xf>
    <xf numFmtId="0" fontId="30" fillId="0" borderId="0" xfId="74" applyFont="1" applyAlignment="1" applyProtection="1">
      <alignment vertical="center"/>
      <protection locked="0"/>
    </xf>
    <xf numFmtId="0" fontId="33" fillId="0" borderId="0" xfId="74" applyFont="1" applyAlignment="1" applyProtection="1">
      <alignment vertical="center"/>
      <protection locked="0"/>
    </xf>
    <xf numFmtId="0" fontId="30" fillId="0" borderId="0" xfId="74" applyFont="1" applyAlignment="1">
      <alignment vertical="center"/>
      <protection/>
    </xf>
    <xf numFmtId="0" fontId="30" fillId="0" borderId="0" xfId="74" applyFont="1" applyBorder="1" applyAlignment="1" applyProtection="1">
      <alignment vertical="center"/>
      <protection locked="0"/>
    </xf>
    <xf numFmtId="0" fontId="30" fillId="0" borderId="0" xfId="74" applyFont="1" applyBorder="1" applyAlignment="1" applyProtection="1">
      <alignment vertical="center"/>
      <protection/>
    </xf>
    <xf numFmtId="0" fontId="30" fillId="0" borderId="0" xfId="75" applyFont="1" applyBorder="1" applyAlignment="1">
      <alignment/>
      <protection/>
    </xf>
    <xf numFmtId="0" fontId="33" fillId="0" borderId="0" xfId="75" applyFont="1" applyBorder="1" applyAlignment="1">
      <alignment/>
      <protection/>
    </xf>
    <xf numFmtId="0" fontId="33" fillId="0" borderId="0" xfId="65" applyFont="1" applyAlignment="1" applyProtection="1">
      <alignment vertical="center" shrinkToFit="1"/>
      <protection locked="0"/>
    </xf>
    <xf numFmtId="0" fontId="30" fillId="0" borderId="0" xfId="74" applyFont="1" applyBorder="1" applyAlignment="1">
      <alignment vertical="center"/>
      <protection/>
    </xf>
    <xf numFmtId="0" fontId="33" fillId="0" borderId="0" xfId="75" applyFont="1" applyBorder="1" applyAlignment="1" applyProtection="1">
      <alignment/>
      <protection locked="0"/>
    </xf>
    <xf numFmtId="0" fontId="33" fillId="0" borderId="0" xfId="74" applyFont="1" applyBorder="1" applyAlignment="1" applyProtection="1">
      <alignment vertical="center"/>
      <protection locked="0"/>
    </xf>
    <xf numFmtId="0" fontId="30" fillId="0" borderId="38" xfId="74" applyFont="1" applyBorder="1" applyAlignment="1" applyProtection="1">
      <alignment vertical="center"/>
      <protection locked="0"/>
    </xf>
    <xf numFmtId="0" fontId="36" fillId="0" borderId="39" xfId="74" applyFont="1" applyBorder="1" applyAlignment="1" applyProtection="1">
      <alignment vertical="center" shrinkToFit="1"/>
      <protection locked="0"/>
    </xf>
    <xf numFmtId="0" fontId="30" fillId="0" borderId="12" xfId="74" applyFont="1" applyBorder="1" applyAlignment="1" applyProtection="1">
      <alignment vertical="center"/>
      <protection locked="0"/>
    </xf>
    <xf numFmtId="0" fontId="30" fillId="0" borderId="40" xfId="74" applyFont="1" applyBorder="1" applyAlignment="1" applyProtection="1">
      <alignment vertical="center"/>
      <protection locked="0"/>
    </xf>
    <xf numFmtId="0" fontId="38" fillId="0" borderId="41" xfId="74" applyFont="1" applyBorder="1" applyAlignment="1" applyProtection="1">
      <alignment horizontal="center" vertical="center"/>
      <protection locked="0"/>
    </xf>
    <xf numFmtId="0" fontId="33" fillId="0" borderId="42" xfId="74" applyFont="1" applyBorder="1" applyAlignment="1" applyProtection="1">
      <alignment horizontal="center" vertical="center"/>
      <protection locked="0"/>
    </xf>
    <xf numFmtId="0" fontId="36" fillId="0" borderId="19" xfId="74" applyFont="1" applyBorder="1" applyAlignment="1" applyProtection="1">
      <alignment vertical="center" shrinkToFit="1"/>
      <protection locked="0"/>
    </xf>
    <xf numFmtId="0" fontId="33" fillId="0" borderId="19" xfId="74" applyFont="1" applyBorder="1" applyAlignment="1" applyProtection="1">
      <alignment horizontal="center" vertical="center" shrinkToFit="1"/>
      <protection locked="0"/>
    </xf>
    <xf numFmtId="0" fontId="30" fillId="0" borderId="13" xfId="74" applyFont="1" applyBorder="1" applyAlignment="1" applyProtection="1">
      <alignment horizontal="center" vertical="center"/>
      <protection locked="0"/>
    </xf>
    <xf numFmtId="0" fontId="30" fillId="0" borderId="14" xfId="74" applyFont="1" applyBorder="1" applyAlignment="1" applyProtection="1">
      <alignment vertical="center" shrinkToFit="1"/>
      <protection locked="0"/>
    </xf>
    <xf numFmtId="0" fontId="30" fillId="0" borderId="16" xfId="74" applyFont="1" applyBorder="1" applyAlignment="1" applyProtection="1">
      <alignment vertical="center" shrinkToFit="1"/>
      <protection locked="0"/>
    </xf>
    <xf numFmtId="0" fontId="30" fillId="0" borderId="43" xfId="74" applyFont="1" applyBorder="1" applyAlignment="1" applyProtection="1">
      <alignment vertical="center" shrinkToFit="1"/>
      <protection locked="0"/>
    </xf>
    <xf numFmtId="0" fontId="30" fillId="0" borderId="44" xfId="74" applyFont="1" applyBorder="1" applyAlignment="1" applyProtection="1">
      <alignment vertical="center" shrinkToFit="1"/>
      <protection locked="0"/>
    </xf>
    <xf numFmtId="0" fontId="30" fillId="0" borderId="15" xfId="74" applyFont="1" applyBorder="1" applyAlignment="1" applyProtection="1">
      <alignment vertical="center" shrinkToFit="1"/>
      <protection locked="0"/>
    </xf>
    <xf numFmtId="0" fontId="34" fillId="0" borderId="45" xfId="74" applyFont="1" applyBorder="1" applyAlignment="1" applyProtection="1">
      <alignment horizontal="center" vertical="center"/>
      <protection locked="0"/>
    </xf>
    <xf numFmtId="0" fontId="38" fillId="0" borderId="46" xfId="74" applyFont="1" applyBorder="1" applyAlignment="1" applyProtection="1">
      <alignment horizontal="center" vertical="center"/>
      <protection locked="0"/>
    </xf>
    <xf numFmtId="0" fontId="30" fillId="0" borderId="47" xfId="74" applyFont="1" applyBorder="1" applyAlignment="1" applyProtection="1">
      <alignment vertical="center"/>
      <protection locked="0"/>
    </xf>
    <xf numFmtId="0" fontId="30" fillId="0" borderId="48" xfId="74" applyFont="1" applyBorder="1" applyAlignment="1" applyProtection="1">
      <alignment vertical="center"/>
      <protection locked="0"/>
    </xf>
    <xf numFmtId="0" fontId="38" fillId="0" borderId="49" xfId="74" applyFont="1" applyBorder="1" applyAlignment="1" applyProtection="1">
      <alignment horizontal="right" vertical="center"/>
      <protection locked="0"/>
    </xf>
    <xf numFmtId="0" fontId="30" fillId="0" borderId="50" xfId="74" applyFont="1" applyBorder="1" applyAlignment="1" applyProtection="1">
      <alignment horizontal="center" vertical="center"/>
      <protection/>
    </xf>
    <xf numFmtId="0" fontId="30" fillId="0" borderId="51" xfId="74" applyFont="1" applyBorder="1" applyAlignment="1" applyProtection="1">
      <alignment horizontal="center" vertical="center"/>
      <protection/>
    </xf>
    <xf numFmtId="0" fontId="30" fillId="0" borderId="52" xfId="74" applyFont="1" applyBorder="1" applyAlignment="1" applyProtection="1">
      <alignment horizontal="center" vertical="center"/>
      <protection/>
    </xf>
    <xf numFmtId="0" fontId="30" fillId="0" borderId="53" xfId="74" applyFont="1" applyBorder="1" applyAlignment="1" applyProtection="1">
      <alignment horizontal="center" vertical="center"/>
      <protection/>
    </xf>
    <xf numFmtId="0" fontId="30" fillId="0" borderId="54" xfId="74" applyFont="1" applyBorder="1" applyAlignment="1" applyProtection="1">
      <alignment horizontal="center" vertical="center"/>
      <protection/>
    </xf>
    <xf numFmtId="0" fontId="34" fillId="0" borderId="55" xfId="74" applyFont="1" applyBorder="1" applyAlignment="1" applyProtection="1">
      <alignment horizontal="center" vertical="center"/>
      <protection locked="0"/>
    </xf>
    <xf numFmtId="0" fontId="91" fillId="0" borderId="56" xfId="74" applyFont="1" applyBorder="1" applyAlignment="1" applyProtection="1">
      <alignment vertical="center" shrinkToFit="1"/>
      <protection locked="0"/>
    </xf>
    <xf numFmtId="0" fontId="38" fillId="0" borderId="56" xfId="74" applyFont="1" applyBorder="1" applyAlignment="1" applyProtection="1">
      <alignment horizontal="center" vertical="center"/>
      <protection locked="0"/>
    </xf>
    <xf numFmtId="0" fontId="33" fillId="0" borderId="57" xfId="74" applyFont="1" applyBorder="1" applyAlignment="1" applyProtection="1">
      <alignment vertical="center"/>
      <protection locked="0"/>
    </xf>
    <xf numFmtId="0" fontId="33" fillId="0" borderId="58" xfId="74" applyFont="1" applyBorder="1" applyAlignment="1" applyProtection="1">
      <alignment vertical="center"/>
      <protection locked="0"/>
    </xf>
    <xf numFmtId="0" fontId="33" fillId="0" borderId="59" xfId="74" applyFont="1" applyBorder="1" applyAlignment="1" applyProtection="1">
      <alignment horizontal="center" vertical="center"/>
      <protection locked="0"/>
    </xf>
    <xf numFmtId="0" fontId="34" fillId="0" borderId="60" xfId="74" applyFont="1" applyBorder="1" applyAlignment="1" applyProtection="1">
      <alignment vertical="center" shrinkToFit="1"/>
      <protection locked="0"/>
    </xf>
    <xf numFmtId="0" fontId="34" fillId="0" borderId="59" xfId="74" applyFont="1" applyBorder="1" applyAlignment="1" applyProtection="1">
      <alignment horizontal="center" vertical="center"/>
      <protection locked="0"/>
    </xf>
    <xf numFmtId="0" fontId="33" fillId="0" borderId="58" xfId="74" applyNumberFormat="1" applyFont="1" applyBorder="1" applyAlignment="1" applyProtection="1">
      <alignment vertical="center" shrinkToFit="1"/>
      <protection locked="0"/>
    </xf>
    <xf numFmtId="0" fontId="33" fillId="0" borderId="57" xfId="74" applyNumberFormat="1" applyFont="1" applyBorder="1" applyAlignment="1" applyProtection="1">
      <alignment vertical="center" shrinkToFit="1"/>
      <protection locked="0"/>
    </xf>
    <xf numFmtId="0" fontId="33" fillId="0" borderId="61" xfId="74" applyNumberFormat="1" applyFont="1" applyBorder="1" applyAlignment="1" applyProtection="1">
      <alignment vertical="center" shrinkToFit="1"/>
      <protection locked="0"/>
    </xf>
    <xf numFmtId="0" fontId="33" fillId="0" borderId="62" xfId="74" applyNumberFormat="1" applyFont="1" applyBorder="1" applyAlignment="1" applyProtection="1">
      <alignment horizontal="right" vertical="center" shrinkToFit="1"/>
      <protection/>
    </xf>
    <xf numFmtId="177" fontId="33" fillId="0" borderId="63" xfId="74" applyNumberFormat="1" applyFont="1" applyBorder="1" applyAlignment="1" applyProtection="1">
      <alignment horizontal="right" vertical="center" shrinkToFit="1"/>
      <protection/>
    </xf>
    <xf numFmtId="0" fontId="33" fillId="0" borderId="64" xfId="74" applyFont="1" applyBorder="1" applyAlignment="1" applyProtection="1">
      <alignment horizontal="center" vertical="center"/>
      <protection locked="0"/>
    </xf>
    <xf numFmtId="0" fontId="33" fillId="0" borderId="65" xfId="74" applyFont="1" applyBorder="1" applyAlignment="1" applyProtection="1">
      <alignment vertical="center" shrinkToFit="1"/>
      <protection locked="0"/>
    </xf>
    <xf numFmtId="0" fontId="33" fillId="0" borderId="17" xfId="74" applyFont="1" applyBorder="1" applyAlignment="1" applyProtection="1">
      <alignment vertical="center"/>
      <protection locked="0"/>
    </xf>
    <xf numFmtId="0" fontId="38" fillId="0" borderId="25" xfId="74" applyFont="1" applyBorder="1" applyAlignment="1" applyProtection="1">
      <alignment vertical="center"/>
      <protection locked="0"/>
    </xf>
    <xf numFmtId="0" fontId="34" fillId="0" borderId="66" xfId="74" applyFont="1" applyBorder="1" applyAlignment="1" applyProtection="1">
      <alignment vertical="center"/>
      <protection locked="0"/>
    </xf>
    <xf numFmtId="0" fontId="33" fillId="0" borderId="17" xfId="74" applyNumberFormat="1" applyFont="1" applyBorder="1" applyAlignment="1" applyProtection="1">
      <alignment vertical="center" shrinkToFit="1"/>
      <protection locked="0"/>
    </xf>
    <xf numFmtId="0" fontId="33" fillId="0" borderId="65" xfId="74" applyNumberFormat="1" applyFont="1" applyBorder="1" applyAlignment="1" applyProtection="1">
      <alignment vertical="center" shrinkToFit="1"/>
      <protection locked="0"/>
    </xf>
    <xf numFmtId="0" fontId="33" fillId="0" borderId="67" xfId="74" applyFont="1" applyFill="1" applyBorder="1" applyAlignment="1" applyProtection="1">
      <alignment horizontal="right" vertical="center" shrinkToFit="1"/>
      <protection/>
    </xf>
    <xf numFmtId="177" fontId="33" fillId="0" borderId="68" xfId="74" applyNumberFormat="1" applyFont="1" applyFill="1" applyBorder="1" applyAlignment="1" applyProtection="1">
      <alignment horizontal="right" vertical="center" shrinkToFit="1"/>
      <protection/>
    </xf>
    <xf numFmtId="0" fontId="33" fillId="0" borderId="69" xfId="74" applyFont="1" applyBorder="1" applyAlignment="1" applyProtection="1">
      <alignment vertical="center"/>
      <protection locked="0"/>
    </xf>
    <xf numFmtId="0" fontId="33" fillId="0" borderId="19" xfId="74" applyFont="1" applyBorder="1" applyAlignment="1" applyProtection="1">
      <alignment vertical="center"/>
      <protection locked="0"/>
    </xf>
    <xf numFmtId="0" fontId="38" fillId="0" borderId="28" xfId="74" applyFont="1" applyBorder="1" applyAlignment="1" applyProtection="1">
      <alignment vertical="center"/>
      <protection locked="0"/>
    </xf>
    <xf numFmtId="0" fontId="34" fillId="0" borderId="70" xfId="74" applyFont="1" applyBorder="1" applyAlignment="1" applyProtection="1">
      <alignment vertical="center"/>
      <protection locked="0"/>
    </xf>
    <xf numFmtId="0" fontId="33" fillId="0" borderId="19" xfId="74" applyNumberFormat="1" applyFont="1" applyBorder="1" applyAlignment="1" applyProtection="1">
      <alignment vertical="center" shrinkToFit="1"/>
      <protection locked="0"/>
    </xf>
    <xf numFmtId="0" fontId="33" fillId="0" borderId="69" xfId="74" applyNumberFormat="1" applyFont="1" applyBorder="1" applyAlignment="1" applyProtection="1">
      <alignment vertical="center" shrinkToFit="1"/>
      <protection locked="0"/>
    </xf>
    <xf numFmtId="0" fontId="33" fillId="0" borderId="45" xfId="74" applyFont="1" applyFill="1" applyBorder="1" applyAlignment="1" applyProtection="1">
      <alignment horizontal="right" vertical="center" shrinkToFit="1"/>
      <protection/>
    </xf>
    <xf numFmtId="177" fontId="33" fillId="0" borderId="42" xfId="74" applyNumberFormat="1" applyFont="1" applyFill="1" applyBorder="1" applyAlignment="1" applyProtection="1">
      <alignment horizontal="right" vertical="center" shrinkToFit="1"/>
      <protection/>
    </xf>
    <xf numFmtId="0" fontId="91" fillId="0" borderId="71" xfId="74" applyFont="1" applyBorder="1" applyAlignment="1" applyProtection="1">
      <alignment vertical="center"/>
      <protection locked="0"/>
    </xf>
    <xf numFmtId="0" fontId="33" fillId="0" borderId="72" xfId="74" applyFont="1" applyBorder="1" applyAlignment="1" applyProtection="1">
      <alignment vertical="center"/>
      <protection locked="0"/>
    </xf>
    <xf numFmtId="0" fontId="91" fillId="0" borderId="73" xfId="74" applyFont="1" applyBorder="1" applyAlignment="1" applyProtection="1">
      <alignment vertical="center"/>
      <protection locked="0"/>
    </xf>
    <xf numFmtId="0" fontId="34" fillId="0" borderId="74" xfId="74" applyFont="1" applyBorder="1" applyAlignment="1" applyProtection="1">
      <alignment vertical="center"/>
      <protection locked="0"/>
    </xf>
    <xf numFmtId="0" fontId="33" fillId="0" borderId="72" xfId="74" applyNumberFormat="1" applyFont="1" applyBorder="1" applyAlignment="1" applyProtection="1">
      <alignment vertical="center" shrinkToFit="1"/>
      <protection locked="0"/>
    </xf>
    <xf numFmtId="0" fontId="33" fillId="0" borderId="71" xfId="74" applyNumberFormat="1" applyFont="1" applyBorder="1" applyAlignment="1" applyProtection="1">
      <alignment vertical="center" shrinkToFit="1"/>
      <protection locked="0"/>
    </xf>
    <xf numFmtId="0" fontId="33" fillId="0" borderId="75" xfId="74" applyFont="1" applyFill="1" applyBorder="1" applyAlignment="1" applyProtection="1">
      <alignment horizontal="right" vertical="center" shrinkToFit="1"/>
      <protection/>
    </xf>
    <xf numFmtId="177" fontId="33" fillId="0" borderId="76" xfId="74" applyNumberFormat="1" applyFont="1" applyFill="1" applyBorder="1" applyAlignment="1" applyProtection="1">
      <alignment horizontal="right" vertical="center" shrinkToFit="1"/>
      <protection/>
    </xf>
    <xf numFmtId="0" fontId="33" fillId="0" borderId="41" xfId="74" applyFont="1" applyBorder="1" applyAlignment="1" applyProtection="1">
      <alignment vertical="center"/>
      <protection locked="0"/>
    </xf>
    <xf numFmtId="0" fontId="33" fillId="0" borderId="65" xfId="74" applyFont="1" applyBorder="1" applyAlignment="1" applyProtection="1">
      <alignment vertical="center"/>
      <protection locked="0"/>
    </xf>
    <xf numFmtId="0" fontId="33" fillId="0" borderId="46" xfId="74" applyFont="1" applyBorder="1" applyAlignment="1" applyProtection="1">
      <alignment vertical="center"/>
      <protection locked="0"/>
    </xf>
    <xf numFmtId="0" fontId="91" fillId="0" borderId="65" xfId="74" applyFont="1" applyBorder="1" applyAlignment="1" applyProtection="1">
      <alignment vertical="center"/>
      <protection locked="0"/>
    </xf>
    <xf numFmtId="0" fontId="38" fillId="0" borderId="16" xfId="74" applyFont="1" applyBorder="1" applyAlignment="1" applyProtection="1">
      <alignment vertical="center"/>
      <protection locked="0"/>
    </xf>
    <xf numFmtId="0" fontId="33" fillId="0" borderId="14" xfId="74" applyFont="1" applyBorder="1" applyAlignment="1" applyProtection="1">
      <alignment vertical="center"/>
      <protection locked="0"/>
    </xf>
    <xf numFmtId="0" fontId="34" fillId="0" borderId="44" xfId="74" applyFont="1" applyBorder="1" applyAlignment="1" applyProtection="1">
      <alignment vertical="center"/>
      <protection locked="0"/>
    </xf>
    <xf numFmtId="0" fontId="33" fillId="0" borderId="14" xfId="74" applyNumberFormat="1" applyFont="1" applyBorder="1" applyAlignment="1" applyProtection="1">
      <alignment vertical="center" shrinkToFit="1"/>
      <protection locked="0"/>
    </xf>
    <xf numFmtId="0" fontId="33" fillId="0" borderId="43" xfId="74" applyNumberFormat="1" applyFont="1" applyBorder="1" applyAlignment="1" applyProtection="1">
      <alignment vertical="center" shrinkToFit="1"/>
      <protection locked="0"/>
    </xf>
    <xf numFmtId="0" fontId="33" fillId="0" borderId="77" xfId="74" applyFont="1" applyFill="1" applyBorder="1" applyAlignment="1" applyProtection="1">
      <alignment horizontal="right" vertical="center" shrinkToFit="1"/>
      <protection/>
    </xf>
    <xf numFmtId="177" fontId="33" fillId="0" borderId="78" xfId="74" applyNumberFormat="1" applyFont="1" applyFill="1" applyBorder="1" applyAlignment="1" applyProtection="1">
      <alignment horizontal="right" vertical="center" shrinkToFit="1"/>
      <protection/>
    </xf>
    <xf numFmtId="0" fontId="33" fillId="0" borderId="43" xfId="74" applyFont="1" applyBorder="1" applyAlignment="1" applyProtection="1">
      <alignment vertical="center"/>
      <protection locked="0"/>
    </xf>
    <xf numFmtId="177" fontId="33" fillId="0" borderId="46" xfId="74" applyNumberFormat="1" applyFont="1" applyBorder="1" applyAlignment="1" applyProtection="1">
      <alignment vertical="center"/>
      <protection locked="0"/>
    </xf>
    <xf numFmtId="0" fontId="33" fillId="0" borderId="50" xfId="74" applyFont="1" applyBorder="1" applyAlignment="1" applyProtection="1">
      <alignment vertical="center"/>
      <protection locked="0"/>
    </xf>
    <xf numFmtId="0" fontId="33" fillId="0" borderId="51" xfId="74" applyFont="1" applyBorder="1" applyAlignment="1" applyProtection="1">
      <alignment vertical="center"/>
      <protection locked="0"/>
    </xf>
    <xf numFmtId="0" fontId="38" fillId="0" borderId="52" xfId="74" applyFont="1" applyBorder="1" applyAlignment="1" applyProtection="1">
      <alignment horizontal="center" vertical="center"/>
      <protection locked="0"/>
    </xf>
    <xf numFmtId="0" fontId="34" fillId="0" borderId="53" xfId="74" applyFont="1" applyBorder="1" applyAlignment="1" applyProtection="1">
      <alignment vertical="center"/>
      <protection locked="0"/>
    </xf>
    <xf numFmtId="0" fontId="33" fillId="0" borderId="51" xfId="74" applyNumberFormat="1" applyFont="1" applyBorder="1" applyAlignment="1" applyProtection="1">
      <alignment vertical="center" shrinkToFit="1"/>
      <protection locked="0"/>
    </xf>
    <xf numFmtId="0" fontId="33" fillId="0" borderId="50" xfId="74" applyNumberFormat="1" applyFont="1" applyBorder="1" applyAlignment="1" applyProtection="1">
      <alignment vertical="center" shrinkToFit="1"/>
      <protection locked="0"/>
    </xf>
    <xf numFmtId="0" fontId="33" fillId="0" borderId="55" xfId="74" applyFont="1" applyFill="1" applyBorder="1" applyAlignment="1" applyProtection="1">
      <alignment horizontal="right" vertical="center" shrinkToFit="1"/>
      <protection/>
    </xf>
    <xf numFmtId="177" fontId="33" fillId="0" borderId="47" xfId="74" applyNumberFormat="1" applyFont="1" applyFill="1" applyBorder="1" applyAlignment="1" applyProtection="1">
      <alignment horizontal="right" vertical="center" shrinkToFit="1"/>
      <protection/>
    </xf>
    <xf numFmtId="0" fontId="33" fillId="0" borderId="56" xfId="74" applyFont="1" applyBorder="1" applyAlignment="1" applyProtection="1">
      <alignment vertical="center"/>
      <protection locked="0"/>
    </xf>
    <xf numFmtId="0" fontId="33" fillId="0" borderId="48" xfId="74" applyNumberFormat="1" applyFont="1" applyBorder="1" applyAlignment="1" applyProtection="1">
      <alignment vertical="center" shrinkToFit="1"/>
      <protection/>
    </xf>
    <xf numFmtId="0" fontId="33" fillId="0" borderId="79" xfId="74" applyNumberFormat="1" applyFont="1" applyBorder="1" applyAlignment="1" applyProtection="1">
      <alignment vertical="center" shrinkToFit="1"/>
      <protection/>
    </xf>
    <xf numFmtId="0" fontId="33" fillId="0" borderId="80" xfId="74" applyNumberFormat="1" applyFont="1" applyBorder="1" applyAlignment="1" applyProtection="1">
      <alignment vertical="center" shrinkToFit="1"/>
      <protection/>
    </xf>
    <xf numFmtId="178" fontId="30" fillId="0" borderId="62" xfId="74" applyNumberFormat="1" applyFont="1" applyFill="1" applyBorder="1" applyAlignment="1" applyProtection="1">
      <alignment vertical="center" shrinkToFit="1"/>
      <protection/>
    </xf>
    <xf numFmtId="179" fontId="30" fillId="0" borderId="81" xfId="74" applyNumberFormat="1" applyFont="1" applyFill="1" applyBorder="1" applyAlignment="1" applyProtection="1">
      <alignment vertical="center" shrinkToFit="1"/>
      <protection/>
    </xf>
    <xf numFmtId="0" fontId="30" fillId="0" borderId="64" xfId="74" applyFont="1" applyFill="1" applyBorder="1" applyAlignment="1" applyProtection="1">
      <alignment vertical="center" shrinkToFit="1"/>
      <protection/>
    </xf>
    <xf numFmtId="180" fontId="33" fillId="0" borderId="81" xfId="74" applyNumberFormat="1" applyFont="1" applyFill="1" applyBorder="1" applyAlignment="1" applyProtection="1">
      <alignment vertical="center"/>
      <protection/>
    </xf>
    <xf numFmtId="181" fontId="30" fillId="0" borderId="62" xfId="74" applyNumberFormat="1" applyFont="1" applyFill="1" applyBorder="1" applyAlignment="1" applyProtection="1">
      <alignment vertical="center" shrinkToFit="1"/>
      <protection/>
    </xf>
    <xf numFmtId="182" fontId="30" fillId="0" borderId="81" xfId="74" applyNumberFormat="1" applyFont="1" applyFill="1" applyBorder="1" applyAlignment="1" applyProtection="1">
      <alignment vertical="center" shrinkToFit="1"/>
      <protection/>
    </xf>
    <xf numFmtId="0" fontId="33" fillId="0" borderId="64" xfId="74" applyFont="1" applyFill="1" applyBorder="1" applyAlignment="1" applyProtection="1">
      <alignment vertical="center"/>
      <protection/>
    </xf>
    <xf numFmtId="0" fontId="34" fillId="0" borderId="48" xfId="74" applyFont="1" applyBorder="1" applyAlignment="1" applyProtection="1">
      <alignment vertical="center" textRotation="255"/>
      <protection locked="0"/>
    </xf>
    <xf numFmtId="0" fontId="34" fillId="0" borderId="60" xfId="74" applyFont="1" applyBorder="1" applyAlignment="1" applyProtection="1">
      <alignment vertical="center" textRotation="255"/>
      <protection locked="0"/>
    </xf>
    <xf numFmtId="0" fontId="34" fillId="0" borderId="82" xfId="74" applyFont="1" applyBorder="1" applyAlignment="1" applyProtection="1">
      <alignment vertical="center" textRotation="255"/>
      <protection locked="0"/>
    </xf>
    <xf numFmtId="0" fontId="34" fillId="0" borderId="61" xfId="74" applyFont="1" applyBorder="1" applyAlignment="1" applyProtection="1">
      <alignment vertical="center" textRotation="255"/>
      <protection locked="0"/>
    </xf>
    <xf numFmtId="0" fontId="30" fillId="0" borderId="0" xfId="74" applyFont="1" applyBorder="1" applyAlignment="1" applyProtection="1">
      <alignment/>
      <protection locked="0"/>
    </xf>
    <xf numFmtId="0" fontId="30" fillId="0" borderId="0" xfId="74" applyFont="1" applyAlignment="1" applyProtection="1">
      <alignment/>
      <protection locked="0"/>
    </xf>
    <xf numFmtId="0" fontId="41" fillId="33" borderId="0" xfId="74" applyFont="1" applyFill="1" applyBorder="1" applyAlignment="1" applyProtection="1">
      <alignment/>
      <protection locked="0"/>
    </xf>
    <xf numFmtId="0" fontId="33" fillId="33" borderId="0" xfId="65" applyFont="1" applyFill="1" applyAlignment="1" applyProtection="1">
      <alignment/>
      <protection locked="0"/>
    </xf>
    <xf numFmtId="0" fontId="34" fillId="0" borderId="0" xfId="74" applyFont="1" applyBorder="1" applyAlignment="1" applyProtection="1">
      <alignment vertical="center"/>
      <protection/>
    </xf>
    <xf numFmtId="0" fontId="91" fillId="0" borderId="0" xfId="74" applyFont="1" applyBorder="1" applyAlignment="1" applyProtection="1">
      <alignment vertical="center"/>
      <protection/>
    </xf>
    <xf numFmtId="0" fontId="34" fillId="0" borderId="0" xfId="74" applyFont="1" applyBorder="1" applyAlignment="1">
      <alignment vertical="center"/>
      <protection/>
    </xf>
    <xf numFmtId="0" fontId="34" fillId="0" borderId="0" xfId="74" applyFont="1" applyAlignment="1">
      <alignment vertical="center"/>
      <protection/>
    </xf>
    <xf numFmtId="0" fontId="33" fillId="0" borderId="0" xfId="74" applyFont="1" applyBorder="1" applyAlignment="1" applyProtection="1">
      <alignment vertical="center"/>
      <protection/>
    </xf>
    <xf numFmtId="0" fontId="33" fillId="0" borderId="0" xfId="74" applyFont="1" applyBorder="1" applyAlignment="1">
      <alignment vertical="center"/>
      <protection/>
    </xf>
    <xf numFmtId="0" fontId="33" fillId="0" borderId="0" xfId="74" applyFont="1" applyAlignment="1">
      <alignment vertical="center"/>
      <protection/>
    </xf>
    <xf numFmtId="0" fontId="33" fillId="0" borderId="0" xfId="74" applyFont="1" applyAlignment="1" applyProtection="1">
      <alignment vertical="center"/>
      <protection/>
    </xf>
    <xf numFmtId="0" fontId="33" fillId="0" borderId="14" xfId="74" applyFont="1" applyBorder="1" applyAlignment="1" applyProtection="1">
      <alignment vertical="center"/>
      <protection/>
    </xf>
    <xf numFmtId="0" fontId="33" fillId="0" borderId="16" xfId="74" applyFont="1" applyBorder="1" applyAlignment="1" applyProtection="1">
      <alignment vertical="center" shrinkToFit="1"/>
      <protection/>
    </xf>
    <xf numFmtId="0" fontId="91" fillId="0" borderId="44" xfId="74" applyFont="1" applyBorder="1" applyAlignment="1" applyProtection="1">
      <alignment vertical="center"/>
      <protection/>
    </xf>
    <xf numFmtId="0" fontId="33" fillId="0" borderId="16" xfId="74" applyFont="1" applyBorder="1" applyAlignment="1" applyProtection="1">
      <alignment vertical="center"/>
      <protection/>
    </xf>
    <xf numFmtId="0" fontId="33" fillId="0" borderId="43" xfId="74" applyFont="1" applyBorder="1" applyAlignment="1" applyProtection="1">
      <alignment vertical="center"/>
      <protection/>
    </xf>
    <xf numFmtId="0" fontId="33" fillId="0" borderId="44" xfId="74" applyFont="1" applyBorder="1" applyAlignment="1" applyProtection="1">
      <alignment vertical="center"/>
      <protection/>
    </xf>
    <xf numFmtId="0" fontId="33" fillId="0" borderId="83" xfId="74" applyFont="1" applyBorder="1" applyAlignment="1" applyProtection="1">
      <alignment vertical="center"/>
      <protection/>
    </xf>
    <xf numFmtId="0" fontId="33" fillId="0" borderId="84" xfId="74" applyFont="1" applyBorder="1" applyAlignment="1" applyProtection="1">
      <alignment vertical="center"/>
      <protection/>
    </xf>
    <xf numFmtId="0" fontId="33" fillId="0" borderId="15" xfId="74" applyFont="1" applyBorder="1" applyAlignment="1" applyProtection="1">
      <alignment vertical="center"/>
      <protection/>
    </xf>
    <xf numFmtId="0" fontId="33" fillId="0" borderId="77" xfId="74" applyFont="1" applyFill="1" applyBorder="1" applyAlignment="1" applyProtection="1">
      <alignment vertical="center"/>
      <protection/>
    </xf>
    <xf numFmtId="0" fontId="33" fillId="0" borderId="14" xfId="74" applyFont="1" applyBorder="1" applyAlignment="1" applyProtection="1">
      <alignment horizontal="center" vertical="center"/>
      <protection/>
    </xf>
    <xf numFmtId="0" fontId="33" fillId="0" borderId="16" xfId="74" applyFont="1" applyBorder="1" applyAlignment="1" applyProtection="1">
      <alignment horizontal="center" vertical="center" shrinkToFit="1"/>
      <protection/>
    </xf>
    <xf numFmtId="0" fontId="33" fillId="0" borderId="44" xfId="74" applyFont="1" applyBorder="1" applyAlignment="1" applyProtection="1">
      <alignment horizontal="center" vertical="center"/>
      <protection/>
    </xf>
    <xf numFmtId="0" fontId="33" fillId="0" borderId="85" xfId="74" applyFont="1" applyBorder="1" applyAlignment="1" applyProtection="1">
      <alignment vertical="center"/>
      <protection/>
    </xf>
    <xf numFmtId="0" fontId="33" fillId="0" borderId="86" xfId="74" applyFont="1" applyBorder="1" applyAlignment="1" applyProtection="1">
      <alignment vertical="center"/>
      <protection/>
    </xf>
    <xf numFmtId="0" fontId="33" fillId="0" borderId="77" xfId="74" applyFont="1" applyFill="1" applyBorder="1" applyAlignment="1" applyProtection="1">
      <alignment horizontal="right" vertical="center"/>
      <protection/>
    </xf>
    <xf numFmtId="0" fontId="33" fillId="0" borderId="0" xfId="74" applyFont="1" applyBorder="1" applyAlignment="1" applyProtection="1">
      <alignment horizontal="center" vertical="center"/>
      <protection/>
    </xf>
    <xf numFmtId="0" fontId="33" fillId="0" borderId="0" xfId="74" applyFont="1" applyFill="1" applyBorder="1" applyAlignment="1" applyProtection="1">
      <alignment horizontal="right" vertical="center"/>
      <protection/>
    </xf>
    <xf numFmtId="0" fontId="41" fillId="0" borderId="0" xfId="74" applyFont="1" applyBorder="1" applyAlignment="1" applyProtection="1">
      <alignment vertical="center"/>
      <protection/>
    </xf>
    <xf numFmtId="0" fontId="33" fillId="0" borderId="0" xfId="74" applyFont="1" applyProtection="1">
      <alignment/>
      <protection/>
    </xf>
    <xf numFmtId="0" fontId="91" fillId="0" borderId="16" xfId="74" applyFont="1" applyBorder="1" applyAlignment="1" applyProtection="1">
      <alignment horizontal="center" vertical="center"/>
      <protection/>
    </xf>
    <xf numFmtId="0" fontId="30" fillId="0" borderId="0" xfId="74" applyFont="1" applyAlignment="1" applyProtection="1">
      <alignment vertical="center"/>
      <protection/>
    </xf>
    <xf numFmtId="0" fontId="30" fillId="0" borderId="87" xfId="74" applyFont="1" applyBorder="1" applyAlignment="1" applyProtection="1">
      <alignment vertical="center"/>
      <protection/>
    </xf>
    <xf numFmtId="0" fontId="30" fillId="0" borderId="29" xfId="74" applyFont="1" applyBorder="1" applyAlignment="1" applyProtection="1">
      <alignment vertical="center"/>
      <protection/>
    </xf>
    <xf numFmtId="0" fontId="33" fillId="0" borderId="0" xfId="67" applyFont="1" applyAlignment="1">
      <alignment shrinkToFit="1"/>
      <protection/>
    </xf>
    <xf numFmtId="0" fontId="34" fillId="0" borderId="25" xfId="73" applyFont="1" applyBorder="1" applyAlignment="1" applyProtection="1">
      <alignment horizontal="center" vertical="center"/>
      <protection locked="0"/>
    </xf>
    <xf numFmtId="0" fontId="34" fillId="0" borderId="21" xfId="73" applyFont="1" applyBorder="1" applyAlignment="1" applyProtection="1">
      <alignment horizontal="center" vertical="center"/>
      <protection locked="0"/>
    </xf>
    <xf numFmtId="0" fontId="34" fillId="0" borderId="73" xfId="73" applyFont="1" applyBorder="1" applyAlignment="1" applyProtection="1">
      <alignment horizontal="center" vertical="center"/>
      <protection locked="0"/>
    </xf>
    <xf numFmtId="0" fontId="34" fillId="0" borderId="50" xfId="73" applyFont="1" applyBorder="1" applyAlignment="1" applyProtection="1">
      <alignment horizontal="center" vertical="center"/>
      <protection locked="0"/>
    </xf>
    <xf numFmtId="0" fontId="33" fillId="0" borderId="0" xfId="65" applyFont="1" applyAlignment="1" applyProtection="1">
      <alignment horizontal="left" vertical="center" shrinkToFit="1"/>
      <protection locked="0"/>
    </xf>
    <xf numFmtId="0" fontId="90" fillId="0" borderId="0" xfId="61" applyFont="1">
      <alignment vertical="center"/>
      <protection/>
    </xf>
    <xf numFmtId="0" fontId="5" fillId="0" borderId="0" xfId="60" applyFont="1" applyAlignment="1">
      <alignment horizontal="right" vertical="center"/>
      <protection/>
    </xf>
    <xf numFmtId="0" fontId="46" fillId="0" borderId="0" xfId="60" applyFont="1">
      <alignment vertical="center"/>
      <protection/>
    </xf>
    <xf numFmtId="0" fontId="29" fillId="0" borderId="0" xfId="65">
      <alignment vertical="center"/>
      <protection/>
    </xf>
    <xf numFmtId="0" fontId="33" fillId="0" borderId="0" xfId="62" applyFont="1" applyAlignment="1">
      <alignment horizontal="left" vertical="top"/>
      <protection/>
    </xf>
    <xf numFmtId="0" fontId="33" fillId="0" borderId="0" xfId="62" applyFont="1" applyAlignment="1">
      <alignment horizontal="right" vertical="top"/>
      <protection/>
    </xf>
    <xf numFmtId="0" fontId="33" fillId="0" borderId="0" xfId="62" applyFont="1" applyAlignment="1">
      <alignment vertical="top"/>
      <protection/>
    </xf>
    <xf numFmtId="0" fontId="33" fillId="0" borderId="0" xfId="62" applyFont="1" applyAlignment="1">
      <alignment horizontal="center" vertical="top"/>
      <protection/>
    </xf>
    <xf numFmtId="0" fontId="33" fillId="0" borderId="0" xfId="65" applyFont="1">
      <alignment vertical="center"/>
      <protection/>
    </xf>
    <xf numFmtId="0" fontId="33" fillId="0" borderId="0" xfId="62" applyFont="1" applyAlignment="1">
      <alignment vertical="top" wrapText="1"/>
      <protection/>
    </xf>
    <xf numFmtId="0" fontId="33" fillId="0" borderId="0" xfId="62" applyFont="1">
      <alignment vertical="center"/>
      <protection/>
    </xf>
    <xf numFmtId="0" fontId="29" fillId="0" borderId="0" xfId="62" applyFont="1">
      <alignment vertical="center"/>
      <protection/>
    </xf>
    <xf numFmtId="0" fontId="0" fillId="0" borderId="0" xfId="0" applyAlignment="1">
      <alignment vertical="center"/>
    </xf>
    <xf numFmtId="49" fontId="18" fillId="0" borderId="18" xfId="72" applyNumberFormat="1" applyFont="1" applyBorder="1" applyAlignment="1">
      <alignment horizontal="center" vertical="top" shrinkToFit="1"/>
      <protection/>
    </xf>
    <xf numFmtId="0" fontId="18" fillId="33" borderId="27" xfId="68" applyFont="1" applyFill="1" applyBorder="1" applyAlignment="1">
      <alignment horizontal="left" vertical="top" wrapText="1"/>
      <protection/>
    </xf>
    <xf numFmtId="0" fontId="92" fillId="0" borderId="21" xfId="0" applyFont="1" applyBorder="1" applyAlignment="1">
      <alignment vertical="top" wrapText="1"/>
    </xf>
    <xf numFmtId="0" fontId="18" fillId="0" borderId="19" xfId="68" applyFont="1" applyBorder="1" applyAlignment="1">
      <alignment horizontal="left" vertical="top" wrapText="1"/>
      <protection/>
    </xf>
    <xf numFmtId="49" fontId="18" fillId="0" borderId="19" xfId="72" applyNumberFormat="1" applyFont="1" applyBorder="1" applyAlignment="1">
      <alignment horizontal="center" vertical="top" shrinkToFit="1"/>
      <protection/>
    </xf>
    <xf numFmtId="49" fontId="18" fillId="0" borderId="37" xfId="72" applyNumberFormat="1" applyFont="1" applyBorder="1" applyAlignment="1">
      <alignment horizontal="center" vertical="top" shrinkToFit="1"/>
      <protection/>
    </xf>
    <xf numFmtId="0" fontId="18" fillId="0" borderId="31" xfId="68" applyFont="1" applyBorder="1" applyAlignment="1">
      <alignment horizontal="left" vertical="top" wrapText="1"/>
      <protection/>
    </xf>
    <xf numFmtId="0" fontId="18" fillId="3" borderId="32" xfId="68" applyFont="1" applyFill="1" applyBorder="1" applyAlignment="1">
      <alignment vertical="top" wrapText="1"/>
      <protection/>
    </xf>
    <xf numFmtId="0" fontId="18" fillId="0" borderId="21" xfId="68" applyFont="1" applyBorder="1" applyAlignment="1">
      <alignment vertical="top" wrapText="1"/>
      <protection/>
    </xf>
    <xf numFmtId="0" fontId="18" fillId="0" borderId="19" xfId="68" applyFont="1" applyBorder="1" applyAlignment="1" applyProtection="1">
      <alignment vertical="top" wrapText="1"/>
      <protection locked="0"/>
    </xf>
    <xf numFmtId="49" fontId="18" fillId="0" borderId="20" xfId="72" applyNumberFormat="1" applyFont="1" applyBorder="1" applyAlignment="1">
      <alignment horizontal="center" vertical="top" shrinkToFit="1"/>
      <protection/>
    </xf>
    <xf numFmtId="0" fontId="18" fillId="0" borderId="36" xfId="68" applyFont="1" applyBorder="1" applyAlignment="1">
      <alignment horizontal="left" vertical="top" wrapText="1"/>
      <protection/>
    </xf>
    <xf numFmtId="49" fontId="18" fillId="0" borderId="23" xfId="72" applyNumberFormat="1" applyFont="1" applyBorder="1" applyAlignment="1">
      <alignment horizontal="center" vertical="top" shrinkToFit="1"/>
      <protection/>
    </xf>
    <xf numFmtId="0" fontId="18" fillId="0" borderId="24" xfId="68" applyFont="1" applyBorder="1" applyAlignment="1">
      <alignment horizontal="left" vertical="top" wrapText="1"/>
      <protection/>
    </xf>
    <xf numFmtId="0" fontId="18" fillId="0" borderId="19" xfId="68" applyFont="1" applyBorder="1" applyAlignment="1">
      <alignment vertical="top" wrapText="1"/>
      <protection/>
    </xf>
    <xf numFmtId="49" fontId="18" fillId="0" borderId="34" xfId="72" applyNumberFormat="1" applyFont="1" applyBorder="1" applyAlignment="1">
      <alignment horizontal="center" vertical="top" shrinkToFit="1"/>
      <protection/>
    </xf>
    <xf numFmtId="49" fontId="18" fillId="0" borderId="35" xfId="72" applyNumberFormat="1" applyFont="1" applyBorder="1" applyAlignment="1">
      <alignment horizontal="center" vertical="top" shrinkToFit="1"/>
      <protection/>
    </xf>
    <xf numFmtId="0" fontId="18" fillId="33" borderId="32" xfId="68" applyFont="1" applyFill="1" applyBorder="1" applyAlignment="1">
      <alignment horizontal="left" vertical="top" wrapText="1"/>
      <protection/>
    </xf>
    <xf numFmtId="0" fontId="18" fillId="33" borderId="34" xfId="68" applyFont="1" applyFill="1" applyBorder="1" applyAlignment="1">
      <alignment vertical="top" wrapText="1"/>
      <protection/>
    </xf>
    <xf numFmtId="49" fontId="18" fillId="0" borderId="23" xfId="72" applyNumberFormat="1" applyFont="1" applyBorder="1" applyAlignment="1">
      <alignment vertical="top" shrinkToFit="1"/>
      <protection/>
    </xf>
    <xf numFmtId="49" fontId="18" fillId="0" borderId="30" xfId="72" applyNumberFormat="1" applyFont="1" applyBorder="1" applyAlignment="1">
      <alignment horizontal="center" vertical="top" shrinkToFit="1"/>
      <protection/>
    </xf>
    <xf numFmtId="0" fontId="18" fillId="0" borderId="17" xfId="68" applyFont="1" applyBorder="1" applyAlignment="1" applyProtection="1">
      <alignment vertical="top" wrapText="1"/>
      <protection locked="0"/>
    </xf>
    <xf numFmtId="0" fontId="92" fillId="0" borderId="0" xfId="0" applyFont="1" applyAlignment="1">
      <alignment vertical="top" wrapText="1"/>
    </xf>
    <xf numFmtId="0" fontId="18" fillId="3" borderId="35" xfId="68" applyFont="1" applyFill="1" applyBorder="1" applyAlignment="1">
      <alignment vertical="top" wrapText="1"/>
      <protection/>
    </xf>
    <xf numFmtId="0" fontId="18" fillId="3" borderId="34" xfId="68" applyFont="1" applyFill="1" applyBorder="1" applyAlignment="1">
      <alignment vertical="top" wrapText="1"/>
      <protection/>
    </xf>
    <xf numFmtId="0" fontId="18" fillId="0" borderId="37" xfId="68" applyFont="1" applyBorder="1" applyAlignment="1">
      <alignment horizontal="center" vertical="top" wrapText="1"/>
      <protection/>
    </xf>
    <xf numFmtId="0" fontId="18" fillId="0" borderId="31" xfId="68" applyFont="1" applyBorder="1" applyAlignment="1">
      <alignment vertical="top" wrapText="1"/>
      <protection/>
    </xf>
    <xf numFmtId="0" fontId="18" fillId="33" borderId="32" xfId="62" applyFont="1" applyFill="1" applyBorder="1" applyAlignment="1">
      <alignment horizontal="left" vertical="top"/>
      <protection/>
    </xf>
    <xf numFmtId="0" fontId="18" fillId="33" borderId="27" xfId="62" applyFont="1" applyFill="1" applyBorder="1" applyAlignment="1">
      <alignment horizontal="left" vertical="top"/>
      <protection/>
    </xf>
    <xf numFmtId="0" fontId="18" fillId="0" borderId="22" xfId="62" applyFont="1" applyFill="1" applyBorder="1" applyAlignment="1">
      <alignment vertical="top" wrapText="1"/>
      <protection/>
    </xf>
    <xf numFmtId="0" fontId="18" fillId="0" borderId="18" xfId="62" applyFont="1" applyBorder="1" applyAlignment="1" applyProtection="1">
      <alignment horizontal="left" vertical="top" wrapText="1"/>
      <protection locked="0"/>
    </xf>
    <xf numFmtId="0" fontId="18" fillId="0" borderId="19" xfId="62" applyFont="1" applyFill="1" applyBorder="1" applyAlignment="1">
      <alignment horizontal="left" vertical="top"/>
      <protection/>
    </xf>
    <xf numFmtId="0" fontId="18" fillId="0" borderId="23" xfId="62" applyFont="1" applyBorder="1" applyAlignment="1">
      <alignment horizontal="left" vertical="top" wrapText="1"/>
      <protection/>
    </xf>
    <xf numFmtId="0" fontId="18" fillId="3" borderId="18" xfId="62" applyFont="1" applyFill="1" applyBorder="1" applyAlignment="1">
      <alignment horizontal="center" vertical="center" wrapText="1"/>
      <protection/>
    </xf>
    <xf numFmtId="0" fontId="18" fillId="3" borderId="34" xfId="62" applyFont="1" applyFill="1" applyBorder="1" applyAlignment="1">
      <alignment horizontal="center" vertical="center" wrapText="1"/>
      <protection/>
    </xf>
    <xf numFmtId="0" fontId="18" fillId="3" borderId="35" xfId="62" applyFont="1" applyFill="1" applyBorder="1" applyAlignment="1">
      <alignment horizontal="center" vertical="center" wrapText="1"/>
      <protection/>
    </xf>
    <xf numFmtId="0" fontId="18" fillId="3" borderId="35" xfId="62" applyFont="1" applyFill="1" applyBorder="1" applyAlignment="1">
      <alignment horizontal="center" vertical="center"/>
      <protection/>
    </xf>
    <xf numFmtId="0" fontId="18" fillId="3" borderId="34" xfId="62" applyFont="1" applyFill="1" applyBorder="1" applyAlignment="1">
      <alignment horizontal="center" vertical="center"/>
      <protection/>
    </xf>
    <xf numFmtId="0" fontId="18" fillId="3" borderId="18" xfId="62" applyFont="1" applyFill="1" applyBorder="1" applyAlignment="1">
      <alignment horizontal="center" vertical="center"/>
      <protection/>
    </xf>
    <xf numFmtId="0" fontId="18" fillId="3" borderId="19" xfId="62" applyFont="1" applyFill="1" applyBorder="1" applyAlignment="1">
      <alignment horizontal="center" vertical="center"/>
      <protection/>
    </xf>
    <xf numFmtId="0" fontId="18" fillId="3" borderId="17" xfId="62" applyFont="1" applyFill="1" applyBorder="1" applyAlignment="1">
      <alignment horizontal="center" vertical="center"/>
      <protection/>
    </xf>
    <xf numFmtId="0" fontId="18" fillId="0" borderId="19" xfId="68" applyFont="1" applyBorder="1" applyAlignment="1" applyProtection="1">
      <alignment horizontal="left" vertical="top" wrapText="1"/>
      <protection locked="0"/>
    </xf>
    <xf numFmtId="0" fontId="18" fillId="3" borderId="35" xfId="62" applyFont="1" applyFill="1" applyBorder="1" applyAlignment="1">
      <alignment horizontal="center" vertical="top"/>
      <protection/>
    </xf>
    <xf numFmtId="0" fontId="18" fillId="3" borderId="18" xfId="62" applyFont="1" applyFill="1" applyBorder="1" applyAlignment="1">
      <alignment horizontal="center" vertical="top"/>
      <protection/>
    </xf>
    <xf numFmtId="0" fontId="18" fillId="3" borderId="17" xfId="62" applyFont="1" applyFill="1" applyBorder="1" applyAlignment="1">
      <alignment horizontal="center" vertical="top"/>
      <protection/>
    </xf>
    <xf numFmtId="0" fontId="18" fillId="3" borderId="17" xfId="62" applyFont="1" applyFill="1" applyBorder="1" applyAlignment="1">
      <alignment horizontal="center" vertical="center" wrapText="1"/>
      <protection/>
    </xf>
    <xf numFmtId="0" fontId="18" fillId="3" borderId="32" xfId="62" applyFont="1" applyFill="1" applyBorder="1" applyAlignment="1">
      <alignment horizontal="center" vertical="center"/>
      <protection/>
    </xf>
    <xf numFmtId="49" fontId="18" fillId="0" borderId="18" xfId="68" applyNumberFormat="1" applyFont="1" applyFill="1" applyBorder="1" applyAlignment="1">
      <alignment horizontal="center" vertical="top" shrinkToFit="1"/>
      <protection/>
    </xf>
    <xf numFmtId="49" fontId="18" fillId="0" borderId="32" xfId="68" applyNumberFormat="1" applyFont="1" applyFill="1" applyBorder="1" applyAlignment="1">
      <alignment horizontal="center" vertical="top" shrinkToFit="1"/>
      <protection/>
    </xf>
    <xf numFmtId="49" fontId="18" fillId="0" borderId="17" xfId="68" applyNumberFormat="1" applyFont="1" applyFill="1" applyBorder="1" applyAlignment="1">
      <alignment horizontal="center" vertical="top" shrinkToFit="1"/>
      <protection/>
    </xf>
    <xf numFmtId="0" fontId="18" fillId="33" borderId="27" xfId="68" applyFont="1" applyFill="1" applyBorder="1" applyAlignment="1">
      <alignment vertical="top" wrapText="1"/>
      <protection/>
    </xf>
    <xf numFmtId="0" fontId="18" fillId="3" borderId="35" xfId="62" applyFont="1" applyFill="1" applyBorder="1" applyAlignment="1">
      <alignment horizontal="center" vertical="top" wrapText="1"/>
      <protection/>
    </xf>
    <xf numFmtId="0" fontId="18" fillId="0" borderId="36" xfId="62" applyFont="1" applyFill="1" applyBorder="1" applyAlignment="1">
      <alignment horizontal="left" vertical="top"/>
      <protection/>
    </xf>
    <xf numFmtId="0" fontId="93" fillId="0" borderId="25" xfId="62" applyFont="1" applyBorder="1" applyAlignment="1">
      <alignment vertical="top" wrapText="1"/>
      <protection/>
    </xf>
    <xf numFmtId="0" fontId="93" fillId="0" borderId="26" xfId="62" applyFont="1" applyBorder="1" applyAlignment="1">
      <alignment vertical="top" wrapText="1"/>
      <protection/>
    </xf>
    <xf numFmtId="0" fontId="27" fillId="0" borderId="19" xfId="68" applyFont="1" applyBorder="1" applyAlignment="1">
      <alignment vertical="top" wrapText="1"/>
      <protection/>
    </xf>
    <xf numFmtId="0" fontId="18" fillId="33" borderId="32" xfId="68" applyFont="1" applyFill="1" applyBorder="1" applyAlignment="1">
      <alignment vertical="top" wrapText="1"/>
      <protection/>
    </xf>
    <xf numFmtId="0" fontId="18" fillId="3" borderId="30" xfId="68" applyFont="1" applyFill="1" applyBorder="1" applyAlignment="1">
      <alignment vertical="top" wrapText="1"/>
      <protection/>
    </xf>
    <xf numFmtId="49" fontId="18" fillId="0" borderId="14" xfId="71" applyNumberFormat="1" applyFont="1" applyFill="1" applyBorder="1" applyAlignment="1">
      <alignment horizontal="center" vertical="top" shrinkToFit="1"/>
      <protection/>
    </xf>
    <xf numFmtId="0" fontId="18" fillId="3" borderId="34" xfId="68" applyFont="1" applyFill="1" applyBorder="1" applyAlignment="1">
      <alignment horizontal="center" vertical="top" wrapText="1"/>
      <protection/>
    </xf>
    <xf numFmtId="0" fontId="18" fillId="0" borderId="20" xfId="68" applyFont="1" applyBorder="1" applyAlignment="1">
      <alignment horizontal="center" vertical="top" wrapText="1"/>
      <protection/>
    </xf>
    <xf numFmtId="0" fontId="18" fillId="0" borderId="23" xfId="68" applyFont="1" applyBorder="1" applyAlignment="1">
      <alignment horizontal="center" vertical="top" wrapText="1"/>
      <protection/>
    </xf>
    <xf numFmtId="0" fontId="18" fillId="0" borderId="22" xfId="68" applyFont="1" applyBorder="1" applyAlignment="1">
      <alignment horizontal="left" vertical="top" wrapText="1"/>
      <protection/>
    </xf>
    <xf numFmtId="0" fontId="18" fillId="3" borderId="18" xfId="62" applyFont="1" applyFill="1" applyBorder="1" applyAlignment="1">
      <alignment horizontal="center" vertical="center"/>
      <protection/>
    </xf>
    <xf numFmtId="0" fontId="18" fillId="3" borderId="34" xfId="62" applyFont="1" applyFill="1" applyBorder="1" applyAlignment="1">
      <alignment horizontal="center" vertical="center"/>
      <protection/>
    </xf>
    <xf numFmtId="0" fontId="18" fillId="3" borderId="17" xfId="62" applyFont="1" applyFill="1" applyBorder="1" applyAlignment="1">
      <alignment horizontal="center" vertical="center"/>
      <protection/>
    </xf>
    <xf numFmtId="0" fontId="18" fillId="3" borderId="35" xfId="62" applyFont="1" applyFill="1" applyBorder="1" applyAlignment="1">
      <alignment horizontal="center" vertical="center"/>
      <protection/>
    </xf>
    <xf numFmtId="0" fontId="18" fillId="0" borderId="21" xfId="68" applyFont="1" applyBorder="1" applyAlignment="1">
      <alignment horizontal="left" vertical="top" wrapText="1"/>
      <protection/>
    </xf>
    <xf numFmtId="0" fontId="18" fillId="3" borderId="18" xfId="62" applyFont="1" applyFill="1" applyBorder="1" applyAlignment="1">
      <alignment horizontal="center" vertical="center" wrapText="1"/>
      <protection/>
    </xf>
    <xf numFmtId="0" fontId="18" fillId="3" borderId="27" xfId="62" applyFont="1" applyFill="1" applyBorder="1" applyAlignment="1">
      <alignment vertical="top" wrapText="1"/>
      <protection/>
    </xf>
    <xf numFmtId="49" fontId="18" fillId="0" borderId="35" xfId="62" applyNumberFormat="1" applyFont="1" applyFill="1" applyBorder="1" applyAlignment="1">
      <alignment horizontal="center" vertical="top" shrinkToFit="1"/>
      <protection/>
    </xf>
    <xf numFmtId="49" fontId="18" fillId="0" borderId="18" xfId="62" applyNumberFormat="1" applyFont="1" applyFill="1" applyBorder="1" applyAlignment="1">
      <alignment horizontal="center" vertical="top" wrapText="1"/>
      <protection/>
    </xf>
    <xf numFmtId="49" fontId="18" fillId="0" borderId="34" xfId="62" applyNumberFormat="1" applyFont="1" applyFill="1" applyBorder="1" applyAlignment="1">
      <alignment horizontal="center" vertical="top" wrapText="1"/>
      <protection/>
    </xf>
    <xf numFmtId="49" fontId="18" fillId="0" borderId="32" xfId="62" applyNumberFormat="1" applyFont="1" applyFill="1" applyBorder="1" applyAlignment="1">
      <alignment horizontal="center" vertical="top" wrapText="1"/>
      <protection/>
    </xf>
    <xf numFmtId="49" fontId="18" fillId="0" borderId="35" xfId="62" applyNumberFormat="1" applyFont="1" applyFill="1" applyBorder="1" applyAlignment="1">
      <alignment horizontal="center" vertical="top" wrapText="1"/>
      <protection/>
    </xf>
    <xf numFmtId="49" fontId="18" fillId="0" borderId="17" xfId="62" applyNumberFormat="1" applyFont="1" applyFill="1" applyBorder="1" applyAlignment="1">
      <alignment horizontal="center" vertical="top" wrapText="1"/>
      <protection/>
    </xf>
    <xf numFmtId="49" fontId="18" fillId="0" borderId="18" xfId="62" applyNumberFormat="1" applyFont="1" applyFill="1" applyBorder="1" applyAlignment="1">
      <alignment horizontal="center" vertical="top"/>
      <protection/>
    </xf>
    <xf numFmtId="49" fontId="18" fillId="0" borderId="17" xfId="62" applyNumberFormat="1" applyFont="1" applyFill="1" applyBorder="1" applyAlignment="1">
      <alignment horizontal="center" vertical="top"/>
      <protection/>
    </xf>
    <xf numFmtId="49" fontId="18" fillId="0" borderId="14" xfId="62" applyNumberFormat="1" applyFont="1" applyFill="1" applyBorder="1" applyAlignment="1">
      <alignment horizontal="center" vertical="top" wrapText="1"/>
      <protection/>
    </xf>
    <xf numFmtId="49" fontId="18" fillId="0" borderId="27" xfId="62" applyNumberFormat="1" applyFont="1" applyFill="1" applyBorder="1" applyAlignment="1">
      <alignment horizontal="center" vertical="top" wrapText="1"/>
      <protection/>
    </xf>
    <xf numFmtId="49" fontId="18" fillId="0" borderId="19" xfId="62" applyNumberFormat="1" applyFont="1" applyFill="1" applyBorder="1" applyAlignment="1">
      <alignment horizontal="center" vertical="top" wrapText="1"/>
      <protection/>
    </xf>
    <xf numFmtId="49" fontId="18" fillId="0" borderId="30" xfId="62" applyNumberFormat="1" applyFont="1" applyFill="1" applyBorder="1" applyAlignment="1">
      <alignment horizontal="center" vertical="top" wrapText="1"/>
      <protection/>
    </xf>
    <xf numFmtId="49" fontId="18" fillId="0" borderId="14" xfId="62" applyNumberFormat="1" applyFont="1" applyFill="1" applyBorder="1" applyAlignment="1">
      <alignment horizontal="center" vertical="top"/>
      <protection/>
    </xf>
    <xf numFmtId="49" fontId="18" fillId="0" borderId="27" xfId="62" applyNumberFormat="1" applyFont="1" applyFill="1" applyBorder="1" applyAlignment="1">
      <alignment horizontal="center" vertical="top"/>
      <protection/>
    </xf>
    <xf numFmtId="49" fontId="18" fillId="0" borderId="19" xfId="62" applyNumberFormat="1" applyFont="1" applyFill="1" applyBorder="1" applyAlignment="1">
      <alignment horizontal="center" vertical="top"/>
      <protection/>
    </xf>
    <xf numFmtId="49" fontId="18" fillId="0" borderId="32" xfId="62" applyNumberFormat="1" applyFont="1" applyFill="1" applyBorder="1" applyAlignment="1">
      <alignment horizontal="center" vertical="top"/>
      <protection/>
    </xf>
    <xf numFmtId="49" fontId="18" fillId="0" borderId="23" xfId="62" applyNumberFormat="1" applyFont="1" applyFill="1" applyBorder="1" applyAlignment="1">
      <alignment horizontal="center" vertical="top" wrapText="1"/>
      <protection/>
    </xf>
    <xf numFmtId="49" fontId="18" fillId="0" borderId="34" xfId="62" applyNumberFormat="1" applyFont="1" applyFill="1" applyBorder="1" applyAlignment="1">
      <alignment horizontal="center" vertical="top"/>
      <protection/>
    </xf>
    <xf numFmtId="49" fontId="18" fillId="0" borderId="21" xfId="62" applyNumberFormat="1" applyFont="1" applyFill="1" applyBorder="1" applyAlignment="1">
      <alignment horizontal="center" vertical="top" wrapText="1"/>
      <protection/>
    </xf>
    <xf numFmtId="49" fontId="18" fillId="0" borderId="37" xfId="62" applyNumberFormat="1" applyFont="1" applyFill="1" applyBorder="1" applyAlignment="1">
      <alignment horizontal="center" vertical="top" wrapText="1"/>
      <protection/>
    </xf>
    <xf numFmtId="49" fontId="18" fillId="0" borderId="20" xfId="62" applyNumberFormat="1" applyFont="1" applyFill="1" applyBorder="1" applyAlignment="1">
      <alignment horizontal="center" vertical="top" wrapText="1"/>
      <protection/>
    </xf>
    <xf numFmtId="49" fontId="18" fillId="0" borderId="25" xfId="62" applyNumberFormat="1" applyFont="1" applyFill="1" applyBorder="1" applyAlignment="1">
      <alignment horizontal="center" vertical="top" wrapText="1"/>
      <protection/>
    </xf>
    <xf numFmtId="49" fontId="18" fillId="0" borderId="88" xfId="62" applyNumberFormat="1" applyFont="1" applyFill="1" applyBorder="1" applyAlignment="1">
      <alignment horizontal="center" vertical="top" wrapText="1"/>
      <protection/>
    </xf>
    <xf numFmtId="49" fontId="18" fillId="0" borderId="30" xfId="62" applyNumberFormat="1" applyFont="1" applyFill="1" applyBorder="1" applyAlignment="1">
      <alignment horizontal="center" vertical="top"/>
      <protection/>
    </xf>
    <xf numFmtId="49" fontId="18" fillId="0" borderId="17" xfId="71" applyNumberFormat="1" applyFont="1" applyFill="1" applyBorder="1" applyAlignment="1">
      <alignment horizontal="center" vertical="top" wrapText="1"/>
      <protection/>
    </xf>
    <xf numFmtId="49" fontId="18" fillId="0" borderId="22" xfId="62" applyNumberFormat="1" applyFont="1" applyFill="1" applyBorder="1" applyAlignment="1">
      <alignment horizontal="center" vertical="top"/>
      <protection/>
    </xf>
    <xf numFmtId="49" fontId="18" fillId="0" borderId="18" xfId="62" applyNumberFormat="1" applyFont="1" applyFill="1" applyBorder="1" applyAlignment="1">
      <alignment horizontal="center" vertical="top" shrinkToFit="1"/>
      <protection/>
    </xf>
    <xf numFmtId="49" fontId="18" fillId="0" borderId="32" xfId="71" applyNumberFormat="1" applyFont="1" applyFill="1" applyBorder="1" applyAlignment="1">
      <alignment horizontal="center" vertical="top" shrinkToFit="1"/>
      <protection/>
    </xf>
    <xf numFmtId="49" fontId="18" fillId="0" borderId="17" xfId="71" applyNumberFormat="1" applyFont="1" applyFill="1" applyBorder="1" applyAlignment="1">
      <alignment horizontal="center" vertical="top" shrinkToFit="1"/>
      <protection/>
    </xf>
    <xf numFmtId="49" fontId="18" fillId="0" borderId="17" xfId="62" applyNumberFormat="1" applyFont="1" applyFill="1" applyBorder="1" applyAlignment="1">
      <alignment horizontal="center" vertical="top" shrinkToFit="1"/>
      <protection/>
    </xf>
    <xf numFmtId="49" fontId="18" fillId="0" borderId="14" xfId="62" applyNumberFormat="1" applyFont="1" applyFill="1" applyBorder="1" applyAlignment="1">
      <alignment horizontal="center" vertical="top" shrinkToFit="1"/>
      <protection/>
    </xf>
    <xf numFmtId="0" fontId="18" fillId="3" borderId="35" xfId="62" applyFont="1" applyFill="1" applyBorder="1" applyAlignment="1">
      <alignment horizontal="center" vertical="center" wrapText="1"/>
      <protection/>
    </xf>
    <xf numFmtId="0" fontId="18" fillId="3" borderId="34" xfId="62" applyFont="1" applyFill="1" applyBorder="1" applyAlignment="1">
      <alignment horizontal="center" vertical="center" wrapText="1"/>
      <protection/>
    </xf>
    <xf numFmtId="49" fontId="18" fillId="0" borderId="35" xfId="62" applyNumberFormat="1" applyFont="1" applyFill="1" applyBorder="1" applyAlignment="1">
      <alignment horizontal="center" vertical="top"/>
      <protection/>
    </xf>
    <xf numFmtId="0" fontId="18" fillId="3" borderId="19" xfId="62" applyFont="1" applyFill="1" applyBorder="1" applyAlignment="1">
      <alignment horizontal="center" vertical="center"/>
      <protection/>
    </xf>
    <xf numFmtId="0" fontId="18" fillId="19" borderId="19" xfId="62" applyFont="1" applyFill="1" applyBorder="1" applyAlignment="1" applyProtection="1">
      <alignment vertical="top" wrapText="1"/>
      <protection locked="0"/>
    </xf>
    <xf numFmtId="0" fontId="30" fillId="0" borderId="0" xfId="74" applyFont="1" applyFill="1" applyBorder="1" applyAlignment="1" applyProtection="1">
      <alignment vertical="center"/>
      <protection locked="0"/>
    </xf>
    <xf numFmtId="0" fontId="41" fillId="0" borderId="0" xfId="74" applyFont="1" applyFill="1" applyBorder="1" applyAlignment="1" applyProtection="1">
      <alignment/>
      <protection locked="0"/>
    </xf>
    <xf numFmtId="0" fontId="33" fillId="0" borderId="0" xfId="65" applyFont="1" applyFill="1" applyAlignment="1" applyProtection="1">
      <alignment/>
      <protection locked="0"/>
    </xf>
    <xf numFmtId="0" fontId="30" fillId="0" borderId="0" xfId="74" applyFont="1" applyFill="1" applyAlignment="1" applyProtection="1">
      <alignment vertical="center"/>
      <protection locked="0"/>
    </xf>
    <xf numFmtId="0" fontId="33" fillId="0" borderId="0" xfId="74" applyFont="1" applyFill="1" applyBorder="1" applyAlignment="1" applyProtection="1">
      <alignment vertical="center"/>
      <protection locked="0"/>
    </xf>
    <xf numFmtId="0" fontId="41" fillId="33" borderId="0" xfId="65" applyFont="1" applyFill="1" applyBorder="1" applyAlignment="1" applyProtection="1">
      <alignment/>
      <protection locked="0"/>
    </xf>
    <xf numFmtId="0" fontId="33" fillId="33" borderId="0" xfId="65" applyFont="1" applyFill="1" applyBorder="1" applyAlignment="1" applyProtection="1">
      <alignment/>
      <protection locked="0"/>
    </xf>
    <xf numFmtId="0" fontId="30" fillId="0" borderId="0" xfId="74" applyFont="1" applyFill="1" applyBorder="1" applyAlignment="1" applyProtection="1">
      <alignment/>
      <protection locked="0"/>
    </xf>
    <xf numFmtId="0" fontId="41" fillId="0" borderId="0" xfId="74" applyFont="1" applyFill="1" applyBorder="1" applyAlignment="1" applyProtection="1">
      <alignment horizontal="center"/>
      <protection locked="0"/>
    </xf>
    <xf numFmtId="0" fontId="33" fillId="0" borderId="0" xfId="65" applyFont="1" applyFill="1" applyBorder="1" applyAlignment="1" applyProtection="1">
      <alignment horizontal="center"/>
      <protection locked="0"/>
    </xf>
    <xf numFmtId="0" fontId="41" fillId="0" borderId="0" xfId="65" applyFont="1" applyFill="1" applyBorder="1" applyAlignment="1" applyProtection="1">
      <alignment/>
      <protection locked="0"/>
    </xf>
    <xf numFmtId="0" fontId="33" fillId="0" borderId="0" xfId="65" applyFont="1" applyFill="1" applyBorder="1" applyAlignment="1" applyProtection="1">
      <alignment/>
      <protection locked="0"/>
    </xf>
    <xf numFmtId="0" fontId="30" fillId="0" borderId="0" xfId="74" applyFont="1" applyFill="1" applyAlignment="1" applyProtection="1">
      <alignment/>
      <protection locked="0"/>
    </xf>
    <xf numFmtId="0" fontId="30" fillId="0" borderId="11" xfId="74" applyFont="1" applyFill="1" applyBorder="1" applyAlignment="1" applyProtection="1">
      <alignment horizontal="center" vertical="center"/>
      <protection locked="0"/>
    </xf>
    <xf numFmtId="0" fontId="38" fillId="0" borderId="11" xfId="74" applyFont="1" applyFill="1" applyBorder="1" applyAlignment="1" applyProtection="1">
      <alignment horizontal="center" vertical="center" wrapText="1"/>
      <protection locked="0"/>
    </xf>
    <xf numFmtId="0" fontId="34" fillId="0" borderId="0" xfId="74" applyFont="1" applyFill="1" applyBorder="1" applyAlignment="1" applyProtection="1">
      <alignment vertical="center" textRotation="255"/>
      <protection locked="0"/>
    </xf>
    <xf numFmtId="0" fontId="34" fillId="0" borderId="11" xfId="74" applyFont="1" applyFill="1" applyBorder="1" applyAlignment="1" applyProtection="1">
      <alignment vertical="center" textRotation="255"/>
      <protection locked="0"/>
    </xf>
    <xf numFmtId="0" fontId="34" fillId="0" borderId="89" xfId="74" applyFont="1" applyFill="1" applyBorder="1" applyAlignment="1" applyProtection="1">
      <alignment vertical="center" textRotation="255"/>
      <protection locked="0"/>
    </xf>
    <xf numFmtId="0" fontId="41" fillId="33" borderId="42" xfId="65" applyFont="1" applyFill="1" applyBorder="1" applyAlignment="1" applyProtection="1">
      <alignment/>
      <protection locked="0"/>
    </xf>
    <xf numFmtId="0" fontId="50" fillId="0" borderId="0" xfId="60" applyFont="1" applyAlignment="1">
      <alignment horizontal="center" vertical="center" wrapText="1"/>
      <protection/>
    </xf>
    <xf numFmtId="0" fontId="50" fillId="0" borderId="0" xfId="60" applyFont="1" applyAlignment="1">
      <alignment horizontal="center" vertical="center"/>
      <protection/>
    </xf>
    <xf numFmtId="0" fontId="9" fillId="0" borderId="81" xfId="60" applyFont="1" applyBorder="1" applyAlignment="1">
      <alignment horizontal="center" vertical="center" wrapText="1"/>
      <protection/>
    </xf>
    <xf numFmtId="0" fontId="9" fillId="16" borderId="63" xfId="60" applyFont="1" applyFill="1" applyBorder="1" applyAlignment="1" applyProtection="1">
      <alignment horizontal="left" vertical="center"/>
      <protection locked="0"/>
    </xf>
    <xf numFmtId="0" fontId="9" fillId="16" borderId="90" xfId="60" applyFont="1" applyFill="1" applyBorder="1" applyAlignment="1" applyProtection="1">
      <alignment horizontal="left" vertical="center"/>
      <protection locked="0"/>
    </xf>
    <xf numFmtId="0" fontId="9" fillId="16" borderId="91" xfId="60" applyFont="1" applyFill="1" applyBorder="1" applyAlignment="1" applyProtection="1">
      <alignment horizontal="left" vertical="center"/>
      <protection locked="0"/>
    </xf>
    <xf numFmtId="0" fontId="9" fillId="0" borderId="63" xfId="60" applyFont="1" applyBorder="1" applyAlignment="1">
      <alignment horizontal="center" vertical="center" wrapText="1"/>
      <protection/>
    </xf>
    <xf numFmtId="0" fontId="9" fillId="0" borderId="90" xfId="60" applyFont="1" applyBorder="1" applyAlignment="1">
      <alignment horizontal="center" vertical="center" wrapText="1"/>
      <protection/>
    </xf>
    <xf numFmtId="0" fontId="9" fillId="16" borderId="81" xfId="60" applyFont="1" applyFill="1" applyBorder="1" applyAlignment="1" applyProtection="1">
      <alignment horizontal="center" vertical="center" wrapText="1"/>
      <protection locked="0"/>
    </xf>
    <xf numFmtId="0" fontId="9" fillId="0" borderId="38" xfId="60" applyFont="1" applyBorder="1" applyAlignment="1">
      <alignment horizontal="center" vertical="center" wrapText="1"/>
      <protection/>
    </xf>
    <xf numFmtId="0" fontId="9" fillId="0" borderId="11" xfId="60" applyFont="1" applyBorder="1" applyAlignment="1">
      <alignment horizontal="center" vertical="center" wrapText="1"/>
      <protection/>
    </xf>
    <xf numFmtId="0" fontId="9" fillId="0" borderId="12" xfId="60" applyFont="1" applyBorder="1" applyAlignment="1">
      <alignment horizontal="center" vertical="center" wrapText="1"/>
      <protection/>
    </xf>
    <xf numFmtId="0" fontId="9" fillId="0" borderId="47" xfId="60" applyFont="1" applyBorder="1" applyAlignment="1">
      <alignment horizontal="center" vertical="center" wrapText="1"/>
      <protection/>
    </xf>
    <xf numFmtId="0" fontId="9" fillId="0" borderId="89" xfId="60" applyFont="1" applyBorder="1" applyAlignment="1">
      <alignment horizontal="center" vertical="center" wrapText="1"/>
      <protection/>
    </xf>
    <xf numFmtId="0" fontId="9" fillId="0" borderId="49" xfId="60" applyFont="1" applyBorder="1" applyAlignment="1">
      <alignment horizontal="center" vertical="center" wrapText="1"/>
      <protection/>
    </xf>
    <xf numFmtId="0" fontId="12" fillId="0" borderId="76" xfId="60" applyFont="1" applyBorder="1" applyAlignment="1">
      <alignment horizontal="center" vertical="center" shrinkToFit="1"/>
      <protection/>
    </xf>
    <xf numFmtId="0" fontId="12" fillId="0" borderId="92" xfId="60" applyFont="1" applyBorder="1" applyAlignment="1">
      <alignment horizontal="center" vertical="center" shrinkToFit="1"/>
      <protection/>
    </xf>
    <xf numFmtId="0" fontId="12" fillId="0" borderId="93" xfId="60" applyFont="1" applyBorder="1" applyAlignment="1">
      <alignment horizontal="center" vertical="center" shrinkToFit="1"/>
      <protection/>
    </xf>
    <xf numFmtId="0" fontId="13" fillId="16" borderId="94" xfId="60" applyFont="1" applyFill="1" applyBorder="1" applyAlignment="1" applyProtection="1">
      <alignment horizontal="center" vertical="center" shrinkToFit="1"/>
      <protection locked="0"/>
    </xf>
    <xf numFmtId="0" fontId="13" fillId="16" borderId="95" xfId="60" applyFont="1" applyFill="1" applyBorder="1" applyAlignment="1" applyProtection="1">
      <alignment horizontal="center" vertical="center" shrinkToFit="1"/>
      <protection locked="0"/>
    </xf>
    <xf numFmtId="0" fontId="13" fillId="0" borderId="95" xfId="60" applyFont="1" applyBorder="1" applyAlignment="1">
      <alignment horizontal="center" vertical="center" shrinkToFit="1"/>
      <protection/>
    </xf>
    <xf numFmtId="0" fontId="13" fillId="0" borderId="96" xfId="60" applyFont="1" applyBorder="1" applyAlignment="1">
      <alignment horizontal="center" vertical="center" shrinkToFit="1"/>
      <protection/>
    </xf>
    <xf numFmtId="0" fontId="13" fillId="16" borderId="94" xfId="60" applyFont="1" applyFill="1" applyBorder="1" applyAlignment="1" applyProtection="1">
      <alignment horizontal="center" vertical="center" wrapText="1"/>
      <protection locked="0"/>
    </xf>
    <xf numFmtId="0" fontId="13" fillId="16" borderId="95" xfId="60" applyFont="1" applyFill="1" applyBorder="1" applyAlignment="1" applyProtection="1">
      <alignment horizontal="center" vertical="center" wrapText="1"/>
      <protection locked="0"/>
    </xf>
    <xf numFmtId="0" fontId="13" fillId="0" borderId="95" xfId="60" applyFont="1" applyBorder="1" applyAlignment="1" applyProtection="1">
      <alignment horizontal="center" vertical="center" wrapText="1"/>
      <protection/>
    </xf>
    <xf numFmtId="0" fontId="13" fillId="0" borderId="96" xfId="60" applyFont="1" applyBorder="1" applyAlignment="1" applyProtection="1">
      <alignment horizontal="center" vertical="center" wrapText="1"/>
      <protection/>
    </xf>
    <xf numFmtId="0" fontId="9" fillId="0" borderId="41" xfId="60" applyFont="1" applyBorder="1" applyAlignment="1">
      <alignment horizontal="center" vertical="center" wrapText="1"/>
      <protection/>
    </xf>
    <xf numFmtId="0" fontId="9" fillId="0" borderId="46" xfId="60" applyFont="1" applyBorder="1" applyAlignment="1">
      <alignment horizontal="center" vertical="center" wrapText="1"/>
      <protection/>
    </xf>
    <xf numFmtId="0" fontId="9" fillId="16" borderId="41" xfId="60" applyFont="1" applyFill="1" applyBorder="1" applyAlignment="1" applyProtection="1">
      <alignment horizontal="left" vertical="top" wrapText="1"/>
      <protection locked="0"/>
    </xf>
    <xf numFmtId="0" fontId="9" fillId="16" borderId="46" xfId="60" applyFont="1" applyFill="1" applyBorder="1" applyAlignment="1" applyProtection="1">
      <alignment horizontal="left" vertical="top" wrapText="1"/>
      <protection locked="0"/>
    </xf>
    <xf numFmtId="0" fontId="9" fillId="16" borderId="81" xfId="60" applyFont="1" applyFill="1" applyBorder="1" applyAlignment="1" applyProtection="1">
      <alignment horizontal="left" vertical="center" wrapText="1"/>
      <protection locked="0"/>
    </xf>
    <xf numFmtId="0" fontId="5" fillId="16" borderId="81" xfId="60" applyFont="1" applyFill="1" applyBorder="1" applyAlignment="1" applyProtection="1">
      <alignment horizontal="left" vertical="center" wrapText="1"/>
      <protection locked="0"/>
    </xf>
    <xf numFmtId="0" fontId="11" fillId="0" borderId="38" xfId="60" applyFont="1" applyBorder="1" applyAlignment="1">
      <alignment horizontal="center" vertical="center" shrinkToFit="1"/>
      <protection/>
    </xf>
    <xf numFmtId="0" fontId="11" fillId="0" borderId="11" xfId="60" applyFont="1" applyBorder="1" applyAlignment="1">
      <alignment horizontal="center" vertical="center" shrinkToFit="1"/>
      <protection/>
    </xf>
    <xf numFmtId="0" fontId="11" fillId="0" borderId="12" xfId="60" applyFont="1" applyBorder="1" applyAlignment="1">
      <alignment horizontal="center" vertical="center" shrinkToFit="1"/>
      <protection/>
    </xf>
    <xf numFmtId="0" fontId="11" fillId="0" borderId="47" xfId="60" applyFont="1" applyBorder="1" applyAlignment="1">
      <alignment horizontal="center" vertical="center" shrinkToFit="1"/>
      <protection/>
    </xf>
    <xf numFmtId="0" fontId="11" fillId="0" borderId="89" xfId="60" applyFont="1" applyBorder="1" applyAlignment="1">
      <alignment horizontal="center" vertical="center" shrinkToFit="1"/>
      <protection/>
    </xf>
    <xf numFmtId="0" fontId="11" fillId="0" borderId="49" xfId="60" applyFont="1" applyBorder="1" applyAlignment="1">
      <alignment horizontal="center" vertical="center" shrinkToFit="1"/>
      <protection/>
    </xf>
    <xf numFmtId="0" fontId="5" fillId="16" borderId="97" xfId="60" applyFont="1" applyFill="1" applyBorder="1" applyAlignment="1" applyProtection="1">
      <alignment horizontal="center" vertical="center"/>
      <protection locked="0"/>
    </xf>
    <xf numFmtId="0" fontId="5" fillId="16" borderId="98" xfId="60" applyFont="1" applyFill="1" applyBorder="1" applyAlignment="1" applyProtection="1">
      <alignment horizontal="center" vertical="center"/>
      <protection locked="0"/>
    </xf>
    <xf numFmtId="0" fontId="5" fillId="16" borderId="47" xfId="60" applyFont="1" applyFill="1" applyBorder="1" applyAlignment="1" applyProtection="1">
      <alignment horizontal="left" vertical="center"/>
      <protection locked="0"/>
    </xf>
    <xf numFmtId="0" fontId="5" fillId="16" borderId="89" xfId="60" applyFont="1" applyFill="1" applyBorder="1" applyAlignment="1" applyProtection="1">
      <alignment horizontal="left" vertical="center"/>
      <protection locked="0"/>
    </xf>
    <xf numFmtId="0" fontId="5" fillId="16" borderId="49" xfId="60" applyFont="1" applyFill="1" applyBorder="1" applyAlignment="1" applyProtection="1">
      <alignment horizontal="left" vertical="center"/>
      <protection locked="0"/>
    </xf>
    <xf numFmtId="0" fontId="9" fillId="0" borderId="91" xfId="60" applyFont="1" applyBorder="1" applyAlignment="1">
      <alignment horizontal="center" vertical="center" wrapText="1"/>
      <protection/>
    </xf>
    <xf numFmtId="0" fontId="9" fillId="16" borderId="99" xfId="60" applyFont="1" applyFill="1" applyBorder="1" applyAlignment="1" applyProtection="1">
      <alignment horizontal="center" vertical="center" wrapText="1"/>
      <protection locked="0"/>
    </xf>
    <xf numFmtId="0" fontId="9" fillId="16" borderId="97" xfId="60" applyFont="1" applyFill="1" applyBorder="1" applyAlignment="1" applyProtection="1">
      <alignment horizontal="center" vertical="center" wrapText="1"/>
      <protection locked="0"/>
    </xf>
    <xf numFmtId="0" fontId="6" fillId="0" borderId="0" xfId="60" applyFont="1" applyAlignment="1">
      <alignment horizontal="center" vertical="center"/>
      <protection/>
    </xf>
    <xf numFmtId="0" fontId="7" fillId="0" borderId="63" xfId="60" applyFont="1" applyBorder="1" applyAlignment="1">
      <alignment horizontal="center" vertical="center" wrapText="1"/>
      <protection/>
    </xf>
    <xf numFmtId="0" fontId="7" fillId="0" borderId="90" xfId="60" applyFont="1" applyBorder="1" applyAlignment="1">
      <alignment horizontal="center" vertical="center" wrapText="1"/>
      <protection/>
    </xf>
    <xf numFmtId="0" fontId="8" fillId="0" borderId="63" xfId="60" applyFont="1" applyBorder="1" applyAlignment="1">
      <alignment horizontal="center" vertical="center" wrapText="1"/>
      <protection/>
    </xf>
    <xf numFmtId="0" fontId="8" fillId="0" borderId="90" xfId="60" applyFont="1" applyBorder="1" applyAlignment="1">
      <alignment horizontal="center" vertical="center" wrapText="1"/>
      <protection/>
    </xf>
    <xf numFmtId="0" fontId="8" fillId="0" borderId="91" xfId="60" applyFont="1" applyBorder="1" applyAlignment="1">
      <alignment horizontal="center" vertical="center" wrapText="1"/>
      <protection/>
    </xf>
    <xf numFmtId="0" fontId="9" fillId="0" borderId="38" xfId="60" applyFont="1" applyBorder="1" applyAlignment="1">
      <alignment horizontal="left" vertical="center" wrapText="1"/>
      <protection/>
    </xf>
    <xf numFmtId="0" fontId="9" fillId="0" borderId="11" xfId="60" applyFont="1" applyBorder="1" applyAlignment="1">
      <alignment horizontal="left" vertical="center" wrapText="1"/>
      <protection/>
    </xf>
    <xf numFmtId="0" fontId="5" fillId="16" borderId="42" xfId="60" applyFont="1" applyFill="1" applyBorder="1" applyAlignment="1" applyProtection="1">
      <alignment horizontal="left" vertical="center"/>
      <protection locked="0"/>
    </xf>
    <xf numFmtId="0" fontId="5" fillId="16" borderId="0" xfId="60" applyFont="1" applyFill="1" applyBorder="1" applyAlignment="1" applyProtection="1">
      <alignment horizontal="left" vertical="center"/>
      <protection locked="0"/>
    </xf>
    <xf numFmtId="0" fontId="5" fillId="16" borderId="13" xfId="60" applyFont="1" applyFill="1" applyBorder="1" applyAlignment="1" applyProtection="1">
      <alignment horizontal="left" vertical="center"/>
      <protection locked="0"/>
    </xf>
    <xf numFmtId="0" fontId="9" fillId="0" borderId="42" xfId="60" applyFont="1" applyBorder="1" applyAlignment="1">
      <alignment horizontal="left" vertical="center" wrapText="1"/>
      <protection/>
    </xf>
    <xf numFmtId="0" fontId="9" fillId="0" borderId="0" xfId="60" applyFont="1" applyBorder="1" applyAlignment="1">
      <alignment horizontal="left" vertical="center" wrapText="1"/>
      <protection/>
    </xf>
    <xf numFmtId="0" fontId="18" fillId="0" borderId="35" xfId="62" applyFont="1" applyFill="1" applyBorder="1" applyAlignment="1" applyProtection="1">
      <alignment horizontal="left" vertical="top"/>
      <protection locked="0"/>
    </xf>
    <xf numFmtId="0" fontId="18" fillId="0" borderId="34" xfId="62" applyFont="1" applyFill="1" applyBorder="1" applyAlignment="1" applyProtection="1">
      <alignment horizontal="left" vertical="top"/>
      <protection locked="0"/>
    </xf>
    <xf numFmtId="0" fontId="18" fillId="0" borderId="18" xfId="62" applyFont="1" applyFill="1" applyBorder="1" applyAlignment="1" applyProtection="1">
      <alignment vertical="top" wrapText="1"/>
      <protection locked="0"/>
    </xf>
    <xf numFmtId="0" fontId="18" fillId="0" borderId="19" xfId="62" applyFont="1" applyFill="1" applyBorder="1" applyAlignment="1" applyProtection="1">
      <alignment vertical="top" wrapText="1"/>
      <protection locked="0"/>
    </xf>
    <xf numFmtId="0" fontId="18" fillId="0" borderId="17" xfId="62" applyFont="1" applyFill="1" applyBorder="1" applyAlignment="1" applyProtection="1">
      <alignment vertical="top" wrapText="1"/>
      <protection locked="0"/>
    </xf>
    <xf numFmtId="0" fontId="18" fillId="3" borderId="32" xfId="62" applyFont="1" applyFill="1" applyBorder="1" applyAlignment="1">
      <alignment horizontal="center" vertical="center"/>
      <protection/>
    </xf>
    <xf numFmtId="0" fontId="18" fillId="3" borderId="35" xfId="62" applyFont="1" applyFill="1" applyBorder="1" applyAlignment="1">
      <alignment horizontal="center" vertical="center"/>
      <protection/>
    </xf>
    <xf numFmtId="0" fontId="18" fillId="3" borderId="34" xfId="62" applyFont="1" applyFill="1" applyBorder="1" applyAlignment="1">
      <alignment horizontal="center" vertical="center"/>
      <protection/>
    </xf>
    <xf numFmtId="0" fontId="18" fillId="3" borderId="35" xfId="62" applyFont="1" applyFill="1" applyBorder="1" applyAlignment="1">
      <alignment horizontal="center" vertical="center" wrapText="1"/>
      <protection/>
    </xf>
    <xf numFmtId="0" fontId="18" fillId="3" borderId="34" xfId="62" applyFont="1" applyFill="1" applyBorder="1" applyAlignment="1">
      <alignment horizontal="center" vertical="center" wrapText="1"/>
      <protection/>
    </xf>
    <xf numFmtId="0" fontId="18" fillId="0" borderId="28" xfId="71" applyFont="1" applyFill="1" applyBorder="1" applyAlignment="1">
      <alignment vertical="top" wrapText="1"/>
      <protection/>
    </xf>
    <xf numFmtId="0" fontId="18" fillId="0" borderId="29" xfId="71" applyFont="1" applyFill="1" applyBorder="1" applyAlignment="1">
      <alignment vertical="top" wrapText="1"/>
      <protection/>
    </xf>
    <xf numFmtId="0" fontId="18" fillId="0" borderId="21" xfId="71" applyFont="1" applyFill="1" applyBorder="1" applyAlignment="1">
      <alignment vertical="top" wrapText="1"/>
      <protection/>
    </xf>
    <xf numFmtId="0" fontId="18" fillId="0" borderId="22" xfId="71" applyFont="1" applyFill="1" applyBorder="1" applyAlignment="1">
      <alignment vertical="top" wrapText="1"/>
      <protection/>
    </xf>
    <xf numFmtId="0" fontId="18" fillId="0" borderId="25" xfId="71" applyFont="1" applyFill="1" applyBorder="1" applyAlignment="1">
      <alignment vertical="top" wrapText="1"/>
      <protection/>
    </xf>
    <xf numFmtId="0" fontId="18" fillId="0" borderId="26" xfId="71" applyFont="1" applyFill="1" applyBorder="1" applyAlignment="1">
      <alignment vertical="top" wrapText="1"/>
      <protection/>
    </xf>
    <xf numFmtId="0" fontId="18" fillId="0" borderId="37" xfId="62" applyFont="1" applyBorder="1" applyAlignment="1">
      <alignment vertical="top" wrapText="1"/>
      <protection/>
    </xf>
    <xf numFmtId="0" fontId="18" fillId="0" borderId="31" xfId="62" applyFont="1" applyBorder="1" applyAlignment="1">
      <alignment vertical="top" wrapText="1"/>
      <protection/>
    </xf>
    <xf numFmtId="0" fontId="18" fillId="0" borderId="20" xfId="62" applyFont="1" applyBorder="1" applyAlignment="1">
      <alignment vertical="top" wrapText="1"/>
      <protection/>
    </xf>
    <xf numFmtId="0" fontId="18" fillId="0" borderId="36" xfId="62" applyFont="1" applyBorder="1" applyAlignment="1">
      <alignment vertical="top" wrapText="1"/>
      <protection/>
    </xf>
    <xf numFmtId="0" fontId="18" fillId="0" borderId="28" xfId="62" applyFont="1" applyFill="1" applyBorder="1" applyAlignment="1">
      <alignment horizontal="left" vertical="top"/>
      <protection/>
    </xf>
    <xf numFmtId="0" fontId="18" fillId="0" borderId="29" xfId="62" applyFont="1" applyFill="1" applyBorder="1" applyAlignment="1">
      <alignment horizontal="left" vertical="top"/>
      <protection/>
    </xf>
    <xf numFmtId="0" fontId="18" fillId="0" borderId="16" xfId="62" applyFont="1" applyBorder="1" applyAlignment="1">
      <alignment vertical="top" wrapText="1"/>
      <protection/>
    </xf>
    <xf numFmtId="0" fontId="18" fillId="0" borderId="15" xfId="62" applyFont="1" applyBorder="1" applyAlignment="1">
      <alignment vertical="top" wrapText="1"/>
      <protection/>
    </xf>
    <xf numFmtId="49" fontId="18" fillId="0" borderId="28" xfId="71" applyNumberFormat="1" applyFont="1" applyFill="1" applyBorder="1" applyAlignment="1">
      <alignment horizontal="center" vertical="top" wrapText="1"/>
      <protection/>
    </xf>
    <xf numFmtId="49" fontId="18" fillId="0" borderId="23" xfId="71" applyNumberFormat="1" applyFont="1" applyFill="1" applyBorder="1" applyAlignment="1">
      <alignment horizontal="center" vertical="top" wrapText="1"/>
      <protection/>
    </xf>
    <xf numFmtId="0" fontId="18" fillId="0" borderId="88" xfId="71" applyFont="1" applyFill="1" applyBorder="1" applyAlignment="1">
      <alignment vertical="top" wrapText="1"/>
      <protection/>
    </xf>
    <xf numFmtId="0" fontId="18" fillId="0" borderId="100" xfId="71" applyFont="1" applyFill="1" applyBorder="1" applyAlignment="1">
      <alignment vertical="top" wrapText="1"/>
      <protection/>
    </xf>
    <xf numFmtId="0" fontId="20" fillId="18" borderId="16" xfId="62" applyFont="1" applyFill="1" applyBorder="1" applyAlignment="1">
      <alignment horizontal="left" vertical="center" wrapText="1"/>
      <protection/>
    </xf>
    <xf numFmtId="0" fontId="20" fillId="18" borderId="33" xfId="62" applyFont="1" applyFill="1" applyBorder="1" applyAlignment="1">
      <alignment horizontal="left" vertical="center" wrapText="1"/>
      <protection/>
    </xf>
    <xf numFmtId="0" fontId="20" fillId="18" borderId="15" xfId="62" applyFont="1" applyFill="1" applyBorder="1" applyAlignment="1">
      <alignment horizontal="left" vertical="center" wrapText="1"/>
      <protection/>
    </xf>
    <xf numFmtId="0" fontId="18" fillId="3" borderId="18" xfId="62" applyFont="1" applyFill="1" applyBorder="1" applyAlignment="1">
      <alignment horizontal="center" vertical="center" wrapText="1"/>
      <protection/>
    </xf>
    <xf numFmtId="0" fontId="18" fillId="0" borderId="18" xfId="71" applyFont="1" applyFill="1" applyBorder="1" applyAlignment="1" applyProtection="1">
      <alignment horizontal="left" vertical="top" wrapText="1"/>
      <protection locked="0"/>
    </xf>
    <xf numFmtId="0" fontId="18" fillId="0" borderId="34" xfId="71" applyFont="1" applyFill="1" applyBorder="1" applyAlignment="1" applyProtection="1">
      <alignment horizontal="left" vertical="top" wrapText="1"/>
      <protection locked="0"/>
    </xf>
    <xf numFmtId="0" fontId="18" fillId="0" borderId="28" xfId="62" applyFont="1" applyFill="1" applyBorder="1" applyAlignment="1">
      <alignment vertical="top"/>
      <protection/>
    </xf>
    <xf numFmtId="0" fontId="18" fillId="0" borderId="29" xfId="62" applyFont="1" applyFill="1" applyBorder="1" applyAlignment="1">
      <alignment vertical="top"/>
      <protection/>
    </xf>
    <xf numFmtId="0" fontId="18" fillId="0" borderId="25" xfId="62" applyFont="1" applyFill="1" applyBorder="1" applyAlignment="1">
      <alignment vertical="top"/>
      <protection/>
    </xf>
    <xf numFmtId="0" fontId="18" fillId="0" borderId="26" xfId="62" applyFont="1" applyFill="1" applyBorder="1" applyAlignment="1">
      <alignment vertical="top"/>
      <protection/>
    </xf>
    <xf numFmtId="49" fontId="18" fillId="0" borderId="18" xfId="62" applyNumberFormat="1" applyFont="1" applyFill="1" applyBorder="1" applyAlignment="1">
      <alignment horizontal="center" vertical="top"/>
      <protection/>
    </xf>
    <xf numFmtId="49" fontId="18" fillId="0" borderId="17" xfId="62" applyNumberFormat="1" applyFont="1" applyFill="1" applyBorder="1" applyAlignment="1">
      <alignment horizontal="center" vertical="top"/>
      <protection/>
    </xf>
    <xf numFmtId="0" fontId="18" fillId="0" borderId="28" xfId="62" applyFont="1" applyFill="1" applyBorder="1" applyAlignment="1">
      <alignment vertical="top" wrapText="1"/>
      <protection/>
    </xf>
    <xf numFmtId="0" fontId="18" fillId="0" borderId="29" xfId="62" applyFont="1" applyFill="1" applyBorder="1" applyAlignment="1">
      <alignment vertical="top" wrapText="1"/>
      <protection/>
    </xf>
    <xf numFmtId="0" fontId="18" fillId="0" borderId="18" xfId="62" applyFont="1" applyFill="1" applyBorder="1" applyAlignment="1">
      <alignment vertical="top" wrapText="1"/>
      <protection/>
    </xf>
    <xf numFmtId="0" fontId="18" fillId="0" borderId="17" xfId="62" applyFont="1" applyFill="1" applyBorder="1" applyAlignment="1">
      <alignment vertical="top" wrapText="1"/>
      <protection/>
    </xf>
    <xf numFmtId="0" fontId="18" fillId="0" borderId="18" xfId="62" applyFont="1" applyBorder="1" applyAlignment="1" applyProtection="1">
      <alignment vertical="top" wrapText="1"/>
      <protection locked="0"/>
    </xf>
    <xf numFmtId="0" fontId="18" fillId="0" borderId="17" xfId="62" applyFont="1" applyBorder="1" applyAlignment="1" applyProtection="1">
      <alignment vertical="top" wrapText="1"/>
      <protection locked="0"/>
    </xf>
    <xf numFmtId="0" fontId="18" fillId="0" borderId="16" xfId="62" applyFont="1" applyFill="1" applyBorder="1" applyAlignment="1">
      <alignment horizontal="left" vertical="top" wrapText="1"/>
      <protection/>
    </xf>
    <xf numFmtId="0" fontId="18" fillId="0" borderId="33" xfId="62" applyFont="1" applyFill="1" applyBorder="1" applyAlignment="1">
      <alignment horizontal="left" vertical="top" wrapText="1"/>
      <protection/>
    </xf>
    <xf numFmtId="0" fontId="18" fillId="0" borderId="16" xfId="62" applyFont="1" applyFill="1" applyBorder="1" applyAlignment="1">
      <alignment vertical="top" wrapText="1"/>
      <protection/>
    </xf>
    <xf numFmtId="0" fontId="18" fillId="0" borderId="15" xfId="62" applyFont="1" applyFill="1" applyBorder="1" applyAlignment="1">
      <alignment vertical="top" wrapText="1"/>
      <protection/>
    </xf>
    <xf numFmtId="0" fontId="18" fillId="0" borderId="21" xfId="62" applyFont="1" applyFill="1" applyBorder="1" applyAlignment="1">
      <alignment vertical="top" wrapText="1"/>
      <protection/>
    </xf>
    <xf numFmtId="0" fontId="18" fillId="0" borderId="22" xfId="62" applyFont="1" applyFill="1" applyBorder="1" applyAlignment="1">
      <alignment vertical="top" wrapText="1"/>
      <protection/>
    </xf>
    <xf numFmtId="0" fontId="18" fillId="0" borderId="25" xfId="62" applyFont="1" applyFill="1" applyBorder="1" applyAlignment="1">
      <alignment vertical="top" wrapText="1"/>
      <protection/>
    </xf>
    <xf numFmtId="0" fontId="18" fillId="0" borderId="26" xfId="62" applyFont="1" applyFill="1" applyBorder="1" applyAlignment="1">
      <alignment vertical="top" wrapText="1"/>
      <protection/>
    </xf>
    <xf numFmtId="0" fontId="18" fillId="0" borderId="101" xfId="62" applyFont="1" applyBorder="1" applyAlignment="1">
      <alignment vertical="top" wrapText="1"/>
      <protection/>
    </xf>
    <xf numFmtId="0" fontId="18" fillId="0" borderId="102" xfId="62" applyFont="1" applyBorder="1" applyAlignment="1">
      <alignment vertical="top" wrapText="1"/>
      <protection/>
    </xf>
    <xf numFmtId="0" fontId="18" fillId="0" borderId="18" xfId="62" applyFont="1" applyBorder="1" applyAlignment="1">
      <alignment vertical="top" wrapText="1"/>
      <protection/>
    </xf>
    <xf numFmtId="0" fontId="18" fillId="0" borderId="19" xfId="62" applyFont="1" applyBorder="1" applyAlignment="1">
      <alignment vertical="top" wrapText="1"/>
      <protection/>
    </xf>
    <xf numFmtId="0" fontId="18" fillId="0" borderId="17" xfId="62" applyFont="1" applyBorder="1" applyAlignment="1">
      <alignment vertical="top" wrapText="1"/>
      <protection/>
    </xf>
    <xf numFmtId="0" fontId="18" fillId="0" borderId="88" xfId="62" applyFont="1" applyBorder="1" applyAlignment="1">
      <alignment vertical="top" wrapText="1"/>
      <protection/>
    </xf>
    <xf numFmtId="0" fontId="18" fillId="0" borderId="100" xfId="62" applyFont="1" applyBorder="1" applyAlignment="1">
      <alignment vertical="top" wrapText="1"/>
      <protection/>
    </xf>
    <xf numFmtId="0" fontId="18" fillId="0" borderId="28" xfId="71" applyFont="1" applyFill="1" applyBorder="1" applyAlignment="1">
      <alignment horizontal="left" vertical="top" wrapText="1"/>
      <protection/>
    </xf>
    <xf numFmtId="0" fontId="18" fillId="0" borderId="29" xfId="71" applyFont="1" applyFill="1" applyBorder="1" applyAlignment="1">
      <alignment horizontal="left" vertical="top" wrapText="1"/>
      <protection/>
    </xf>
    <xf numFmtId="0" fontId="18" fillId="0" borderId="21" xfId="71" applyFont="1" applyFill="1" applyBorder="1" applyAlignment="1">
      <alignment horizontal="left" vertical="top" wrapText="1"/>
      <protection/>
    </xf>
    <xf numFmtId="0" fontId="18" fillId="0" borderId="22" xfId="71" applyFont="1" applyFill="1" applyBorder="1" applyAlignment="1">
      <alignment horizontal="left" vertical="top" wrapText="1"/>
      <protection/>
    </xf>
    <xf numFmtId="0" fontId="18" fillId="0" borderId="25" xfId="71" applyFont="1" applyFill="1" applyBorder="1" applyAlignment="1">
      <alignment horizontal="left" vertical="top" wrapText="1"/>
      <protection/>
    </xf>
    <xf numFmtId="0" fontId="18" fillId="0" borderId="26" xfId="71" applyFont="1" applyFill="1" applyBorder="1" applyAlignment="1">
      <alignment horizontal="left" vertical="top" wrapText="1"/>
      <protection/>
    </xf>
    <xf numFmtId="49" fontId="18" fillId="0" borderId="35" xfId="71" applyNumberFormat="1" applyFont="1" applyFill="1" applyBorder="1" applyAlignment="1">
      <alignment horizontal="center" vertical="top" wrapText="1"/>
      <protection/>
    </xf>
    <xf numFmtId="49" fontId="18" fillId="0" borderId="34" xfId="71" applyNumberFormat="1" applyFont="1" applyFill="1" applyBorder="1" applyAlignment="1">
      <alignment horizontal="center" vertical="top" wrapText="1"/>
      <protection/>
    </xf>
    <xf numFmtId="0" fontId="18" fillId="0" borderId="20" xfId="71" applyFont="1" applyFill="1" applyBorder="1" applyAlignment="1">
      <alignment vertical="top" wrapText="1"/>
      <protection/>
    </xf>
    <xf numFmtId="0" fontId="18" fillId="0" borderId="36" xfId="71" applyFont="1" applyFill="1" applyBorder="1" applyAlignment="1">
      <alignment vertical="top" wrapText="1"/>
      <protection/>
    </xf>
    <xf numFmtId="49" fontId="18" fillId="0" borderId="35" xfId="62" applyNumberFormat="1" applyFont="1" applyFill="1" applyBorder="1" applyAlignment="1">
      <alignment horizontal="center" vertical="top"/>
      <protection/>
    </xf>
    <xf numFmtId="49" fontId="18" fillId="0" borderId="34" xfId="62" applyNumberFormat="1" applyFont="1" applyFill="1" applyBorder="1" applyAlignment="1">
      <alignment horizontal="center" vertical="top"/>
      <protection/>
    </xf>
    <xf numFmtId="0" fontId="18" fillId="0" borderId="15" xfId="62" applyFont="1" applyFill="1" applyBorder="1" applyAlignment="1">
      <alignment horizontal="left" vertical="top" wrapText="1"/>
      <protection/>
    </xf>
    <xf numFmtId="0" fontId="18" fillId="0" borderId="18" xfId="62" applyFont="1" applyFill="1" applyBorder="1" applyAlignment="1" applyProtection="1">
      <alignment horizontal="left" vertical="top" wrapText="1"/>
      <protection locked="0"/>
    </xf>
    <xf numFmtId="0" fontId="18" fillId="0" borderId="19" xfId="62" applyFont="1" applyFill="1" applyBorder="1" applyAlignment="1" applyProtection="1">
      <alignment horizontal="left" vertical="top" wrapText="1"/>
      <protection locked="0"/>
    </xf>
    <xf numFmtId="0" fontId="18" fillId="0" borderId="17" xfId="62" applyFont="1" applyFill="1" applyBorder="1" applyAlignment="1" applyProtection="1">
      <alignment horizontal="left" vertical="top" wrapText="1"/>
      <protection locked="0"/>
    </xf>
    <xf numFmtId="0" fontId="18" fillId="0" borderId="23" xfId="62" applyFont="1" applyBorder="1" applyAlignment="1">
      <alignment vertical="top" wrapText="1"/>
      <protection/>
    </xf>
    <xf numFmtId="0" fontId="18" fillId="0" borderId="24" xfId="62" applyFont="1" applyBorder="1" applyAlignment="1">
      <alignment vertical="top" wrapText="1"/>
      <protection/>
    </xf>
    <xf numFmtId="0" fontId="18" fillId="0" borderId="37" xfId="62" applyFont="1" applyBorder="1" applyAlignment="1">
      <alignment horizontal="left" vertical="top" wrapText="1"/>
      <protection/>
    </xf>
    <xf numFmtId="0" fontId="18" fillId="0" borderId="31" xfId="62" applyFont="1" applyBorder="1" applyAlignment="1">
      <alignment horizontal="left" vertical="top" wrapText="1"/>
      <protection/>
    </xf>
    <xf numFmtId="0" fontId="18" fillId="0" borderId="28" xfId="62" applyFont="1" applyFill="1" applyBorder="1" applyAlignment="1">
      <alignment horizontal="left" vertical="top" wrapText="1"/>
      <protection/>
    </xf>
    <xf numFmtId="0" fontId="18" fillId="0" borderId="87" xfId="62" applyFont="1" applyFill="1" applyBorder="1" applyAlignment="1">
      <alignment horizontal="left" vertical="top" wrapText="1"/>
      <protection/>
    </xf>
    <xf numFmtId="0" fontId="18" fillId="0" borderId="21" xfId="62" applyFont="1" applyFill="1" applyBorder="1" applyAlignment="1">
      <alignment horizontal="left" vertical="top" wrapText="1"/>
      <protection/>
    </xf>
    <xf numFmtId="0" fontId="18" fillId="0" borderId="0" xfId="62" applyFont="1" applyFill="1" applyBorder="1" applyAlignment="1">
      <alignment horizontal="left" vertical="top" wrapText="1"/>
      <protection/>
    </xf>
    <xf numFmtId="0" fontId="18" fillId="0" borderId="25" xfId="62" applyFont="1" applyFill="1" applyBorder="1" applyAlignment="1">
      <alignment horizontal="left" vertical="top" wrapText="1"/>
      <protection/>
    </xf>
    <xf numFmtId="0" fontId="18" fillId="0" borderId="10" xfId="62" applyFont="1" applyFill="1" applyBorder="1" applyAlignment="1">
      <alignment horizontal="left" vertical="top" wrapText="1"/>
      <protection/>
    </xf>
    <xf numFmtId="49" fontId="18" fillId="0" borderId="18" xfId="62" applyNumberFormat="1" applyFont="1" applyFill="1" applyBorder="1" applyAlignment="1">
      <alignment horizontal="center" vertical="top" wrapText="1"/>
      <protection/>
    </xf>
    <xf numFmtId="49" fontId="18" fillId="0" borderId="34" xfId="62" applyNumberFormat="1" applyFont="1" applyFill="1" applyBorder="1" applyAlignment="1">
      <alignment horizontal="center" vertical="top" wrapText="1"/>
      <protection/>
    </xf>
    <xf numFmtId="0" fontId="18" fillId="0" borderId="28" xfId="62" applyFont="1" applyBorder="1" applyAlignment="1">
      <alignment vertical="top" wrapText="1"/>
      <protection/>
    </xf>
    <xf numFmtId="0" fontId="18" fillId="0" borderId="29" xfId="62" applyFont="1" applyBorder="1" applyAlignment="1">
      <alignment vertical="top" wrapText="1"/>
      <protection/>
    </xf>
    <xf numFmtId="0" fontId="18" fillId="0" borderId="18" xfId="62" applyFont="1" applyBorder="1" applyAlignment="1">
      <alignment horizontal="left" vertical="top" wrapText="1"/>
      <protection/>
    </xf>
    <xf numFmtId="0" fontId="18" fillId="0" borderId="19" xfId="62" applyFont="1" applyBorder="1" applyAlignment="1">
      <alignment horizontal="left" vertical="top" wrapText="1"/>
      <protection/>
    </xf>
    <xf numFmtId="0" fontId="18" fillId="0" borderId="17" xfId="62" applyFont="1" applyBorder="1" applyAlignment="1">
      <alignment horizontal="left" vertical="top" wrapText="1"/>
      <protection/>
    </xf>
    <xf numFmtId="0" fontId="18" fillId="0" borderId="21" xfId="62" applyFont="1" applyFill="1" applyBorder="1" applyAlignment="1">
      <alignment horizontal="left" vertical="top"/>
      <protection/>
    </xf>
    <xf numFmtId="0" fontId="18" fillId="0" borderId="22" xfId="62" applyFont="1" applyFill="1" applyBorder="1" applyAlignment="1">
      <alignment horizontal="left" vertical="top"/>
      <protection/>
    </xf>
    <xf numFmtId="0" fontId="18" fillId="0" borderId="25" xfId="62" applyFont="1" applyFill="1" applyBorder="1" applyAlignment="1">
      <alignment horizontal="left" vertical="top"/>
      <protection/>
    </xf>
    <xf numFmtId="0" fontId="18" fillId="0" borderId="26" xfId="62" applyFont="1" applyFill="1" applyBorder="1" applyAlignment="1">
      <alignment horizontal="left" vertical="top"/>
      <protection/>
    </xf>
    <xf numFmtId="0" fontId="18" fillId="0" borderId="29" xfId="62" applyFont="1" applyFill="1" applyBorder="1" applyAlignment="1">
      <alignment horizontal="left" vertical="top" wrapText="1"/>
      <protection/>
    </xf>
    <xf numFmtId="0" fontId="18" fillId="0" borderId="22" xfId="62" applyFont="1" applyFill="1" applyBorder="1" applyAlignment="1">
      <alignment horizontal="left" vertical="top" wrapText="1"/>
      <protection/>
    </xf>
    <xf numFmtId="0" fontId="18" fillId="0" borderId="20" xfId="62" applyFont="1" applyFill="1" applyBorder="1" applyAlignment="1">
      <alignment vertical="top" wrapText="1"/>
      <protection/>
    </xf>
    <xf numFmtId="0" fontId="18" fillId="0" borderId="36" xfId="62" applyFont="1" applyFill="1" applyBorder="1" applyAlignment="1">
      <alignment vertical="top" wrapText="1"/>
      <protection/>
    </xf>
    <xf numFmtId="0" fontId="18" fillId="0" borderId="37" xfId="62" applyFont="1" applyFill="1" applyBorder="1" applyAlignment="1">
      <alignment vertical="top" wrapText="1"/>
      <protection/>
    </xf>
    <xf numFmtId="0" fontId="18" fillId="0" borderId="31" xfId="62" applyFont="1" applyFill="1" applyBorder="1" applyAlignment="1">
      <alignment vertical="top" wrapText="1"/>
      <protection/>
    </xf>
    <xf numFmtId="0" fontId="18" fillId="0" borderId="18" xfId="62" applyFont="1" applyBorder="1" applyAlignment="1" applyProtection="1">
      <alignment horizontal="left" vertical="top" wrapText="1"/>
      <protection locked="0"/>
    </xf>
    <xf numFmtId="0" fontId="18" fillId="0" borderId="19" xfId="62" applyFont="1" applyBorder="1" applyAlignment="1" applyProtection="1">
      <alignment horizontal="left" vertical="top" wrapText="1"/>
      <protection locked="0"/>
    </xf>
    <xf numFmtId="0" fontId="18" fillId="0" borderId="17" xfId="62" applyFont="1" applyBorder="1" applyAlignment="1" applyProtection="1">
      <alignment horizontal="left" vertical="top" wrapText="1"/>
      <protection locked="0"/>
    </xf>
    <xf numFmtId="0" fontId="18" fillId="0" borderId="26" xfId="62" applyFont="1" applyFill="1" applyBorder="1" applyAlignment="1">
      <alignment horizontal="left" vertical="top" wrapText="1"/>
      <protection/>
    </xf>
    <xf numFmtId="0" fontId="18" fillId="0" borderId="18" xfId="62" applyFont="1" applyFill="1" applyBorder="1" applyAlignment="1">
      <alignment horizontal="left" vertical="top" wrapText="1"/>
      <protection/>
    </xf>
    <xf numFmtId="0" fontId="18" fillId="0" borderId="17" xfId="62" applyFont="1" applyFill="1" applyBorder="1" applyAlignment="1">
      <alignment horizontal="left" vertical="top" wrapText="1"/>
      <protection/>
    </xf>
    <xf numFmtId="0" fontId="18" fillId="0" borderId="25" xfId="62" applyFont="1" applyBorder="1" applyAlignment="1">
      <alignment vertical="top" wrapText="1"/>
      <protection/>
    </xf>
    <xf numFmtId="0" fontId="18" fillId="0" borderId="26" xfId="62" applyFont="1" applyBorder="1" applyAlignment="1">
      <alignment vertical="top" wrapText="1"/>
      <protection/>
    </xf>
    <xf numFmtId="0" fontId="18" fillId="0" borderId="19" xfId="62" applyFont="1" applyBorder="1" applyAlignment="1" applyProtection="1">
      <alignment vertical="top" wrapText="1"/>
      <protection locked="0"/>
    </xf>
    <xf numFmtId="0" fontId="18" fillId="0" borderId="19" xfId="62" applyFont="1" applyFill="1" applyBorder="1" applyAlignment="1">
      <alignment vertical="top" wrapText="1"/>
      <protection/>
    </xf>
    <xf numFmtId="0" fontId="18" fillId="0" borderId="88" xfId="62" applyFont="1" applyFill="1" applyBorder="1" applyAlignment="1">
      <alignment vertical="top" wrapText="1"/>
      <protection/>
    </xf>
    <xf numFmtId="0" fontId="18" fillId="0" borderId="100" xfId="62" applyFont="1" applyFill="1" applyBorder="1" applyAlignment="1">
      <alignment vertical="top" wrapText="1"/>
      <protection/>
    </xf>
    <xf numFmtId="0" fontId="18" fillId="0" borderId="19" xfId="62" applyFont="1" applyFill="1" applyBorder="1" applyAlignment="1">
      <alignment horizontal="left" vertical="top" wrapText="1"/>
      <protection/>
    </xf>
    <xf numFmtId="0" fontId="18" fillId="3" borderId="18" xfId="62" applyFont="1" applyFill="1" applyBorder="1" applyAlignment="1">
      <alignment horizontal="center" vertical="center"/>
      <protection/>
    </xf>
    <xf numFmtId="0" fontId="18" fillId="0" borderId="23" xfId="62" applyFont="1" applyFill="1" applyBorder="1" applyAlignment="1">
      <alignment vertical="top" wrapText="1"/>
      <protection/>
    </xf>
    <xf numFmtId="0" fontId="18" fillId="0" borderId="24" xfId="62" applyFont="1" applyFill="1" applyBorder="1" applyAlignment="1">
      <alignment vertical="top" wrapText="1"/>
      <protection/>
    </xf>
    <xf numFmtId="0" fontId="18" fillId="0" borderId="37" xfId="62" applyFont="1" applyFill="1" applyBorder="1" applyAlignment="1">
      <alignment horizontal="left" vertical="top" wrapText="1"/>
      <protection/>
    </xf>
    <xf numFmtId="0" fontId="18" fillId="0" borderId="31" xfId="62" applyFont="1" applyFill="1" applyBorder="1" applyAlignment="1">
      <alignment horizontal="left" vertical="top" wrapText="1"/>
      <protection/>
    </xf>
    <xf numFmtId="0" fontId="18" fillId="0" borderId="101" xfId="62" applyFont="1" applyFill="1" applyBorder="1" applyAlignment="1">
      <alignment vertical="top" wrapText="1"/>
      <protection/>
    </xf>
    <xf numFmtId="0" fontId="18" fillId="0" borderId="102" xfId="62" applyFont="1" applyFill="1" applyBorder="1" applyAlignment="1">
      <alignment vertical="top" wrapText="1"/>
      <protection/>
    </xf>
    <xf numFmtId="0" fontId="18" fillId="0" borderId="101" xfId="62" applyFont="1" applyFill="1" applyBorder="1" applyAlignment="1">
      <alignment horizontal="left" vertical="top" wrapText="1"/>
      <protection/>
    </xf>
    <xf numFmtId="0" fontId="18" fillId="0" borderId="102" xfId="62" applyFont="1" applyFill="1" applyBorder="1" applyAlignment="1">
      <alignment horizontal="left" vertical="top" wrapText="1"/>
      <protection/>
    </xf>
    <xf numFmtId="0" fontId="18" fillId="0" borderId="16" xfId="62" applyFont="1" applyFill="1" applyBorder="1" applyAlignment="1">
      <alignment horizontal="left" vertical="top"/>
      <protection/>
    </xf>
    <xf numFmtId="0" fontId="18" fillId="0" borderId="15" xfId="62" applyFont="1" applyFill="1" applyBorder="1" applyAlignment="1">
      <alignment horizontal="left" vertical="top"/>
      <protection/>
    </xf>
    <xf numFmtId="49" fontId="18" fillId="0" borderId="19" xfId="62" applyNumberFormat="1" applyFont="1" applyFill="1" applyBorder="1" applyAlignment="1">
      <alignment horizontal="center" vertical="top" wrapText="1"/>
      <protection/>
    </xf>
    <xf numFmtId="49" fontId="18" fillId="0" borderId="17" xfId="62" applyNumberFormat="1" applyFont="1" applyFill="1" applyBorder="1" applyAlignment="1">
      <alignment horizontal="center" vertical="top" wrapText="1"/>
      <protection/>
    </xf>
    <xf numFmtId="0" fontId="18" fillId="0" borderId="21" xfId="62" applyFont="1" applyBorder="1" applyAlignment="1">
      <alignment vertical="top" wrapText="1"/>
      <protection/>
    </xf>
    <xf numFmtId="0" fontId="18" fillId="0" borderId="22" xfId="62" applyFont="1" applyBorder="1" applyAlignment="1">
      <alignment vertical="top" wrapText="1"/>
      <protection/>
    </xf>
    <xf numFmtId="0" fontId="18" fillId="3" borderId="19" xfId="62" applyFont="1" applyFill="1" applyBorder="1" applyAlignment="1">
      <alignment horizontal="center" vertical="center"/>
      <protection/>
    </xf>
    <xf numFmtId="0" fontId="18" fillId="3" borderId="17" xfId="62" applyFont="1" applyFill="1" applyBorder="1" applyAlignment="1">
      <alignment horizontal="center" vertical="center"/>
      <protection/>
    </xf>
    <xf numFmtId="0" fontId="20" fillId="12" borderId="16" xfId="62" applyFont="1" applyFill="1" applyBorder="1" applyAlignment="1">
      <alignment horizontal="left" vertical="center"/>
      <protection/>
    </xf>
    <xf numFmtId="0" fontId="20" fillId="12" borderId="33" xfId="62" applyFont="1" applyFill="1" applyBorder="1" applyAlignment="1">
      <alignment horizontal="left" vertical="center"/>
      <protection/>
    </xf>
    <xf numFmtId="0" fontId="20" fillId="12" borderId="15" xfId="62" applyFont="1" applyFill="1" applyBorder="1" applyAlignment="1">
      <alignment horizontal="left" vertical="center"/>
      <protection/>
    </xf>
    <xf numFmtId="49" fontId="18" fillId="0" borderId="35" xfId="62" applyNumberFormat="1" applyFont="1" applyFill="1" applyBorder="1" applyAlignment="1">
      <alignment horizontal="center" vertical="top" wrapText="1"/>
      <protection/>
    </xf>
    <xf numFmtId="49" fontId="18" fillId="0" borderId="19" xfId="62" applyNumberFormat="1" applyFont="1" applyFill="1" applyBorder="1" applyAlignment="1">
      <alignment horizontal="center" vertical="top"/>
      <protection/>
    </xf>
    <xf numFmtId="0" fontId="52" fillId="34" borderId="16" xfId="62" applyFont="1" applyFill="1" applyBorder="1" applyAlignment="1">
      <alignment horizontal="left" vertical="center" wrapText="1"/>
      <protection/>
    </xf>
    <xf numFmtId="0" fontId="52" fillId="34" borderId="33" xfId="62" applyFont="1" applyFill="1" applyBorder="1" applyAlignment="1">
      <alignment horizontal="left" vertical="center" wrapText="1"/>
      <protection/>
    </xf>
    <xf numFmtId="0" fontId="52" fillId="34" borderId="15" xfId="62" applyFont="1" applyFill="1" applyBorder="1" applyAlignment="1">
      <alignment horizontal="left" vertical="center" wrapText="1"/>
      <protection/>
    </xf>
    <xf numFmtId="0" fontId="18" fillId="0" borderId="18" xfId="62" applyFont="1" applyFill="1" applyBorder="1" applyAlignment="1">
      <alignment vertical="top" textRotation="255"/>
      <protection/>
    </xf>
    <xf numFmtId="0" fontId="18" fillId="0" borderId="34" xfId="62" applyFont="1" applyFill="1" applyBorder="1" applyAlignment="1">
      <alignment vertical="top" textRotation="255"/>
      <protection/>
    </xf>
    <xf numFmtId="0" fontId="21" fillId="0" borderId="21" xfId="62" applyFont="1" applyFill="1" applyBorder="1" applyAlignment="1">
      <alignment horizontal="center" vertical="top" textRotation="255"/>
      <protection/>
    </xf>
    <xf numFmtId="0" fontId="21" fillId="0" borderId="25" xfId="62" applyFont="1" applyFill="1" applyBorder="1" applyAlignment="1">
      <alignment horizontal="center" vertical="top" textRotation="255"/>
      <protection/>
    </xf>
    <xf numFmtId="0" fontId="18" fillId="0" borderId="18" xfId="62" applyFont="1" applyFill="1" applyBorder="1" applyAlignment="1">
      <alignment horizontal="center" vertical="top" textRotation="255"/>
      <protection/>
    </xf>
    <xf numFmtId="0" fontId="18" fillId="0" borderId="19" xfId="62" applyFont="1" applyFill="1" applyBorder="1" applyAlignment="1">
      <alignment horizontal="center" vertical="top" textRotation="255"/>
      <protection/>
    </xf>
    <xf numFmtId="0" fontId="18" fillId="0" borderId="17" xfId="62" applyFont="1" applyFill="1" applyBorder="1" applyAlignment="1">
      <alignment horizontal="center" vertical="top" textRotation="255"/>
      <protection/>
    </xf>
    <xf numFmtId="0" fontId="18" fillId="0" borderId="18" xfId="62" applyFont="1" applyFill="1" applyBorder="1" applyAlignment="1">
      <alignment horizontal="center" vertical="top" textRotation="255" wrapText="1"/>
      <protection/>
    </xf>
    <xf numFmtId="0" fontId="18" fillId="0" borderId="19" xfId="62" applyFont="1" applyFill="1" applyBorder="1" applyAlignment="1">
      <alignment horizontal="center" vertical="top" textRotation="255" wrapText="1"/>
      <protection/>
    </xf>
    <xf numFmtId="0" fontId="18" fillId="0" borderId="17" xfId="62" applyFont="1" applyFill="1" applyBorder="1" applyAlignment="1">
      <alignment horizontal="center" vertical="top" textRotation="255" wrapText="1"/>
      <protection/>
    </xf>
    <xf numFmtId="0" fontId="18" fillId="0" borderId="35" xfId="62" applyFont="1" applyFill="1" applyBorder="1" applyAlignment="1">
      <alignment horizontal="center" vertical="top" textRotation="255" wrapText="1"/>
      <protection/>
    </xf>
    <xf numFmtId="0" fontId="18" fillId="0" borderId="20" xfId="62" applyFont="1" applyBorder="1" applyAlignment="1">
      <alignment vertical="center" wrapText="1"/>
      <protection/>
    </xf>
    <xf numFmtId="0" fontId="18" fillId="0" borderId="36" xfId="62" applyFont="1" applyBorder="1" applyAlignment="1">
      <alignment vertical="center" wrapText="1"/>
      <protection/>
    </xf>
    <xf numFmtId="0" fontId="18" fillId="0" borderId="34" xfId="62" applyFont="1" applyFill="1" applyBorder="1" applyAlignment="1">
      <alignment horizontal="center" vertical="top" textRotation="255" wrapText="1"/>
      <protection/>
    </xf>
    <xf numFmtId="0" fontId="19" fillId="35" borderId="18" xfId="62" applyFont="1" applyFill="1" applyBorder="1" applyAlignment="1">
      <alignment horizontal="center" vertical="center" wrapText="1"/>
      <protection/>
    </xf>
    <xf numFmtId="0" fontId="19" fillId="35" borderId="17" xfId="62" applyFont="1" applyFill="1" applyBorder="1" applyAlignment="1">
      <alignment horizontal="center" vertical="center" wrapText="1"/>
      <protection/>
    </xf>
    <xf numFmtId="0" fontId="15" fillId="0" borderId="0" xfId="62" applyFont="1" applyBorder="1" applyAlignment="1">
      <alignment horizontal="center" vertical="center" wrapText="1"/>
      <protection/>
    </xf>
    <xf numFmtId="0" fontId="18" fillId="0" borderId="33" xfId="71" applyFont="1" applyBorder="1" applyAlignment="1">
      <alignment horizontal="center" vertical="center" shrinkToFit="1"/>
      <protection/>
    </xf>
    <xf numFmtId="0" fontId="18" fillId="0" borderId="15" xfId="71" applyFont="1" applyBorder="1" applyAlignment="1">
      <alignment horizontal="center" vertical="center" shrinkToFit="1"/>
      <protection/>
    </xf>
    <xf numFmtId="0" fontId="19" fillId="35" borderId="28" xfId="62" applyFont="1" applyFill="1" applyBorder="1" applyAlignment="1">
      <alignment horizontal="center" vertical="center" wrapText="1"/>
      <protection/>
    </xf>
    <xf numFmtId="0" fontId="19" fillId="35" borderId="29" xfId="62" applyFont="1" applyFill="1" applyBorder="1" applyAlignment="1">
      <alignment horizontal="center" vertical="center" wrapText="1"/>
      <protection/>
    </xf>
    <xf numFmtId="0" fontId="19" fillId="35" borderId="25" xfId="62" applyFont="1" applyFill="1" applyBorder="1" applyAlignment="1">
      <alignment horizontal="center" vertical="center" wrapText="1"/>
      <protection/>
    </xf>
    <xf numFmtId="0" fontId="19" fillId="35" borderId="26" xfId="62" applyFont="1" applyFill="1" applyBorder="1" applyAlignment="1">
      <alignment horizontal="center" vertical="center" wrapText="1"/>
      <protection/>
    </xf>
    <xf numFmtId="0" fontId="19" fillId="35" borderId="87" xfId="62" applyFont="1" applyFill="1" applyBorder="1" applyAlignment="1">
      <alignment horizontal="center" vertical="center" wrapText="1"/>
      <protection/>
    </xf>
    <xf numFmtId="0" fontId="19" fillId="35" borderId="10" xfId="62" applyFont="1" applyFill="1" applyBorder="1" applyAlignment="1">
      <alignment horizontal="center" vertical="center" wrapText="1"/>
      <protection/>
    </xf>
    <xf numFmtId="0" fontId="18" fillId="3" borderId="35" xfId="62" applyFont="1" applyFill="1" applyBorder="1" applyAlignment="1">
      <alignment horizontal="center" vertical="top" wrapText="1"/>
      <protection/>
    </xf>
    <xf numFmtId="0" fontId="18" fillId="3" borderId="34" xfId="62" applyFont="1" applyFill="1" applyBorder="1" applyAlignment="1">
      <alignment horizontal="center" vertical="top" wrapText="1"/>
      <protection/>
    </xf>
    <xf numFmtId="0" fontId="18" fillId="3" borderId="32" xfId="62" applyFont="1" applyFill="1" applyBorder="1" applyAlignment="1">
      <alignment horizontal="center" vertical="top" wrapText="1"/>
      <protection/>
    </xf>
    <xf numFmtId="0" fontId="18" fillId="0" borderId="23" xfId="62" applyFont="1" applyBorder="1" applyAlignment="1">
      <alignment horizontal="left" vertical="top" wrapText="1"/>
      <protection/>
    </xf>
    <xf numFmtId="0" fontId="18" fillId="0" borderId="24" xfId="62" applyFont="1" applyBorder="1" applyAlignment="1">
      <alignment horizontal="left" vertical="top" wrapText="1"/>
      <protection/>
    </xf>
    <xf numFmtId="0" fontId="18" fillId="0" borderId="20" xfId="62" applyFont="1" applyBorder="1" applyAlignment="1">
      <alignment horizontal="left" vertical="top" wrapText="1"/>
      <protection/>
    </xf>
    <xf numFmtId="0" fontId="18" fillId="0" borderId="36" xfId="62" applyFont="1" applyBorder="1" applyAlignment="1">
      <alignment horizontal="left" vertical="top" wrapText="1"/>
      <protection/>
    </xf>
    <xf numFmtId="0" fontId="18" fillId="0" borderId="18" xfId="68" applyFont="1" applyBorder="1" applyAlignment="1">
      <alignment vertical="top" wrapText="1"/>
      <protection/>
    </xf>
    <xf numFmtId="0" fontId="18" fillId="0" borderId="19" xfId="68" applyFont="1" applyBorder="1" applyAlignment="1">
      <alignment vertical="top" wrapText="1"/>
      <protection/>
    </xf>
    <xf numFmtId="0" fontId="18" fillId="0" borderId="101" xfId="68" applyFont="1" applyBorder="1" applyAlignment="1">
      <alignment vertical="top" wrapText="1"/>
      <protection/>
    </xf>
    <xf numFmtId="0" fontId="18" fillId="0" borderId="102" xfId="68" applyFont="1" applyBorder="1" applyAlignment="1">
      <alignment vertical="top" wrapText="1"/>
      <protection/>
    </xf>
    <xf numFmtId="49" fontId="18" fillId="0" borderId="18" xfId="62" applyNumberFormat="1" applyFont="1" applyFill="1" applyBorder="1" applyAlignment="1">
      <alignment horizontal="center" vertical="top" shrinkToFit="1"/>
      <protection/>
    </xf>
    <xf numFmtId="49" fontId="18" fillId="0" borderId="19" xfId="62" applyNumberFormat="1" applyFont="1" applyFill="1" applyBorder="1" applyAlignment="1">
      <alignment horizontal="center" vertical="top" shrinkToFit="1"/>
      <protection/>
    </xf>
    <xf numFmtId="0" fontId="18" fillId="0" borderId="18" xfId="68" applyFont="1" applyBorder="1" applyAlignment="1" applyProtection="1">
      <alignment vertical="top" wrapText="1"/>
      <protection locked="0"/>
    </xf>
    <xf numFmtId="0" fontId="18" fillId="0" borderId="19" xfId="68" applyFont="1" applyBorder="1" applyAlignment="1" applyProtection="1">
      <alignment vertical="top" wrapText="1"/>
      <protection locked="0"/>
    </xf>
    <xf numFmtId="0" fontId="18" fillId="0" borderId="88" xfId="68" applyFont="1" applyBorder="1" applyAlignment="1">
      <alignment vertical="top" wrapText="1"/>
      <protection/>
    </xf>
    <xf numFmtId="0" fontId="18" fillId="0" borderId="100" xfId="68" applyFont="1" applyBorder="1" applyAlignment="1">
      <alignment vertical="top" wrapText="1"/>
      <protection/>
    </xf>
    <xf numFmtId="0" fontId="18" fillId="0" borderId="18" xfId="68" applyFont="1" applyBorder="1" applyAlignment="1">
      <alignment horizontal="left" vertical="top" wrapText="1"/>
      <protection/>
    </xf>
    <xf numFmtId="0" fontId="18" fillId="0" borderId="19" xfId="68" applyFont="1" applyBorder="1" applyAlignment="1">
      <alignment horizontal="left" vertical="top" wrapText="1"/>
      <protection/>
    </xf>
    <xf numFmtId="0" fontId="18" fillId="0" borderId="101" xfId="68" applyFont="1" applyBorder="1" applyAlignment="1">
      <alignment horizontal="left" vertical="top" wrapText="1"/>
      <protection/>
    </xf>
    <xf numFmtId="0" fontId="18" fillId="0" borderId="102" xfId="68" applyFont="1" applyBorder="1" applyAlignment="1">
      <alignment horizontal="left" vertical="top" wrapText="1"/>
      <protection/>
    </xf>
    <xf numFmtId="0" fontId="18" fillId="0" borderId="18" xfId="68" applyFont="1" applyBorder="1" applyAlignment="1" applyProtection="1">
      <alignment horizontal="left" vertical="top" wrapText="1"/>
      <protection locked="0"/>
    </xf>
    <xf numFmtId="0" fontId="18" fillId="0" borderId="19" xfId="68" applyFont="1" applyBorder="1" applyAlignment="1" applyProtection="1">
      <alignment horizontal="left" vertical="top" wrapText="1"/>
      <protection locked="0"/>
    </xf>
    <xf numFmtId="0" fontId="18" fillId="0" borderId="37" xfId="68" applyFont="1" applyBorder="1" applyAlignment="1">
      <alignment horizontal="left" vertical="top" wrapText="1"/>
      <protection/>
    </xf>
    <xf numFmtId="0" fontId="18" fillId="0" borderId="31" xfId="68" applyFont="1" applyBorder="1" applyAlignment="1">
      <alignment horizontal="left" vertical="top" wrapText="1"/>
      <protection/>
    </xf>
    <xf numFmtId="0" fontId="18" fillId="3" borderId="35" xfId="68" applyFont="1" applyFill="1" applyBorder="1" applyAlignment="1">
      <alignment horizontal="center" vertical="top" wrapText="1"/>
      <protection/>
    </xf>
    <xf numFmtId="0" fontId="18" fillId="3" borderId="19" xfId="68" applyFont="1" applyFill="1" applyBorder="1" applyAlignment="1">
      <alignment horizontal="center" vertical="top" wrapText="1"/>
      <protection/>
    </xf>
    <xf numFmtId="0" fontId="18" fillId="3" borderId="34" xfId="68" applyFont="1" applyFill="1" applyBorder="1" applyAlignment="1">
      <alignment horizontal="center" vertical="top" wrapText="1"/>
      <protection/>
    </xf>
    <xf numFmtId="49" fontId="18" fillId="0" borderId="18" xfId="72" applyNumberFormat="1" applyFont="1" applyBorder="1" applyAlignment="1">
      <alignment horizontal="center" vertical="top" shrinkToFit="1"/>
      <protection/>
    </xf>
    <xf numFmtId="49" fontId="18" fillId="0" borderId="19" xfId="72" applyNumberFormat="1" applyFont="1" applyBorder="1" applyAlignment="1">
      <alignment horizontal="center" vertical="top" shrinkToFit="1"/>
      <protection/>
    </xf>
    <xf numFmtId="49" fontId="18" fillId="0" borderId="34" xfId="72" applyNumberFormat="1" applyFont="1" applyBorder="1" applyAlignment="1">
      <alignment horizontal="center" vertical="top" shrinkToFit="1"/>
      <protection/>
    </xf>
    <xf numFmtId="0" fontId="18" fillId="0" borderId="16" xfId="68" applyFont="1" applyFill="1" applyBorder="1" applyAlignment="1">
      <alignment vertical="top" wrapText="1"/>
      <protection/>
    </xf>
    <xf numFmtId="0" fontId="18" fillId="0" borderId="15" xfId="68" applyFont="1" applyFill="1" applyBorder="1" applyAlignment="1">
      <alignment vertical="top" wrapText="1"/>
      <protection/>
    </xf>
    <xf numFmtId="49" fontId="18" fillId="0" borderId="35" xfId="62" applyNumberFormat="1" applyFont="1" applyFill="1" applyBorder="1" applyAlignment="1">
      <alignment horizontal="center" vertical="top" shrinkToFit="1"/>
      <protection/>
    </xf>
    <xf numFmtId="49" fontId="18" fillId="0" borderId="34" xfId="62" applyNumberFormat="1" applyFont="1" applyFill="1" applyBorder="1" applyAlignment="1">
      <alignment horizontal="center" vertical="top" shrinkToFit="1"/>
      <protection/>
    </xf>
    <xf numFmtId="0" fontId="18" fillId="3" borderId="35" xfId="62" applyFont="1" applyFill="1" applyBorder="1" applyAlignment="1">
      <alignment horizontal="center" vertical="top"/>
      <protection/>
    </xf>
    <xf numFmtId="0" fontId="18" fillId="3" borderId="34" xfId="62" applyFont="1" applyFill="1" applyBorder="1" applyAlignment="1">
      <alignment horizontal="center" vertical="top"/>
      <protection/>
    </xf>
    <xf numFmtId="49" fontId="18" fillId="0" borderId="20" xfId="62" applyNumberFormat="1" applyFont="1" applyFill="1" applyBorder="1" applyAlignment="1">
      <alignment horizontal="left" vertical="top" wrapText="1" shrinkToFit="1"/>
      <protection/>
    </xf>
    <xf numFmtId="49" fontId="18" fillId="0" borderId="36" xfId="62" applyNumberFormat="1" applyFont="1" applyFill="1" applyBorder="1" applyAlignment="1">
      <alignment horizontal="left" vertical="top" wrapText="1" shrinkToFit="1"/>
      <protection/>
    </xf>
    <xf numFmtId="49" fontId="18" fillId="0" borderId="37" xfId="62" applyNumberFormat="1" applyFont="1" applyFill="1" applyBorder="1" applyAlignment="1">
      <alignment horizontal="left" vertical="top" wrapText="1" shrinkToFit="1"/>
      <protection/>
    </xf>
    <xf numFmtId="49" fontId="18" fillId="0" borderId="31" xfId="62" applyNumberFormat="1" applyFont="1" applyFill="1" applyBorder="1" applyAlignment="1">
      <alignment horizontal="left" vertical="top" wrapText="1" shrinkToFit="1"/>
      <protection/>
    </xf>
    <xf numFmtId="49" fontId="18" fillId="0" borderId="88" xfId="62" applyNumberFormat="1" applyFont="1" applyFill="1" applyBorder="1" applyAlignment="1">
      <alignment horizontal="left" vertical="top" shrinkToFit="1"/>
      <protection/>
    </xf>
    <xf numFmtId="49" fontId="18" fillId="0" borderId="100" xfId="62" applyNumberFormat="1" applyFont="1" applyFill="1" applyBorder="1" applyAlignment="1">
      <alignment horizontal="left" vertical="top" shrinkToFit="1"/>
      <protection/>
    </xf>
    <xf numFmtId="0" fontId="18" fillId="0" borderId="25" xfId="62" applyFont="1" applyBorder="1" applyAlignment="1">
      <alignment horizontal="left" vertical="top" wrapText="1"/>
      <protection/>
    </xf>
    <xf numFmtId="0" fontId="18" fillId="0" borderId="26" xfId="62" applyFont="1" applyBorder="1" applyAlignment="1">
      <alignment horizontal="left" vertical="top" wrapText="1"/>
      <protection/>
    </xf>
    <xf numFmtId="49" fontId="18" fillId="0" borderId="101" xfId="62" applyNumberFormat="1" applyFont="1" applyFill="1" applyBorder="1" applyAlignment="1">
      <alignment horizontal="left" vertical="top" wrapText="1" shrinkToFit="1"/>
      <protection/>
    </xf>
    <xf numFmtId="49" fontId="18" fillId="0" borderId="102" xfId="62" applyNumberFormat="1" applyFont="1" applyFill="1" applyBorder="1" applyAlignment="1">
      <alignment horizontal="left" vertical="top" wrapText="1" shrinkToFit="1"/>
      <protection/>
    </xf>
    <xf numFmtId="0" fontId="18" fillId="0" borderId="101" xfId="62" applyFont="1" applyBorder="1" applyAlignment="1">
      <alignment horizontal="left" vertical="top" wrapText="1"/>
      <protection/>
    </xf>
    <xf numFmtId="0" fontId="18" fillId="0" borderId="102" xfId="62" applyFont="1" applyBorder="1" applyAlignment="1">
      <alignment horizontal="left" vertical="top" wrapText="1"/>
      <protection/>
    </xf>
    <xf numFmtId="0" fontId="18" fillId="0" borderId="19" xfId="72" applyFont="1" applyFill="1" applyBorder="1" applyAlignment="1">
      <alignment horizontal="left" vertical="top" wrapText="1"/>
      <protection/>
    </xf>
    <xf numFmtId="0" fontId="18" fillId="0" borderId="19" xfId="72" applyFont="1" applyFill="1" applyBorder="1" applyAlignment="1">
      <alignment horizontal="left" vertical="top"/>
      <protection/>
    </xf>
    <xf numFmtId="0" fontId="18" fillId="0" borderId="17" xfId="72" applyFont="1" applyFill="1" applyBorder="1" applyAlignment="1">
      <alignment horizontal="left" vertical="top"/>
      <protection/>
    </xf>
    <xf numFmtId="0" fontId="18" fillId="0" borderId="23" xfId="62" applyFont="1" applyFill="1" applyBorder="1" applyAlignment="1">
      <alignment horizontal="left" vertical="top" wrapText="1"/>
      <protection/>
    </xf>
    <xf numFmtId="0" fontId="18" fillId="0" borderId="24" xfId="62" applyFont="1" applyFill="1" applyBorder="1" applyAlignment="1">
      <alignment horizontal="left" vertical="top" wrapText="1"/>
      <protection/>
    </xf>
    <xf numFmtId="0" fontId="93" fillId="0" borderId="19" xfId="62" applyFont="1" applyBorder="1" applyAlignment="1">
      <alignment horizontal="left" vertical="top" wrapText="1"/>
      <protection/>
    </xf>
    <xf numFmtId="0" fontId="93" fillId="0" borderId="17" xfId="62" applyFont="1" applyBorder="1" applyAlignment="1">
      <alignment horizontal="left" vertical="top" wrapText="1"/>
      <protection/>
    </xf>
    <xf numFmtId="0" fontId="18" fillId="0" borderId="101" xfId="68" applyFont="1" applyFill="1" applyBorder="1" applyAlignment="1">
      <alignment horizontal="left" vertical="top" wrapText="1"/>
      <protection/>
    </xf>
    <xf numFmtId="0" fontId="18" fillId="0" borderId="102" xfId="68" applyFont="1" applyFill="1" applyBorder="1" applyAlignment="1">
      <alignment horizontal="left" vertical="top" wrapText="1"/>
      <protection/>
    </xf>
    <xf numFmtId="0" fontId="18" fillId="0" borderId="18" xfId="68" applyFont="1" applyFill="1" applyBorder="1" applyAlignment="1">
      <alignment horizontal="left" vertical="top" wrapText="1"/>
      <protection/>
    </xf>
    <xf numFmtId="0" fontId="18" fillId="0" borderId="19" xfId="68" applyFont="1" applyFill="1" applyBorder="1" applyAlignment="1">
      <alignment horizontal="left" vertical="top" wrapText="1"/>
      <protection/>
    </xf>
    <xf numFmtId="0" fontId="18" fillId="0" borderId="17" xfId="68" applyFont="1" applyFill="1" applyBorder="1" applyAlignment="1">
      <alignment horizontal="left" vertical="top" wrapText="1"/>
      <protection/>
    </xf>
    <xf numFmtId="0" fontId="18" fillId="0" borderId="18" xfId="68" applyFont="1" applyFill="1" applyBorder="1" applyAlignment="1" applyProtection="1">
      <alignment horizontal="left" vertical="top" wrapText="1"/>
      <protection locked="0"/>
    </xf>
    <xf numFmtId="0" fontId="18" fillId="0" borderId="19" xfId="68" applyFont="1" applyFill="1" applyBorder="1" applyAlignment="1" applyProtection="1">
      <alignment horizontal="left" vertical="top" wrapText="1"/>
      <protection locked="0"/>
    </xf>
    <xf numFmtId="0" fontId="18" fillId="0" borderId="17" xfId="68" applyFont="1" applyFill="1" applyBorder="1" applyAlignment="1" applyProtection="1">
      <alignment horizontal="left" vertical="top" wrapText="1"/>
      <protection locked="0"/>
    </xf>
    <xf numFmtId="0" fontId="18" fillId="0" borderId="37" xfId="68" applyFont="1" applyFill="1" applyBorder="1" applyAlignment="1">
      <alignment horizontal="left" vertical="top" wrapText="1"/>
      <protection/>
    </xf>
    <xf numFmtId="0" fontId="18" fillId="0" borderId="31" xfId="68" applyFont="1" applyFill="1" applyBorder="1" applyAlignment="1">
      <alignment horizontal="left" vertical="top" wrapText="1"/>
      <protection/>
    </xf>
    <xf numFmtId="0" fontId="18" fillId="0" borderId="88" xfId="68" applyFont="1" applyFill="1" applyBorder="1" applyAlignment="1">
      <alignment horizontal="left" vertical="top" wrapText="1"/>
      <protection/>
    </xf>
    <xf numFmtId="0" fontId="18" fillId="0" borderId="100" xfId="68" applyFont="1" applyFill="1" applyBorder="1" applyAlignment="1">
      <alignment horizontal="left" vertical="top" wrapText="1"/>
      <protection/>
    </xf>
    <xf numFmtId="0" fontId="18" fillId="0" borderId="18" xfId="62" applyFont="1" applyFill="1" applyBorder="1" applyAlignment="1">
      <alignment horizontal="center" vertical="top"/>
      <protection/>
    </xf>
    <xf numFmtId="0" fontId="18" fillId="0" borderId="19" xfId="62" applyFont="1" applyFill="1" applyBorder="1" applyAlignment="1">
      <alignment horizontal="center" vertical="top"/>
      <protection/>
    </xf>
    <xf numFmtId="0" fontId="18" fillId="0" borderId="34" xfId="62" applyFont="1" applyFill="1" applyBorder="1" applyAlignment="1">
      <alignment horizontal="center" vertical="top"/>
      <protection/>
    </xf>
    <xf numFmtId="0" fontId="18" fillId="3" borderId="18" xfId="62" applyFont="1" applyFill="1" applyBorder="1" applyAlignment="1">
      <alignment horizontal="center" vertical="top"/>
      <protection/>
    </xf>
    <xf numFmtId="0" fontId="18" fillId="3" borderId="19" xfId="62" applyFont="1" applyFill="1" applyBorder="1" applyAlignment="1">
      <alignment horizontal="center" vertical="top"/>
      <protection/>
    </xf>
    <xf numFmtId="0" fontId="18" fillId="0" borderId="17" xfId="62" applyFont="1" applyFill="1" applyBorder="1" applyAlignment="1" applyProtection="1">
      <alignment horizontal="left" vertical="top"/>
      <protection locked="0"/>
    </xf>
    <xf numFmtId="49" fontId="18" fillId="0" borderId="17" xfId="62" applyNumberFormat="1" applyFont="1" applyFill="1" applyBorder="1" applyAlignment="1">
      <alignment horizontal="center" vertical="top" shrinkToFit="1"/>
      <protection/>
    </xf>
    <xf numFmtId="0" fontId="18" fillId="3" borderId="17" xfId="62" applyFont="1" applyFill="1" applyBorder="1" applyAlignment="1">
      <alignment horizontal="center" vertical="top"/>
      <protection/>
    </xf>
    <xf numFmtId="0" fontId="18" fillId="0" borderId="29" xfId="62" applyFont="1" applyFill="1" applyBorder="1" applyAlignment="1" applyProtection="1">
      <alignment horizontal="left" vertical="top" wrapText="1"/>
      <protection locked="0"/>
    </xf>
    <xf numFmtId="0" fontId="18" fillId="0" borderId="26" xfId="62" applyFont="1" applyFill="1" applyBorder="1" applyAlignment="1" applyProtection="1">
      <alignment horizontal="left" vertical="top" wrapText="1"/>
      <protection locked="0"/>
    </xf>
    <xf numFmtId="0" fontId="18" fillId="3" borderId="17" xfId="62" applyFont="1" applyFill="1" applyBorder="1" applyAlignment="1">
      <alignment horizontal="center" vertical="center" wrapText="1"/>
      <protection/>
    </xf>
    <xf numFmtId="0" fontId="18" fillId="3" borderId="18" xfId="62" applyFont="1" applyFill="1" applyBorder="1" applyAlignment="1">
      <alignment horizontal="center" vertical="top" wrapText="1"/>
      <protection/>
    </xf>
    <xf numFmtId="0" fontId="18" fillId="3" borderId="17" xfId="62" applyFont="1" applyFill="1" applyBorder="1" applyAlignment="1">
      <alignment horizontal="center" vertical="top" wrapText="1"/>
      <protection/>
    </xf>
    <xf numFmtId="0" fontId="18" fillId="0" borderId="34" xfId="62" applyFont="1" applyFill="1" applyBorder="1" applyAlignment="1">
      <alignment vertical="top" wrapText="1"/>
      <protection/>
    </xf>
    <xf numFmtId="0" fontId="18" fillId="0" borderId="32" xfId="62" applyFont="1" applyFill="1" applyBorder="1" applyAlignment="1">
      <alignment horizontal="left" vertical="top" wrapText="1"/>
      <protection/>
    </xf>
    <xf numFmtId="0" fontId="93" fillId="0" borderId="32" xfId="62" applyFont="1" applyBorder="1" applyAlignment="1">
      <alignment horizontal="left" vertical="top" wrapText="1"/>
      <protection/>
    </xf>
    <xf numFmtId="0" fontId="93" fillId="0" borderId="35" xfId="62" applyFont="1" applyBorder="1" applyAlignment="1">
      <alignment horizontal="left" vertical="top" wrapText="1"/>
      <protection/>
    </xf>
    <xf numFmtId="0" fontId="18" fillId="0" borderId="103" xfId="62" applyFont="1" applyFill="1" applyBorder="1" applyAlignment="1">
      <alignment vertical="top" wrapText="1"/>
      <protection/>
    </xf>
    <xf numFmtId="0" fontId="18" fillId="0" borderId="104" xfId="62" applyFont="1" applyFill="1" applyBorder="1" applyAlignment="1">
      <alignment vertical="top" wrapText="1"/>
      <protection/>
    </xf>
    <xf numFmtId="0" fontId="20" fillId="18" borderId="16" xfId="62" applyFont="1" applyFill="1" applyBorder="1" applyAlignment="1">
      <alignment horizontal="left" vertical="center"/>
      <protection/>
    </xf>
    <xf numFmtId="0" fontId="20" fillId="18" borderId="33" xfId="62" applyFont="1" applyFill="1" applyBorder="1" applyAlignment="1">
      <alignment horizontal="left" vertical="center"/>
      <protection/>
    </xf>
    <xf numFmtId="0" fontId="20" fillId="18" borderId="15" xfId="62" applyFont="1" applyFill="1" applyBorder="1" applyAlignment="1">
      <alignment horizontal="left" vertical="center"/>
      <protection/>
    </xf>
    <xf numFmtId="49" fontId="18" fillId="0" borderId="101" xfId="62" applyNumberFormat="1" applyFont="1" applyBorder="1" applyAlignment="1">
      <alignment vertical="top" wrapText="1" shrinkToFit="1"/>
      <protection/>
    </xf>
    <xf numFmtId="49" fontId="18" fillId="0" borderId="102" xfId="62" applyNumberFormat="1" applyFont="1" applyBorder="1" applyAlignment="1">
      <alignment vertical="top" wrapText="1" shrinkToFit="1"/>
      <protection/>
    </xf>
    <xf numFmtId="0" fontId="33" fillId="0" borderId="16" xfId="65" applyFont="1" applyBorder="1" applyAlignment="1">
      <alignment horizontal="center" vertical="center"/>
      <protection/>
    </xf>
    <xf numFmtId="0" fontId="33" fillId="0" borderId="33" xfId="65" applyFont="1" applyBorder="1" applyAlignment="1">
      <alignment horizontal="center" vertical="center"/>
      <protection/>
    </xf>
    <xf numFmtId="0" fontId="30" fillId="0" borderId="33" xfId="65" applyFont="1" applyFill="1" applyBorder="1" applyAlignment="1" applyProtection="1">
      <alignment horizontal="center" vertical="center" wrapText="1"/>
      <protection locked="0"/>
    </xf>
    <xf numFmtId="0" fontId="33" fillId="0" borderId="0" xfId="65" applyFont="1" applyAlignment="1">
      <alignment horizontal="justify"/>
      <protection/>
    </xf>
    <xf numFmtId="0" fontId="33" fillId="0" borderId="0" xfId="65" applyFont="1" applyAlignment="1">
      <alignment vertical="center" wrapText="1"/>
      <protection/>
    </xf>
    <xf numFmtId="0" fontId="33" fillId="0" borderId="14" xfId="62" applyFont="1" applyBorder="1" applyAlignment="1">
      <alignment horizontal="center" vertical="center"/>
      <protection/>
    </xf>
    <xf numFmtId="0" fontId="33" fillId="0" borderId="14" xfId="62" applyFont="1" applyBorder="1" applyAlignment="1">
      <alignment horizontal="center" vertical="center" wrapText="1"/>
      <protection/>
    </xf>
    <xf numFmtId="0" fontId="33" fillId="0" borderId="15" xfId="65" applyFont="1" applyBorder="1" applyAlignment="1">
      <alignment horizontal="center" vertical="center"/>
      <protection/>
    </xf>
    <xf numFmtId="0" fontId="30" fillId="33" borderId="16" xfId="65" applyFont="1" applyFill="1" applyBorder="1" applyAlignment="1" applyProtection="1">
      <alignment horizontal="center" vertical="center" wrapText="1"/>
      <protection locked="0"/>
    </xf>
    <xf numFmtId="0" fontId="30" fillId="33" borderId="33" xfId="65" applyFont="1" applyFill="1" applyBorder="1" applyAlignment="1" applyProtection="1">
      <alignment horizontal="center" vertical="center" wrapText="1"/>
      <protection locked="0"/>
    </xf>
    <xf numFmtId="0" fontId="33" fillId="33" borderId="33" xfId="65" applyFont="1" applyFill="1" applyBorder="1" applyAlignment="1" applyProtection="1">
      <alignment horizontal="center" vertical="center" wrapText="1"/>
      <protection locked="0"/>
    </xf>
    <xf numFmtId="0" fontId="33" fillId="0" borderId="14" xfId="65" applyFont="1" applyBorder="1" applyAlignment="1">
      <alignment horizontal="center" vertical="center"/>
      <protection/>
    </xf>
    <xf numFmtId="176" fontId="30" fillId="0" borderId="16" xfId="65" applyNumberFormat="1" applyFont="1" applyBorder="1" applyAlignment="1">
      <alignment horizontal="center" vertical="center" wrapText="1"/>
      <protection/>
    </xf>
    <xf numFmtId="176" fontId="30" fillId="0" borderId="33" xfId="65" applyNumberFormat="1" applyFont="1" applyBorder="1" applyAlignment="1">
      <alignment horizontal="center" vertical="center" wrapText="1"/>
      <protection/>
    </xf>
    <xf numFmtId="0" fontId="30" fillId="0" borderId="105" xfId="65" applyFont="1" applyFill="1" applyBorder="1" applyAlignment="1" applyProtection="1">
      <alignment horizontal="center" vertical="center" wrapText="1"/>
      <protection locked="0"/>
    </xf>
    <xf numFmtId="0" fontId="30" fillId="0" borderId="106" xfId="65" applyFont="1" applyFill="1" applyBorder="1" applyAlignment="1" applyProtection="1">
      <alignment horizontal="center" vertical="center" wrapText="1"/>
      <protection locked="0"/>
    </xf>
    <xf numFmtId="0" fontId="30" fillId="0" borderId="107" xfId="65" applyFont="1" applyFill="1" applyBorder="1" applyAlignment="1" applyProtection="1">
      <alignment horizontal="center" vertical="center" wrapText="1"/>
      <protection locked="0"/>
    </xf>
    <xf numFmtId="0" fontId="30" fillId="0" borderId="108" xfId="65" applyFont="1" applyFill="1" applyBorder="1" applyAlignment="1" applyProtection="1">
      <alignment horizontal="center" vertical="center" wrapText="1"/>
      <protection locked="0"/>
    </xf>
    <xf numFmtId="0" fontId="30" fillId="0" borderId="109" xfId="65" applyFont="1" applyFill="1" applyBorder="1" applyAlignment="1" applyProtection="1">
      <alignment horizontal="center" vertical="center" wrapText="1"/>
      <protection locked="0"/>
    </xf>
    <xf numFmtId="0" fontId="30" fillId="0" borderId="110" xfId="65" applyFont="1" applyFill="1" applyBorder="1" applyAlignment="1" applyProtection="1">
      <alignment horizontal="center" vertical="center" wrapText="1"/>
      <protection locked="0"/>
    </xf>
    <xf numFmtId="0" fontId="30" fillId="0" borderId="111" xfId="65" applyFont="1" applyFill="1" applyBorder="1" applyAlignment="1" applyProtection="1">
      <alignment horizontal="center" vertical="center" wrapText="1"/>
      <protection locked="0"/>
    </xf>
    <xf numFmtId="0" fontId="30" fillId="0" borderId="112" xfId="65" applyFont="1" applyFill="1" applyBorder="1" applyAlignment="1" applyProtection="1">
      <alignment horizontal="center" vertical="center" wrapText="1"/>
      <protection locked="0"/>
    </xf>
    <xf numFmtId="0" fontId="30" fillId="0" borderId="113" xfId="65" applyFont="1" applyFill="1" applyBorder="1" applyAlignment="1" applyProtection="1">
      <alignment horizontal="center" vertical="center" wrapText="1"/>
      <protection locked="0"/>
    </xf>
    <xf numFmtId="0" fontId="33" fillId="0" borderId="105" xfId="65" applyFont="1" applyBorder="1" applyAlignment="1">
      <alignment horizontal="center" vertical="center" wrapText="1"/>
      <protection/>
    </xf>
    <xf numFmtId="0" fontId="33" fillId="0" borderId="106" xfId="65" applyFont="1" applyBorder="1" applyAlignment="1">
      <alignment vertical="center" wrapText="1"/>
      <protection/>
    </xf>
    <xf numFmtId="0" fontId="33" fillId="0" borderId="107" xfId="65" applyFont="1" applyBorder="1" applyAlignment="1">
      <alignment vertical="center" wrapText="1"/>
      <protection/>
    </xf>
    <xf numFmtId="0" fontId="33" fillId="0" borderId="108" xfId="65" applyFont="1" applyBorder="1" applyAlignment="1">
      <alignment vertical="center" wrapText="1"/>
      <protection/>
    </xf>
    <xf numFmtId="0" fontId="33" fillId="0" borderId="109" xfId="65" applyFont="1" applyBorder="1" applyAlignment="1">
      <alignment vertical="center" wrapText="1"/>
      <protection/>
    </xf>
    <xf numFmtId="0" fontId="33" fillId="0" borderId="110" xfId="65" applyFont="1" applyBorder="1" applyAlignment="1">
      <alignment vertical="center" wrapText="1"/>
      <protection/>
    </xf>
    <xf numFmtId="0" fontId="33" fillId="0" borderId="111" xfId="65" applyFont="1" applyBorder="1" applyAlignment="1">
      <alignment vertical="center" wrapText="1"/>
      <protection/>
    </xf>
    <xf numFmtId="0" fontId="33" fillId="0" borderId="112" xfId="65" applyFont="1" applyBorder="1" applyAlignment="1">
      <alignment vertical="center" wrapText="1"/>
      <protection/>
    </xf>
    <xf numFmtId="0" fontId="33" fillId="0" borderId="113" xfId="65" applyFont="1" applyBorder="1" applyAlignment="1">
      <alignment vertical="center" wrapText="1"/>
      <protection/>
    </xf>
    <xf numFmtId="0" fontId="30" fillId="0" borderId="0" xfId="65" applyFont="1" applyBorder="1" applyAlignment="1">
      <alignment horizontal="center" vertical="center"/>
      <protection/>
    </xf>
    <xf numFmtId="0" fontId="30" fillId="0" borderId="10" xfId="65" applyFont="1" applyBorder="1" applyAlignment="1">
      <alignment horizontal="justify" vertical="center"/>
      <protection/>
    </xf>
    <xf numFmtId="0" fontId="33" fillId="0" borderId="10" xfId="65" applyFont="1" applyBorder="1" applyAlignment="1">
      <alignment horizontal="justify" vertical="center"/>
      <protection/>
    </xf>
    <xf numFmtId="0" fontId="30" fillId="0" borderId="10" xfId="65" applyFont="1" applyBorder="1" applyAlignment="1">
      <alignment horizontal="center" vertical="center"/>
      <protection/>
    </xf>
    <xf numFmtId="0" fontId="33" fillId="0" borderId="10" xfId="65" applyFont="1" applyBorder="1" applyAlignment="1">
      <alignment horizontal="center" vertical="center" wrapText="1"/>
      <protection/>
    </xf>
    <xf numFmtId="0" fontId="33" fillId="0" borderId="16" xfId="65" applyFont="1" applyBorder="1" applyAlignment="1">
      <alignment horizontal="center" vertical="center" wrapText="1"/>
      <protection/>
    </xf>
    <xf numFmtId="0" fontId="33" fillId="0" borderId="33" xfId="65" applyFont="1" applyBorder="1" applyAlignment="1">
      <alignment horizontal="center" vertical="center" wrapText="1"/>
      <protection/>
    </xf>
    <xf numFmtId="0" fontId="33" fillId="0" borderId="15" xfId="65" applyFont="1" applyBorder="1" applyAlignment="1">
      <alignment horizontal="center" vertical="center" wrapText="1"/>
      <protection/>
    </xf>
    <xf numFmtId="0" fontId="34" fillId="0" borderId="16" xfId="65" applyFont="1" applyBorder="1" applyAlignment="1">
      <alignment horizontal="center" vertical="center" wrapText="1"/>
      <protection/>
    </xf>
    <xf numFmtId="0" fontId="34" fillId="0" borderId="33" xfId="65" applyFont="1" applyBorder="1" applyAlignment="1">
      <alignment horizontal="center" vertical="center" wrapText="1"/>
      <protection/>
    </xf>
    <xf numFmtId="0" fontId="34" fillId="0" borderId="15" xfId="65" applyFont="1" applyBorder="1" applyAlignment="1">
      <alignment horizontal="center" vertical="center" wrapText="1"/>
      <protection/>
    </xf>
    <xf numFmtId="0" fontId="29" fillId="33" borderId="14" xfId="62" applyFont="1" applyFill="1" applyBorder="1" applyAlignment="1" applyProtection="1">
      <alignment horizontal="center" vertical="center"/>
      <protection locked="0"/>
    </xf>
    <xf numFmtId="49" fontId="29" fillId="33" borderId="14" xfId="62" applyNumberFormat="1" applyFont="1" applyFill="1" applyBorder="1" applyAlignment="1" applyProtection="1">
      <alignment horizontal="center" vertical="center" wrapText="1"/>
      <protection locked="0"/>
    </xf>
    <xf numFmtId="0" fontId="29" fillId="33" borderId="16" xfId="62" applyFont="1" applyFill="1" applyBorder="1" applyAlignment="1" applyProtection="1">
      <alignment horizontal="center" vertical="center"/>
      <protection locked="0"/>
    </xf>
    <xf numFmtId="0" fontId="29" fillId="33" borderId="33" xfId="62" applyFont="1" applyFill="1" applyBorder="1" applyAlignment="1" applyProtection="1">
      <alignment horizontal="center" vertical="center"/>
      <protection locked="0"/>
    </xf>
    <xf numFmtId="0" fontId="29" fillId="33" borderId="15" xfId="62" applyFont="1" applyFill="1" applyBorder="1" applyAlignment="1" applyProtection="1">
      <alignment horizontal="center" vertical="center"/>
      <protection locked="0"/>
    </xf>
    <xf numFmtId="0" fontId="34" fillId="0" borderId="14" xfId="74" applyFont="1" applyFill="1" applyBorder="1" applyAlignment="1" applyProtection="1">
      <alignment horizontal="center" vertical="center"/>
      <protection/>
    </xf>
    <xf numFmtId="0" fontId="33" fillId="0" borderId="14" xfId="65" applyFont="1" applyBorder="1" applyAlignment="1" applyProtection="1">
      <alignment vertical="center"/>
      <protection/>
    </xf>
    <xf numFmtId="0" fontId="33" fillId="0" borderId="28" xfId="74" applyFont="1" applyBorder="1" applyAlignment="1" applyProtection="1">
      <alignment horizontal="center" vertical="center" wrapText="1"/>
      <protection/>
    </xf>
    <xf numFmtId="0" fontId="33" fillId="0" borderId="29" xfId="65" applyFont="1" applyBorder="1" applyAlignment="1" applyProtection="1">
      <alignment/>
      <protection/>
    </xf>
    <xf numFmtId="0" fontId="30" fillId="0" borderId="28" xfId="74" applyFont="1" applyBorder="1" applyAlignment="1" applyProtection="1">
      <alignment horizontal="center" vertical="center"/>
      <protection/>
    </xf>
    <xf numFmtId="0" fontId="33" fillId="0" borderId="87" xfId="65" applyFont="1" applyBorder="1" applyAlignment="1" applyProtection="1">
      <alignment horizontal="center" vertical="center"/>
      <protection/>
    </xf>
    <xf numFmtId="0" fontId="33" fillId="0" borderId="29" xfId="65" applyFont="1" applyBorder="1" applyAlignment="1" applyProtection="1">
      <alignment horizontal="center" vertical="center"/>
      <protection/>
    </xf>
    <xf numFmtId="0" fontId="33" fillId="0" borderId="25" xfId="65" applyFont="1" applyBorder="1" applyAlignment="1" applyProtection="1">
      <alignment horizontal="center" vertical="center"/>
      <protection/>
    </xf>
    <xf numFmtId="0" fontId="33" fillId="0" borderId="10" xfId="65" applyFont="1" applyBorder="1" applyAlignment="1" applyProtection="1">
      <alignment horizontal="center" vertical="center"/>
      <protection/>
    </xf>
    <xf numFmtId="0" fontId="33" fillId="0" borderId="26" xfId="65" applyFont="1" applyBorder="1" applyAlignment="1" applyProtection="1">
      <alignment horizontal="center" vertical="center"/>
      <protection/>
    </xf>
    <xf numFmtId="0" fontId="33" fillId="0" borderId="25" xfId="65" applyFont="1" applyBorder="1" applyAlignment="1" applyProtection="1">
      <alignment vertical="center" shrinkToFit="1"/>
      <protection/>
    </xf>
    <xf numFmtId="0" fontId="33" fillId="0" borderId="26" xfId="65" applyFont="1" applyBorder="1" applyAlignment="1" applyProtection="1">
      <alignment vertical="center" shrinkToFit="1"/>
      <protection/>
    </xf>
    <xf numFmtId="0" fontId="30" fillId="0" borderId="25" xfId="74" applyFont="1" applyBorder="1" applyAlignment="1" applyProtection="1">
      <alignment vertical="center" shrinkToFit="1"/>
      <protection/>
    </xf>
    <xf numFmtId="0" fontId="33" fillId="0" borderId="10" xfId="65" applyFont="1" applyBorder="1" applyAlignment="1" applyProtection="1">
      <alignment vertical="center" shrinkToFit="1"/>
      <protection/>
    </xf>
    <xf numFmtId="0" fontId="41" fillId="33" borderId="0" xfId="74" applyFont="1" applyFill="1" applyBorder="1" applyAlignment="1" applyProtection="1">
      <alignment horizontal="center"/>
      <protection locked="0"/>
    </xf>
    <xf numFmtId="0" fontId="41" fillId="33" borderId="13" xfId="74" applyFont="1" applyFill="1" applyBorder="1" applyAlignment="1" applyProtection="1">
      <alignment horizontal="center"/>
      <protection locked="0"/>
    </xf>
    <xf numFmtId="0" fontId="33" fillId="36" borderId="63" xfId="65" applyFont="1" applyFill="1" applyBorder="1" applyAlignment="1" applyProtection="1">
      <alignment horizontal="center"/>
      <protection locked="0"/>
    </xf>
    <xf numFmtId="0" fontId="33" fillId="36" borderId="91" xfId="65" applyFont="1" applyFill="1" applyBorder="1" applyAlignment="1" applyProtection="1">
      <alignment horizontal="center"/>
      <protection locked="0"/>
    </xf>
    <xf numFmtId="0" fontId="41" fillId="33" borderId="0" xfId="74" applyFont="1" applyFill="1" applyBorder="1" applyAlignment="1" applyProtection="1">
      <alignment/>
      <protection locked="0"/>
    </xf>
    <xf numFmtId="0" fontId="33" fillId="33" borderId="0" xfId="65" applyFont="1" applyFill="1" applyAlignment="1" applyProtection="1">
      <alignment/>
      <protection locked="0"/>
    </xf>
    <xf numFmtId="0" fontId="91" fillId="0" borderId="28" xfId="74" applyFont="1" applyBorder="1" applyAlignment="1" applyProtection="1">
      <alignment vertical="center" wrapText="1"/>
      <protection/>
    </xf>
    <xf numFmtId="0" fontId="33" fillId="0" borderId="29" xfId="65" applyFont="1" applyBorder="1" applyAlignment="1" applyProtection="1">
      <alignment vertical="center" wrapText="1"/>
      <protection/>
    </xf>
    <xf numFmtId="0" fontId="33" fillId="0" borderId="25" xfId="65" applyFont="1" applyBorder="1" applyAlignment="1" applyProtection="1">
      <alignment vertical="center" wrapText="1"/>
      <protection/>
    </xf>
    <xf numFmtId="0" fontId="33" fillId="0" borderId="26" xfId="65" applyFont="1" applyBorder="1" applyAlignment="1" applyProtection="1">
      <alignment vertical="center" wrapText="1"/>
      <protection/>
    </xf>
    <xf numFmtId="0" fontId="91" fillId="0" borderId="14" xfId="74" applyFont="1" applyBorder="1" applyAlignment="1" applyProtection="1">
      <alignment horizontal="center" vertical="center"/>
      <protection/>
    </xf>
    <xf numFmtId="0" fontId="33" fillId="0" borderId="14" xfId="74" applyFont="1" applyBorder="1" applyAlignment="1" applyProtection="1">
      <alignment horizontal="center" vertical="center"/>
      <protection/>
    </xf>
    <xf numFmtId="0" fontId="91" fillId="0" borderId="16" xfId="74" applyFont="1" applyBorder="1" applyAlignment="1" applyProtection="1">
      <alignment horizontal="center" vertical="center"/>
      <protection/>
    </xf>
    <xf numFmtId="0" fontId="33" fillId="0" borderId="33" xfId="74" applyFont="1" applyBorder="1" applyAlignment="1" applyProtection="1">
      <alignment horizontal="center" vertical="center"/>
      <protection/>
    </xf>
    <xf numFmtId="0" fontId="33" fillId="0" borderId="33" xfId="65" applyFont="1" applyBorder="1" applyAlignment="1" applyProtection="1">
      <alignment vertical="center"/>
      <protection/>
    </xf>
    <xf numFmtId="0" fontId="33" fillId="0" borderId="15" xfId="65" applyFont="1" applyBorder="1" applyAlignment="1" applyProtection="1">
      <alignment vertical="center"/>
      <protection/>
    </xf>
    <xf numFmtId="0" fontId="34" fillId="0" borderId="14" xfId="74" applyFont="1" applyBorder="1" applyAlignment="1" applyProtection="1">
      <alignment horizontal="center" vertical="center"/>
      <protection/>
    </xf>
    <xf numFmtId="0" fontId="34" fillId="0" borderId="14" xfId="65" applyFont="1" applyBorder="1" applyAlignment="1" applyProtection="1">
      <alignment vertical="center"/>
      <protection/>
    </xf>
    <xf numFmtId="0" fontId="33" fillId="0" borderId="114" xfId="74" applyFont="1" applyBorder="1" applyAlignment="1" applyProtection="1">
      <alignment vertical="center"/>
      <protection locked="0"/>
    </xf>
    <xf numFmtId="0" fontId="33" fillId="0" borderId="115" xfId="65" applyFont="1" applyBorder="1" applyAlignment="1" applyProtection="1">
      <alignment vertical="center"/>
      <protection locked="0"/>
    </xf>
    <xf numFmtId="0" fontId="38" fillId="0" borderId="63" xfId="74" applyFont="1" applyBorder="1" applyAlignment="1" applyProtection="1">
      <alignment horizontal="center" vertical="center" wrapText="1"/>
      <protection locked="0"/>
    </xf>
    <xf numFmtId="0" fontId="38" fillId="0" borderId="90" xfId="74" applyFont="1" applyBorder="1" applyAlignment="1" applyProtection="1">
      <alignment horizontal="center" vertical="center" wrapText="1"/>
      <protection locked="0"/>
    </xf>
    <xf numFmtId="0" fontId="38" fillId="0" borderId="116" xfId="74" applyFont="1" applyBorder="1" applyAlignment="1" applyProtection="1">
      <alignment horizontal="center" vertical="center" wrapText="1"/>
      <protection locked="0"/>
    </xf>
    <xf numFmtId="0" fontId="30" fillId="0" borderId="117" xfId="74" applyFont="1" applyFill="1" applyBorder="1" applyAlignment="1" applyProtection="1">
      <alignment horizontal="center" vertical="center"/>
      <protection locked="0"/>
    </xf>
    <xf numFmtId="0" fontId="30" fillId="0" borderId="90" xfId="74" applyFont="1" applyFill="1" applyBorder="1" applyAlignment="1" applyProtection="1">
      <alignment horizontal="center" vertical="center"/>
      <protection locked="0"/>
    </xf>
    <xf numFmtId="0" fontId="30" fillId="0" borderId="91" xfId="74" applyFont="1" applyFill="1" applyBorder="1" applyAlignment="1" applyProtection="1">
      <alignment horizontal="center" vertical="center"/>
      <protection locked="0"/>
    </xf>
    <xf numFmtId="0" fontId="91" fillId="0" borderId="118" xfId="74" applyFont="1" applyBorder="1" applyAlignment="1" applyProtection="1">
      <alignment horizontal="center" vertical="center" wrapText="1"/>
      <protection locked="0"/>
    </xf>
    <xf numFmtId="0" fontId="33" fillId="0" borderId="69" xfId="74" applyFont="1" applyBorder="1" applyAlignment="1" applyProtection="1">
      <alignment vertical="center" wrapText="1"/>
      <protection locked="0"/>
    </xf>
    <xf numFmtId="0" fontId="33" fillId="0" borderId="79" xfId="74" applyFont="1" applyBorder="1" applyAlignment="1" applyProtection="1">
      <alignment vertical="center" wrapText="1"/>
      <protection locked="0"/>
    </xf>
    <xf numFmtId="0" fontId="30" fillId="0" borderId="73" xfId="74" applyFont="1" applyBorder="1" applyAlignment="1" applyProtection="1">
      <alignment horizontal="center" vertical="center"/>
      <protection locked="0"/>
    </xf>
    <xf numFmtId="0" fontId="30" fillId="0" borderId="92" xfId="74" applyFont="1" applyBorder="1" applyAlignment="1" applyProtection="1">
      <alignment horizontal="center" vertical="center"/>
      <protection locked="0"/>
    </xf>
    <xf numFmtId="0" fontId="30" fillId="0" borderId="93" xfId="74" applyFont="1" applyBorder="1" applyAlignment="1" applyProtection="1">
      <alignment horizontal="center" vertical="center"/>
      <protection locked="0"/>
    </xf>
    <xf numFmtId="0" fontId="38" fillId="0" borderId="41" xfId="74" applyFont="1" applyBorder="1" applyAlignment="1" applyProtection="1">
      <alignment vertical="center" wrapText="1"/>
      <protection locked="0"/>
    </xf>
    <xf numFmtId="0" fontId="33" fillId="0" borderId="46" xfId="65" applyFont="1" applyBorder="1" applyAlignment="1" applyProtection="1">
      <alignment vertical="center" wrapText="1"/>
      <protection locked="0"/>
    </xf>
    <xf numFmtId="0" fontId="49" fillId="33" borderId="0" xfId="75" applyFont="1" applyFill="1" applyBorder="1" applyAlignment="1" applyProtection="1">
      <alignment horizontal="center" shrinkToFit="1"/>
      <protection locked="0"/>
    </xf>
    <xf numFmtId="0" fontId="49" fillId="37" borderId="0" xfId="75" applyFont="1" applyFill="1" applyBorder="1" applyAlignment="1" applyProtection="1">
      <alignment horizontal="center" shrinkToFit="1"/>
      <protection locked="0"/>
    </xf>
    <xf numFmtId="0" fontId="30" fillId="0" borderId="0" xfId="75" applyFont="1" applyBorder="1" applyAlignment="1">
      <alignment horizontal="left"/>
      <protection/>
    </xf>
    <xf numFmtId="0" fontId="33" fillId="0" borderId="0" xfId="74" applyFont="1" applyBorder="1" applyAlignment="1" applyProtection="1">
      <alignment vertical="center" shrinkToFit="1"/>
      <protection/>
    </xf>
    <xf numFmtId="0" fontId="33" fillId="0" borderId="0" xfId="65" applyFont="1" applyAlignment="1" applyProtection="1">
      <alignment vertical="center" shrinkToFit="1"/>
      <protection/>
    </xf>
    <xf numFmtId="0" fontId="33" fillId="0" borderId="0" xfId="74" applyFont="1" applyBorder="1" applyAlignment="1" applyProtection="1">
      <alignment horizontal="left" vertical="center" shrinkToFit="1"/>
      <protection/>
    </xf>
    <xf numFmtId="0" fontId="30" fillId="0" borderId="33" xfId="65" applyNumberFormat="1" applyFont="1" applyFill="1" applyBorder="1" applyAlignment="1">
      <alignment horizontal="center" vertical="center" wrapText="1"/>
      <protection/>
    </xf>
    <xf numFmtId="0" fontId="30" fillId="0" borderId="16" xfId="65" applyFont="1" applyFill="1" applyBorder="1" applyAlignment="1" applyProtection="1">
      <alignment horizontal="center" vertical="center" wrapText="1"/>
      <protection/>
    </xf>
    <xf numFmtId="0" fontId="30" fillId="0" borderId="33" xfId="65" applyFont="1" applyFill="1" applyBorder="1" applyAlignment="1" applyProtection="1">
      <alignment horizontal="center" vertical="center" wrapText="1"/>
      <protection/>
    </xf>
    <xf numFmtId="0" fontId="33" fillId="0" borderId="33" xfId="65" applyFont="1" applyFill="1" applyBorder="1" applyAlignment="1" applyProtection="1">
      <alignment horizontal="center" vertical="center" wrapText="1"/>
      <protection/>
    </xf>
    <xf numFmtId="0" fontId="33" fillId="0" borderId="33" xfId="65" applyFont="1" applyFill="1" applyBorder="1" applyAlignment="1" applyProtection="1">
      <alignment horizontal="center" vertical="center"/>
      <protection/>
    </xf>
    <xf numFmtId="0" fontId="33" fillId="0" borderId="0" xfId="65" applyFont="1" applyFill="1" applyAlignment="1" applyProtection="1">
      <alignment horizontal="left" vertical="center" shrinkToFit="1"/>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3 2" xfId="63"/>
    <cellStyle name="標準 3 3" xfId="64"/>
    <cellStyle name="標準 4" xfId="65"/>
    <cellStyle name="標準 5" xfId="66"/>
    <cellStyle name="標準 5 2" xfId="67"/>
    <cellStyle name="標準 6" xfId="68"/>
    <cellStyle name="標準 7" xfId="69"/>
    <cellStyle name="標準 8" xfId="70"/>
    <cellStyle name="標準_Book1" xfId="71"/>
    <cellStyle name="標準_Book1 2" xfId="72"/>
    <cellStyle name="標準_勤務形態一覧表 2" xfId="73"/>
    <cellStyle name="標準_小規模多機能型居宅介護申請書、付表" xfId="74"/>
    <cellStyle name="標準_夜間対応型訪問介護申請書、付表" xfId="75"/>
    <cellStyle name="良い" xfId="76"/>
  </cellStyles>
  <dxfs count="9">
    <dxf>
      <font>
        <color theme="0"/>
      </font>
    </dxf>
    <dxf>
      <font>
        <color theme="0"/>
      </font>
    </dxf>
    <dxf>
      <font>
        <color theme="0"/>
      </font>
    </dxf>
    <dxf>
      <fill>
        <patternFill>
          <bgColor rgb="FFE6B8B7"/>
        </patternFill>
      </fill>
    </dxf>
    <dxf>
      <fill>
        <patternFill>
          <bgColor theme="5" tint="0.5999600291252136"/>
        </patternFill>
      </fill>
    </dxf>
    <dxf>
      <fill>
        <patternFill>
          <bgColor theme="5" tint="0.5999600291252136"/>
        </patternFill>
      </fill>
    </dxf>
    <dxf>
      <font>
        <color theme="0"/>
      </font>
    </dxf>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22</xdr:row>
      <xdr:rowOff>38100</xdr:rowOff>
    </xdr:from>
    <xdr:to>
      <xdr:col>9</xdr:col>
      <xdr:colOff>533400</xdr:colOff>
      <xdr:row>49</xdr:row>
      <xdr:rowOff>66675</xdr:rowOff>
    </xdr:to>
    <xdr:sp>
      <xdr:nvSpPr>
        <xdr:cNvPr id="1" name="Rectangle 1"/>
        <xdr:cNvSpPr>
          <a:spLocks/>
        </xdr:cNvSpPr>
      </xdr:nvSpPr>
      <xdr:spPr>
        <a:xfrm>
          <a:off x="266700" y="5191125"/>
          <a:ext cx="5191125" cy="5172075"/>
        </a:xfrm>
        <a:prstGeom prst="rect">
          <a:avLst/>
        </a:prstGeom>
        <a:solidFill>
          <a:srgbClr val="FFFFFF"/>
        </a:solidFill>
        <a:ln w="12700" cmpd="sng">
          <a:solidFill>
            <a:srgbClr val="333333"/>
          </a:solidFill>
          <a:headEnd type="none"/>
          <a:tailEnd type="none"/>
        </a:ln>
      </xdr:spPr>
      <xdr:txBody>
        <a:bodyPr vertOverflow="clip" wrap="square" lIns="74295" tIns="8890" rIns="74295" bIns="8890"/>
        <a:p>
          <a:pPr algn="l">
            <a:defRPr/>
          </a:pPr>
          <a:r>
            <a:rPr lang="en-US" cap="none" sz="1000" b="1" i="0" u="none" baseline="0">
              <a:solidFill>
                <a:srgbClr val="000000"/>
              </a:solidFill>
            </a:rPr>
            <a:t>根拠条文略称</a:t>
          </a:r>
          <a:r>
            <a:rPr lang="en-US" cap="none" sz="1000" b="1"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①法・・・・・介護保険法（平成</a:t>
          </a:r>
          <a:r>
            <a:rPr lang="en-US" cap="none" sz="1000" b="0" i="0" u="none" baseline="0">
              <a:solidFill>
                <a:srgbClr val="000000"/>
              </a:solidFill>
            </a:rPr>
            <a:t>9</a:t>
          </a:r>
          <a:r>
            <a:rPr lang="en-US" cap="none" sz="1000" b="0" i="0" u="none" baseline="0">
              <a:solidFill>
                <a:srgbClr val="000000"/>
              </a:solidFill>
            </a:rPr>
            <a:t>年</a:t>
          </a:r>
          <a:r>
            <a:rPr lang="en-US" cap="none" sz="1000" b="0" i="0" u="none" baseline="0">
              <a:solidFill>
                <a:srgbClr val="000000"/>
              </a:solidFill>
            </a:rPr>
            <a:t>12</a:t>
          </a:r>
          <a:r>
            <a:rPr lang="en-US" cap="none" sz="1000" b="0" i="0" u="none" baseline="0">
              <a:solidFill>
                <a:srgbClr val="000000"/>
              </a:solidFill>
            </a:rPr>
            <a:t>月</a:t>
          </a:r>
          <a:r>
            <a:rPr lang="en-US" cap="none" sz="1000" b="0" i="0" u="none" baseline="0">
              <a:solidFill>
                <a:srgbClr val="000000"/>
              </a:solidFill>
            </a:rPr>
            <a:t>17</a:t>
          </a:r>
          <a:r>
            <a:rPr lang="en-US" cap="none" sz="1000" b="0" i="0" u="none" baseline="0">
              <a:solidFill>
                <a:srgbClr val="000000"/>
              </a:solidFill>
            </a:rPr>
            <a:t>日法律第</a:t>
          </a:r>
          <a:r>
            <a:rPr lang="en-US" cap="none" sz="1000" b="0" i="0" u="none" baseline="0">
              <a:solidFill>
                <a:srgbClr val="000000"/>
              </a:solidFill>
            </a:rPr>
            <a:t>123</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②則・・・・・介護保険法施行規則（平成</a:t>
          </a:r>
          <a:r>
            <a:rPr lang="en-US" cap="none" sz="1000" b="0" i="0" u="none" baseline="0">
              <a:solidFill>
                <a:srgbClr val="000000"/>
              </a:solidFill>
            </a:rPr>
            <a:t>11</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日厚令第</a:t>
          </a:r>
          <a:r>
            <a:rPr lang="en-US" cap="none" sz="1000" b="0" i="0" u="none" baseline="0">
              <a:solidFill>
                <a:srgbClr val="000000"/>
              </a:solidFill>
            </a:rPr>
            <a:t>36</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③</a:t>
          </a:r>
          <a:r>
            <a:rPr lang="en-US" cap="none" sz="1000" b="0" i="0" u="none" baseline="0">
              <a:solidFill>
                <a:srgbClr val="000000"/>
              </a:solidFill>
            </a:rPr>
            <a:t>指定</a:t>
          </a:r>
          <a:r>
            <a:rPr lang="en-US" cap="none" sz="1000" b="0" i="0" u="none" baseline="0">
              <a:solidFill>
                <a:srgbClr val="000000"/>
              </a:solidFill>
            </a:rPr>
            <a:t>基準・・指定地域密着型サービスの事業の人員、設備及び運営に関する基準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18</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14</a:t>
          </a:r>
          <a:r>
            <a:rPr lang="en-US" cap="none" sz="1000" b="0" i="0" u="none" baseline="0">
              <a:solidFill>
                <a:srgbClr val="000000"/>
              </a:solidFill>
            </a:rPr>
            <a:t>日厚労令第</a:t>
          </a:r>
          <a:r>
            <a:rPr lang="en-US" cap="none" sz="1000" b="0" i="0" u="none" baseline="0">
              <a:solidFill>
                <a:srgbClr val="000000"/>
              </a:solidFill>
            </a:rPr>
            <a:t>34</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④解釈通知・・指定地域密着型サービス及び指定地域密着型介護予防サービスに関する基準</a:t>
          </a:r>
          <a:r>
            <a:rPr lang="en-US" cap="none" sz="1000" b="0" i="0" u="none" baseline="0">
              <a:solidFill>
                <a:srgbClr val="000000"/>
              </a:solidFill>
            </a:rPr>
            <a:t>
</a:t>
          </a:r>
          <a:r>
            <a:rPr lang="en-US" cap="none" sz="1000" b="0" i="0" u="none" baseline="0">
              <a:solidFill>
                <a:srgbClr val="000000"/>
              </a:solidFill>
            </a:rPr>
            <a:t>　　　　　　　について（平成</a:t>
          </a:r>
          <a:r>
            <a:rPr lang="en-US" cap="none" sz="1000" b="0" i="0" u="none" baseline="0">
              <a:solidFill>
                <a:srgbClr val="000000"/>
              </a:solidFill>
            </a:rPr>
            <a:t>18</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日老計発第</a:t>
          </a:r>
          <a:r>
            <a:rPr lang="en-US" cap="none" sz="1000" b="0" i="0" u="none" baseline="0">
              <a:solidFill>
                <a:srgbClr val="000000"/>
              </a:solidFill>
            </a:rPr>
            <a:t>0331004</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老振発第</a:t>
          </a:r>
          <a:r>
            <a:rPr lang="en-US" cap="none" sz="1000" b="0" i="0" u="none" baseline="0">
              <a:solidFill>
                <a:srgbClr val="000000"/>
              </a:solidFill>
            </a:rPr>
            <a:t>0331004</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老老発</a:t>
          </a:r>
          <a:r>
            <a:rPr lang="en-US" cap="none" sz="1000" b="0" i="0" u="none" baseline="0">
              <a:solidFill>
                <a:srgbClr val="000000"/>
              </a:solidFill>
            </a:rPr>
            <a:t>
</a:t>
          </a:r>
          <a:r>
            <a:rPr lang="en-US" cap="none" sz="1000" b="0" i="0" u="none" baseline="0">
              <a:solidFill>
                <a:srgbClr val="000000"/>
              </a:solidFill>
            </a:rPr>
            <a:t>　　　　　　　第</a:t>
          </a:r>
          <a:r>
            <a:rPr lang="en-US" cap="none" sz="1000" b="0" i="0" u="none" baseline="0">
              <a:solidFill>
                <a:srgbClr val="000000"/>
              </a:solidFill>
            </a:rPr>
            <a:t>0331017</a:t>
          </a:r>
          <a:r>
            <a:rPr lang="en-US" cap="none" sz="1000" b="0" i="0" u="none" baseline="0">
              <a:solidFill>
                <a:srgbClr val="000000"/>
              </a:solidFill>
            </a:rPr>
            <a:t>号</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⑤</a:t>
          </a:r>
          <a:r>
            <a:rPr lang="en-US" cap="none" sz="1000" b="0" i="0" u="none" baseline="0">
              <a:solidFill>
                <a:srgbClr val="000000"/>
              </a:solidFill>
            </a:rPr>
            <a:t>予防基準・・指定地域密着型介護予防サービスの事業の人員、設備及び運営並びに指定</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地域密着型予防サービスに係る介護予防のための効果的な支援の方法に</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関する基準（平成</a:t>
          </a:r>
          <a:r>
            <a:rPr lang="en-US" cap="none" sz="1000" b="0" i="0" u="none" baseline="0">
              <a:solidFill>
                <a:srgbClr val="000000"/>
              </a:solidFill>
            </a:rPr>
            <a:t>18</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14</a:t>
          </a:r>
          <a:r>
            <a:rPr lang="en-US" cap="none" sz="1000" b="0" i="0" u="none" baseline="0">
              <a:solidFill>
                <a:srgbClr val="000000"/>
              </a:solidFill>
            </a:rPr>
            <a:t>日厚労令第</a:t>
          </a:r>
          <a:r>
            <a:rPr lang="en-US" cap="none" sz="1000" b="0" i="0" u="none" baseline="0">
              <a:solidFill>
                <a:srgbClr val="000000"/>
              </a:solidFill>
            </a:rPr>
            <a:t>36</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⑥地費・・・・指定地域密着型サービスに要する費用の額の算定に関する基準</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18</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14</a:t>
          </a:r>
          <a:r>
            <a:rPr lang="en-US" cap="none" sz="1000" b="0" i="0" u="none" baseline="0">
              <a:solidFill>
                <a:srgbClr val="000000"/>
              </a:solidFill>
            </a:rPr>
            <a:t>日厚生労働省告示第</a:t>
          </a:r>
          <a:r>
            <a:rPr lang="en-US" cap="none" sz="1000" b="0" i="0" u="none" baseline="0">
              <a:solidFill>
                <a:srgbClr val="000000"/>
              </a:solidFill>
            </a:rPr>
            <a:t>126</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⑦予費・・・・指定地域密着型介護予防サービスに要する費用の額の算定に関する基準</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18</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14</a:t>
          </a:r>
          <a:r>
            <a:rPr lang="en-US" cap="none" sz="1000" b="0" i="0" u="none" baseline="0">
              <a:solidFill>
                <a:srgbClr val="000000"/>
              </a:solidFill>
            </a:rPr>
            <a:t>日厚生労働省告示第</a:t>
          </a:r>
          <a:r>
            <a:rPr lang="en-US" cap="none" sz="1000" b="0" i="0" u="none" baseline="0">
              <a:solidFill>
                <a:srgbClr val="000000"/>
              </a:solidFill>
            </a:rPr>
            <a:t>128</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⑧留意事項・・</a:t>
          </a:r>
          <a:r>
            <a:rPr lang="en-US" cap="none" sz="1000" b="0" i="0" u="none" baseline="0">
              <a:solidFill>
                <a:srgbClr val="000000"/>
              </a:solidFill>
            </a:rPr>
            <a:t>指定地域密着型サービスに要する費用の額の算定に関する基準及び指定地域</a:t>
          </a:r>
          <a:r>
            <a:rPr lang="en-US" cap="none" sz="1000" b="0" i="0" u="none" baseline="0">
              <a:solidFill>
                <a:srgbClr val="000000"/>
              </a:solidFill>
            </a:rPr>
            <a:t>
</a:t>
          </a:r>
          <a:r>
            <a:rPr lang="en-US" cap="none" sz="1000" b="0" i="0" u="none" baseline="0">
              <a:solidFill>
                <a:srgbClr val="000000"/>
              </a:solidFill>
            </a:rPr>
            <a:t>　　　　　　　密着型介護予防サービスに要する費用の額の算定に関する基準の制定に伴う</a:t>
          </a:r>
          <a:r>
            <a:rPr lang="en-US" cap="none" sz="1000" b="0" i="0" u="none" baseline="0">
              <a:solidFill>
                <a:srgbClr val="000000"/>
              </a:solidFill>
            </a:rPr>
            <a:t>
</a:t>
          </a:r>
          <a:r>
            <a:rPr lang="en-US" cap="none" sz="1000" b="0" i="0" u="none" baseline="0">
              <a:solidFill>
                <a:srgbClr val="000000"/>
              </a:solidFill>
            </a:rPr>
            <a:t>　　　　　　　実施上の留意事項について</a:t>
          </a:r>
          <a:r>
            <a:rPr lang="en-US" cap="none" sz="1000" b="0" i="0" u="none" baseline="0">
              <a:solidFill>
                <a:srgbClr val="000000"/>
              </a:solidFill>
            </a:rPr>
            <a:t>（平成</a:t>
          </a:r>
          <a:r>
            <a:rPr lang="en-US" cap="none" sz="1000" b="0" i="0" u="none" baseline="0">
              <a:solidFill>
                <a:srgbClr val="000000"/>
              </a:solidFill>
            </a:rPr>
            <a:t>18</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日老計発第</a:t>
          </a:r>
          <a:r>
            <a:rPr lang="en-US" cap="none" sz="1000" b="0" i="0" u="none" baseline="0">
              <a:solidFill>
                <a:srgbClr val="000000"/>
              </a:solidFill>
            </a:rPr>
            <a:t>0331005</a:t>
          </a:r>
          <a:r>
            <a:rPr lang="en-US" cap="none" sz="1000" b="0" i="0" u="none" baseline="0">
              <a:solidFill>
                <a:srgbClr val="000000"/>
              </a:solidFill>
            </a:rPr>
            <a:t>号　老振発第</a:t>
          </a:r>
          <a:r>
            <a:rPr lang="en-US" cap="none" sz="1000" b="0" i="0" u="none" baseline="0">
              <a:solidFill>
                <a:srgbClr val="000000"/>
              </a:solidFill>
            </a:rPr>
            <a:t>0331005
</a:t>
          </a:r>
          <a:r>
            <a:rPr lang="en-US" cap="none" sz="1000" b="0" i="0" u="none" baseline="0">
              <a:solidFill>
                <a:srgbClr val="000000"/>
              </a:solidFill>
            </a:rPr>
            <a:t>　　　　　　　　号　老老発第</a:t>
          </a:r>
          <a:r>
            <a:rPr lang="en-US" cap="none" sz="1000" b="0" i="0" u="none" baseline="0">
              <a:solidFill>
                <a:srgbClr val="000000"/>
              </a:solidFill>
            </a:rPr>
            <a:t>0331018</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⑨平</a:t>
          </a:r>
          <a:r>
            <a:rPr lang="en-US" cap="none" sz="1000" b="0" i="0" u="none" baseline="0">
              <a:solidFill>
                <a:srgbClr val="000000"/>
              </a:solidFill>
            </a:rPr>
            <a:t>12</a:t>
          </a:r>
          <a:r>
            <a:rPr lang="en-US" cap="none" sz="1000" b="0" i="0" u="none" baseline="0">
              <a:solidFill>
                <a:srgbClr val="000000"/>
              </a:solidFill>
            </a:rPr>
            <a:t>告</a:t>
          </a:r>
          <a:r>
            <a:rPr lang="en-US" cap="none" sz="1000" b="0" i="0" u="none" baseline="0">
              <a:solidFill>
                <a:srgbClr val="000000"/>
              </a:solidFill>
            </a:rPr>
            <a:t>27</a:t>
          </a:r>
          <a:r>
            <a:rPr lang="en-US" cap="none" sz="1000" b="0" i="0" u="none" baseline="0">
              <a:solidFill>
                <a:srgbClr val="000000"/>
              </a:solidFill>
            </a:rPr>
            <a:t>・・</a:t>
          </a:r>
          <a:r>
            <a:rPr lang="en-US" cap="none" sz="1000" b="0" i="0" u="none" baseline="0">
              <a:solidFill>
                <a:srgbClr val="000000"/>
              </a:solidFill>
            </a:rPr>
            <a:t>厚生労働大臣が定める利用者等の数の基準及び看護職員等の員数の基準</a:t>
          </a:r>
          <a:r>
            <a:rPr lang="en-US" cap="none" sz="1000" b="0" i="0" u="none" baseline="0">
              <a:solidFill>
                <a:srgbClr val="000000"/>
              </a:solidFill>
            </a:rPr>
            <a:t>
</a:t>
          </a:r>
          <a:r>
            <a:rPr lang="en-US" cap="none" sz="1000" b="0" i="0" u="none" baseline="0">
              <a:solidFill>
                <a:srgbClr val="000000"/>
              </a:solidFill>
            </a:rPr>
            <a:t>　　　　　　　並びに通所介護費等の算定方法（平成</a:t>
          </a:r>
          <a:r>
            <a:rPr lang="en-US" cap="none" sz="1000" b="0" i="0" u="none" baseline="0">
              <a:solidFill>
                <a:srgbClr val="000000"/>
              </a:solidFill>
            </a:rPr>
            <a:t>12</a:t>
          </a:r>
          <a:r>
            <a:rPr lang="en-US" cap="none" sz="1000" b="0" i="0" u="none" baseline="0">
              <a:solidFill>
                <a:srgbClr val="000000"/>
              </a:solidFill>
            </a:rPr>
            <a:t>年</a:t>
          </a:r>
          <a:r>
            <a:rPr lang="en-US" cap="none" sz="1000" b="0" i="0" u="none" baseline="0">
              <a:solidFill>
                <a:srgbClr val="000000"/>
              </a:solidFill>
            </a:rPr>
            <a:t>2</a:t>
          </a:r>
          <a:r>
            <a:rPr lang="en-US" cap="none" sz="1000" b="0" i="0" u="none" baseline="0">
              <a:solidFill>
                <a:srgbClr val="000000"/>
              </a:solidFill>
            </a:rPr>
            <a:t>月</a:t>
          </a:r>
          <a:r>
            <a:rPr lang="en-US" cap="none" sz="1000" b="0" i="0" u="none" baseline="0">
              <a:solidFill>
                <a:srgbClr val="000000"/>
              </a:solidFill>
            </a:rPr>
            <a:t>10</a:t>
          </a:r>
          <a:r>
            <a:rPr lang="en-US" cap="none" sz="1000" b="0" i="0" u="none" baseline="0">
              <a:solidFill>
                <a:srgbClr val="000000"/>
              </a:solidFill>
            </a:rPr>
            <a:t>日厚生省告示第</a:t>
          </a:r>
          <a:r>
            <a:rPr lang="en-US" cap="none" sz="1000" b="0" i="0" u="none" baseline="0">
              <a:solidFill>
                <a:srgbClr val="000000"/>
              </a:solidFill>
            </a:rPr>
            <a:t>27</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⑩</a:t>
          </a:r>
          <a:r>
            <a:rPr lang="en-US" cap="none" sz="1000" b="0" i="0" u="none" baseline="0">
              <a:solidFill>
                <a:srgbClr val="000000"/>
              </a:solidFill>
            </a:rPr>
            <a:t>平</a:t>
          </a:r>
          <a:r>
            <a:rPr lang="en-US" cap="none" sz="1000" b="0" i="0" u="none" baseline="0">
              <a:solidFill>
                <a:srgbClr val="000000"/>
              </a:solidFill>
            </a:rPr>
            <a:t>27</a:t>
          </a:r>
          <a:r>
            <a:rPr lang="en-US" cap="none" sz="1000" b="0" i="0" u="none" baseline="0">
              <a:solidFill>
                <a:srgbClr val="000000"/>
              </a:solidFill>
            </a:rPr>
            <a:t>告</a:t>
          </a:r>
          <a:r>
            <a:rPr lang="en-US" cap="none" sz="1000" b="0" i="0" u="none" baseline="0">
              <a:solidFill>
                <a:srgbClr val="000000"/>
              </a:solidFill>
            </a:rPr>
            <a:t>94</a:t>
          </a:r>
          <a:r>
            <a:rPr lang="en-US" cap="none" sz="1000" b="0" i="0" u="none" baseline="0">
              <a:solidFill>
                <a:srgbClr val="000000"/>
              </a:solidFill>
            </a:rPr>
            <a:t>・・厚生労働大臣が定める基準に適合する利用者等</a:t>
          </a:r>
          <a:r>
            <a:rPr lang="en-US" cap="none" sz="1000" b="0" i="0" u="none" baseline="0">
              <a:solidFill>
                <a:srgbClr val="000000"/>
              </a:solidFill>
            </a:rPr>
            <a:t>（平成</a:t>
          </a:r>
          <a:r>
            <a:rPr lang="en-US" cap="none" sz="1000" b="0" i="0" u="none" baseline="0">
              <a:solidFill>
                <a:srgbClr val="000000"/>
              </a:solidFill>
            </a:rPr>
            <a:t>27</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23</a:t>
          </a:r>
          <a:r>
            <a:rPr lang="en-US" cap="none" sz="1000" b="0" i="0" u="none" baseline="0">
              <a:solidFill>
                <a:srgbClr val="000000"/>
              </a:solidFill>
            </a:rPr>
            <a:t>日厚生省</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告示第</a:t>
          </a:r>
          <a:r>
            <a:rPr lang="en-US" cap="none" sz="1000" b="0" i="0" u="none" baseline="0">
              <a:solidFill>
                <a:srgbClr val="000000"/>
              </a:solidFill>
            </a:rPr>
            <a:t>94</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⑪</a:t>
          </a:r>
          <a:r>
            <a:rPr lang="en-US" cap="none" sz="1000" b="0" i="0" u="none" baseline="0">
              <a:solidFill>
                <a:srgbClr val="000000"/>
              </a:solidFill>
            </a:rPr>
            <a:t>平</a:t>
          </a:r>
          <a:r>
            <a:rPr lang="en-US" cap="none" sz="1000" b="0" i="0" u="none" baseline="0">
              <a:solidFill>
                <a:srgbClr val="000000"/>
              </a:solidFill>
            </a:rPr>
            <a:t>27</a:t>
          </a:r>
          <a:r>
            <a:rPr lang="en-US" cap="none" sz="1000" b="0" i="0" u="none" baseline="0">
              <a:solidFill>
                <a:srgbClr val="000000"/>
              </a:solidFill>
            </a:rPr>
            <a:t>告</a:t>
          </a:r>
          <a:r>
            <a:rPr lang="en-US" cap="none" sz="1000" b="0" i="0" u="none" baseline="0">
              <a:solidFill>
                <a:srgbClr val="000000"/>
              </a:solidFill>
            </a:rPr>
            <a:t>95</a:t>
          </a:r>
          <a:r>
            <a:rPr lang="en-US" cap="none" sz="1000" b="0" i="0" u="none" baseline="0">
              <a:solidFill>
                <a:srgbClr val="000000"/>
              </a:solidFill>
            </a:rPr>
            <a:t>・・厚生労働大臣が定める基準（平成</a:t>
          </a:r>
          <a:r>
            <a:rPr lang="en-US" cap="none" sz="1000" b="0" i="0" u="none" baseline="0">
              <a:solidFill>
                <a:srgbClr val="000000"/>
              </a:solidFill>
            </a:rPr>
            <a:t>27</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23</a:t>
          </a:r>
          <a:r>
            <a:rPr lang="en-US" cap="none" sz="1000" b="0" i="0" u="none" baseline="0">
              <a:solidFill>
                <a:srgbClr val="000000"/>
              </a:solidFill>
            </a:rPr>
            <a:t>日厚生労働省告示第</a:t>
          </a:r>
          <a:r>
            <a:rPr lang="en-US" cap="none" sz="1000" b="0" i="0" u="none" baseline="0">
              <a:solidFill>
                <a:srgbClr val="000000"/>
              </a:solidFill>
            </a:rPr>
            <a:t>95</a:t>
          </a:r>
          <a:r>
            <a:rPr lang="en-US" cap="none" sz="10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⑫平</a:t>
          </a:r>
          <a:r>
            <a:rPr lang="en-US" cap="none" sz="1000" b="0" i="0" u="none" baseline="0">
              <a:solidFill>
                <a:srgbClr val="000000"/>
              </a:solidFill>
            </a:rPr>
            <a:t>27</a:t>
          </a:r>
          <a:r>
            <a:rPr lang="en-US" cap="none" sz="1000" b="0" i="0" u="none" baseline="0">
              <a:solidFill>
                <a:srgbClr val="000000"/>
              </a:solidFill>
            </a:rPr>
            <a:t>告</a:t>
          </a:r>
          <a:r>
            <a:rPr lang="en-US" cap="none" sz="1000" b="0" i="0" u="none" baseline="0">
              <a:solidFill>
                <a:srgbClr val="000000"/>
              </a:solidFill>
            </a:rPr>
            <a:t>96</a:t>
          </a:r>
          <a:r>
            <a:rPr lang="en-US" cap="none" sz="1000" b="0" i="0" u="none" baseline="0">
              <a:solidFill>
                <a:srgbClr val="000000"/>
              </a:solidFill>
            </a:rPr>
            <a:t>・・厚生労働大臣が定める施設基準（平成</a:t>
          </a:r>
          <a:r>
            <a:rPr lang="en-US" cap="none" sz="1000" b="0" i="0" u="none" baseline="0">
              <a:solidFill>
                <a:srgbClr val="000000"/>
              </a:solidFill>
            </a:rPr>
            <a:t>27</a:t>
          </a:r>
          <a:r>
            <a:rPr lang="en-US" cap="none" sz="1000" b="0" i="0" u="none" baseline="0">
              <a:solidFill>
                <a:srgbClr val="000000"/>
              </a:solidFill>
            </a:rPr>
            <a:t>年</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23</a:t>
          </a:r>
          <a:r>
            <a:rPr lang="en-US" cap="none" sz="1000" b="0" i="0" u="none" baseline="0">
              <a:solidFill>
                <a:srgbClr val="000000"/>
              </a:solidFill>
            </a:rPr>
            <a:t>日厚生労働省告示第</a:t>
          </a:r>
          <a:r>
            <a:rPr lang="en-US" cap="none" sz="1000" b="0" i="0" u="none" baseline="0">
              <a:solidFill>
                <a:srgbClr val="000000"/>
              </a:solidFill>
            </a:rPr>
            <a:t>96</a:t>
          </a:r>
          <a:r>
            <a:rPr lang="en-US" cap="none" sz="1000" b="0" i="0" u="none" baseline="0">
              <a:solidFill>
                <a:srgbClr val="000000"/>
              </a:solidFill>
            </a:rPr>
            <a:t>号）</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7</xdr:row>
      <xdr:rowOff>0</xdr:rowOff>
    </xdr:from>
    <xdr:ext cx="876300" cy="571500"/>
    <xdr:grpSp>
      <xdr:nvGrpSpPr>
        <xdr:cNvPr id="1" name="グループ化 2"/>
        <xdr:cNvGrpSpPr>
          <a:grpSpLocks/>
        </xdr:cNvGrpSpPr>
      </xdr:nvGrpSpPr>
      <xdr:grpSpPr>
        <a:xfrm>
          <a:off x="7581900" y="2047875"/>
          <a:ext cx="876300" cy="571500"/>
          <a:chOff x="10553700" y="1743075"/>
          <a:chExt cx="1009650" cy="571500"/>
        </a:xfrm>
        <a:solidFill>
          <a:srgbClr val="FFFFFF"/>
        </a:solidFill>
      </xdr:grpSpPr>
    </xdr:grpSp>
    <xdr:clientData/>
  </xdr:oneCellAnchor>
  <xdr:oneCellAnchor>
    <xdr:from>
      <xdr:col>7</xdr:col>
      <xdr:colOff>0</xdr:colOff>
      <xdr:row>8</xdr:row>
      <xdr:rowOff>0</xdr:rowOff>
    </xdr:from>
    <xdr:ext cx="876300" cy="571500"/>
    <xdr:grpSp>
      <xdr:nvGrpSpPr>
        <xdr:cNvPr id="6" name="グループ化 2"/>
        <xdr:cNvGrpSpPr>
          <a:grpSpLocks/>
        </xdr:cNvGrpSpPr>
      </xdr:nvGrpSpPr>
      <xdr:grpSpPr>
        <a:xfrm>
          <a:off x="7581900" y="2838450"/>
          <a:ext cx="876300" cy="571500"/>
          <a:chOff x="10553700" y="1743075"/>
          <a:chExt cx="1009650" cy="571500"/>
        </a:xfrm>
        <a:solidFill>
          <a:srgbClr val="FFFFFF"/>
        </a:solidFill>
      </xdr:grpSpPr>
    </xdr:grpSp>
    <xdr:clientData/>
  </xdr:oneCellAnchor>
  <xdr:oneCellAnchor>
    <xdr:from>
      <xdr:col>7</xdr:col>
      <xdr:colOff>0</xdr:colOff>
      <xdr:row>10</xdr:row>
      <xdr:rowOff>0</xdr:rowOff>
    </xdr:from>
    <xdr:ext cx="876300" cy="571500"/>
    <xdr:grpSp>
      <xdr:nvGrpSpPr>
        <xdr:cNvPr id="11" name="グループ化 2"/>
        <xdr:cNvGrpSpPr>
          <a:grpSpLocks/>
        </xdr:cNvGrpSpPr>
      </xdr:nvGrpSpPr>
      <xdr:grpSpPr>
        <a:xfrm>
          <a:off x="7581900" y="4114800"/>
          <a:ext cx="876300" cy="571500"/>
          <a:chOff x="10553700" y="1743075"/>
          <a:chExt cx="1009650" cy="571500"/>
        </a:xfrm>
        <a:solidFill>
          <a:srgbClr val="FFFFFF"/>
        </a:solidFill>
      </xdr:grpSpPr>
    </xdr:grpSp>
    <xdr:clientData/>
  </xdr:oneCellAnchor>
  <xdr:oneCellAnchor>
    <xdr:from>
      <xdr:col>7</xdr:col>
      <xdr:colOff>0</xdr:colOff>
      <xdr:row>11</xdr:row>
      <xdr:rowOff>0</xdr:rowOff>
    </xdr:from>
    <xdr:ext cx="876300" cy="571500"/>
    <xdr:grpSp>
      <xdr:nvGrpSpPr>
        <xdr:cNvPr id="16" name="グループ化 2"/>
        <xdr:cNvGrpSpPr>
          <a:grpSpLocks/>
        </xdr:cNvGrpSpPr>
      </xdr:nvGrpSpPr>
      <xdr:grpSpPr>
        <a:xfrm>
          <a:off x="7581900" y="4752975"/>
          <a:ext cx="876300" cy="571500"/>
          <a:chOff x="10553700" y="1743075"/>
          <a:chExt cx="1009650" cy="571500"/>
        </a:xfrm>
        <a:solidFill>
          <a:srgbClr val="FFFFFF"/>
        </a:solidFill>
      </xdr:grpSpPr>
    </xdr:grpSp>
    <xdr:clientData/>
  </xdr:oneCellAnchor>
  <xdr:oneCellAnchor>
    <xdr:from>
      <xdr:col>7</xdr:col>
      <xdr:colOff>0</xdr:colOff>
      <xdr:row>12</xdr:row>
      <xdr:rowOff>0</xdr:rowOff>
    </xdr:from>
    <xdr:ext cx="876300" cy="571500"/>
    <xdr:grpSp>
      <xdr:nvGrpSpPr>
        <xdr:cNvPr id="21" name="グループ化 2"/>
        <xdr:cNvGrpSpPr>
          <a:grpSpLocks/>
        </xdr:cNvGrpSpPr>
      </xdr:nvGrpSpPr>
      <xdr:grpSpPr>
        <a:xfrm>
          <a:off x="7581900" y="5381625"/>
          <a:ext cx="876300" cy="571500"/>
          <a:chOff x="10553700" y="1743075"/>
          <a:chExt cx="1009650" cy="571500"/>
        </a:xfrm>
        <a:solidFill>
          <a:srgbClr val="FFFFFF"/>
        </a:solidFill>
      </xdr:grpSpPr>
    </xdr:grpSp>
    <xdr:clientData/>
  </xdr:oneCellAnchor>
  <xdr:oneCellAnchor>
    <xdr:from>
      <xdr:col>7</xdr:col>
      <xdr:colOff>0</xdr:colOff>
      <xdr:row>13</xdr:row>
      <xdr:rowOff>0</xdr:rowOff>
    </xdr:from>
    <xdr:ext cx="876300" cy="571500"/>
    <xdr:grpSp>
      <xdr:nvGrpSpPr>
        <xdr:cNvPr id="26" name="グループ化 2"/>
        <xdr:cNvGrpSpPr>
          <a:grpSpLocks/>
        </xdr:cNvGrpSpPr>
      </xdr:nvGrpSpPr>
      <xdr:grpSpPr>
        <a:xfrm>
          <a:off x="7581900" y="5953125"/>
          <a:ext cx="876300" cy="571500"/>
          <a:chOff x="10553700" y="1743075"/>
          <a:chExt cx="1009650" cy="571500"/>
        </a:xfrm>
        <a:solidFill>
          <a:srgbClr val="FFFFFF"/>
        </a:solidFill>
      </xdr:grpSpPr>
    </xdr:grpSp>
    <xdr:clientData/>
  </xdr:oneCellAnchor>
  <xdr:oneCellAnchor>
    <xdr:from>
      <xdr:col>7</xdr:col>
      <xdr:colOff>0</xdr:colOff>
      <xdr:row>15</xdr:row>
      <xdr:rowOff>0</xdr:rowOff>
    </xdr:from>
    <xdr:ext cx="876300" cy="571500"/>
    <xdr:grpSp>
      <xdr:nvGrpSpPr>
        <xdr:cNvPr id="31" name="グループ化 2"/>
        <xdr:cNvGrpSpPr>
          <a:grpSpLocks/>
        </xdr:cNvGrpSpPr>
      </xdr:nvGrpSpPr>
      <xdr:grpSpPr>
        <a:xfrm>
          <a:off x="7581900" y="6724650"/>
          <a:ext cx="876300" cy="571500"/>
          <a:chOff x="10553700" y="1743075"/>
          <a:chExt cx="1009650" cy="571500"/>
        </a:xfrm>
        <a:solidFill>
          <a:srgbClr val="FFFFFF"/>
        </a:solidFill>
      </xdr:grpSpPr>
    </xdr:grpSp>
    <xdr:clientData/>
  </xdr:oneCellAnchor>
  <xdr:oneCellAnchor>
    <xdr:from>
      <xdr:col>7</xdr:col>
      <xdr:colOff>0</xdr:colOff>
      <xdr:row>17</xdr:row>
      <xdr:rowOff>0</xdr:rowOff>
    </xdr:from>
    <xdr:ext cx="876300" cy="571500"/>
    <xdr:grpSp>
      <xdr:nvGrpSpPr>
        <xdr:cNvPr id="36" name="グループ化 2"/>
        <xdr:cNvGrpSpPr>
          <a:grpSpLocks/>
        </xdr:cNvGrpSpPr>
      </xdr:nvGrpSpPr>
      <xdr:grpSpPr>
        <a:xfrm>
          <a:off x="7581900" y="7381875"/>
          <a:ext cx="876300" cy="571500"/>
          <a:chOff x="10553700" y="1743075"/>
          <a:chExt cx="1009650" cy="571500"/>
        </a:xfrm>
        <a:solidFill>
          <a:srgbClr val="FFFFFF"/>
        </a:solidFill>
      </xdr:grpSpPr>
    </xdr:grpSp>
    <xdr:clientData/>
  </xdr:oneCellAnchor>
  <xdr:oneCellAnchor>
    <xdr:from>
      <xdr:col>7</xdr:col>
      <xdr:colOff>0</xdr:colOff>
      <xdr:row>19</xdr:row>
      <xdr:rowOff>0</xdr:rowOff>
    </xdr:from>
    <xdr:ext cx="876300" cy="571500"/>
    <xdr:grpSp>
      <xdr:nvGrpSpPr>
        <xdr:cNvPr id="41" name="グループ化 2"/>
        <xdr:cNvGrpSpPr>
          <a:grpSpLocks/>
        </xdr:cNvGrpSpPr>
      </xdr:nvGrpSpPr>
      <xdr:grpSpPr>
        <a:xfrm>
          <a:off x="7581900" y="8067675"/>
          <a:ext cx="876300" cy="571500"/>
          <a:chOff x="10553700" y="1743075"/>
          <a:chExt cx="1009650" cy="571500"/>
        </a:xfrm>
        <a:solidFill>
          <a:srgbClr val="FFFFFF"/>
        </a:solidFill>
      </xdr:grpSpPr>
    </xdr:grpSp>
    <xdr:clientData/>
  </xdr:oneCellAnchor>
  <xdr:oneCellAnchor>
    <xdr:from>
      <xdr:col>7</xdr:col>
      <xdr:colOff>0</xdr:colOff>
      <xdr:row>21</xdr:row>
      <xdr:rowOff>0</xdr:rowOff>
    </xdr:from>
    <xdr:ext cx="876300" cy="571500"/>
    <xdr:grpSp>
      <xdr:nvGrpSpPr>
        <xdr:cNvPr id="46" name="グループ化 2"/>
        <xdr:cNvGrpSpPr>
          <a:grpSpLocks/>
        </xdr:cNvGrpSpPr>
      </xdr:nvGrpSpPr>
      <xdr:grpSpPr>
        <a:xfrm>
          <a:off x="7581900" y="10182225"/>
          <a:ext cx="876300" cy="571500"/>
          <a:chOff x="10553700" y="1743075"/>
          <a:chExt cx="1009650" cy="571500"/>
        </a:xfrm>
        <a:solidFill>
          <a:srgbClr val="FFFFFF"/>
        </a:solidFill>
      </xdr:grpSpPr>
    </xdr:grpSp>
    <xdr:clientData/>
  </xdr:oneCellAnchor>
  <xdr:oneCellAnchor>
    <xdr:from>
      <xdr:col>7</xdr:col>
      <xdr:colOff>0</xdr:colOff>
      <xdr:row>22</xdr:row>
      <xdr:rowOff>0</xdr:rowOff>
    </xdr:from>
    <xdr:ext cx="876300" cy="571500"/>
    <xdr:grpSp>
      <xdr:nvGrpSpPr>
        <xdr:cNvPr id="51" name="グループ化 2"/>
        <xdr:cNvGrpSpPr>
          <a:grpSpLocks/>
        </xdr:cNvGrpSpPr>
      </xdr:nvGrpSpPr>
      <xdr:grpSpPr>
        <a:xfrm>
          <a:off x="7581900" y="10753725"/>
          <a:ext cx="876300" cy="571500"/>
          <a:chOff x="10553700" y="1743075"/>
          <a:chExt cx="1009650" cy="571500"/>
        </a:xfrm>
        <a:solidFill>
          <a:srgbClr val="FFFFFF"/>
        </a:solidFill>
      </xdr:grpSpPr>
    </xdr:grpSp>
    <xdr:clientData/>
  </xdr:oneCellAnchor>
  <xdr:oneCellAnchor>
    <xdr:from>
      <xdr:col>7</xdr:col>
      <xdr:colOff>0</xdr:colOff>
      <xdr:row>23</xdr:row>
      <xdr:rowOff>0</xdr:rowOff>
    </xdr:from>
    <xdr:ext cx="876300" cy="571500"/>
    <xdr:grpSp>
      <xdr:nvGrpSpPr>
        <xdr:cNvPr id="56" name="グループ化 2"/>
        <xdr:cNvGrpSpPr>
          <a:grpSpLocks/>
        </xdr:cNvGrpSpPr>
      </xdr:nvGrpSpPr>
      <xdr:grpSpPr>
        <a:xfrm>
          <a:off x="7581900" y="11506200"/>
          <a:ext cx="876300" cy="571500"/>
          <a:chOff x="10553700" y="1743075"/>
          <a:chExt cx="1009650" cy="571500"/>
        </a:xfrm>
        <a:solidFill>
          <a:srgbClr val="FFFFFF"/>
        </a:solidFill>
      </xdr:grpSpPr>
    </xdr:grpSp>
    <xdr:clientData/>
  </xdr:oneCellAnchor>
  <xdr:oneCellAnchor>
    <xdr:from>
      <xdr:col>7</xdr:col>
      <xdr:colOff>0</xdr:colOff>
      <xdr:row>25</xdr:row>
      <xdr:rowOff>0</xdr:rowOff>
    </xdr:from>
    <xdr:ext cx="876300" cy="571500"/>
    <xdr:grpSp>
      <xdr:nvGrpSpPr>
        <xdr:cNvPr id="61" name="グループ化 2"/>
        <xdr:cNvGrpSpPr>
          <a:grpSpLocks/>
        </xdr:cNvGrpSpPr>
      </xdr:nvGrpSpPr>
      <xdr:grpSpPr>
        <a:xfrm>
          <a:off x="7581900" y="13420725"/>
          <a:ext cx="876300" cy="571500"/>
          <a:chOff x="10553700" y="1743075"/>
          <a:chExt cx="1009650" cy="571500"/>
        </a:xfrm>
        <a:solidFill>
          <a:srgbClr val="FFFFFF"/>
        </a:solidFill>
      </xdr:grpSpPr>
    </xdr:grpSp>
    <xdr:clientData/>
  </xdr:oneCellAnchor>
  <xdr:oneCellAnchor>
    <xdr:from>
      <xdr:col>7</xdr:col>
      <xdr:colOff>0</xdr:colOff>
      <xdr:row>26</xdr:row>
      <xdr:rowOff>0</xdr:rowOff>
    </xdr:from>
    <xdr:ext cx="876300" cy="571500"/>
    <xdr:grpSp>
      <xdr:nvGrpSpPr>
        <xdr:cNvPr id="66" name="グループ化 2"/>
        <xdr:cNvGrpSpPr>
          <a:grpSpLocks/>
        </xdr:cNvGrpSpPr>
      </xdr:nvGrpSpPr>
      <xdr:grpSpPr>
        <a:xfrm>
          <a:off x="7581900" y="14058900"/>
          <a:ext cx="876300" cy="571500"/>
          <a:chOff x="10553700" y="1743075"/>
          <a:chExt cx="1009650" cy="571500"/>
        </a:xfrm>
        <a:solidFill>
          <a:srgbClr val="FFFFFF"/>
        </a:solidFill>
      </xdr:grpSpPr>
    </xdr:grpSp>
    <xdr:clientData/>
  </xdr:oneCellAnchor>
  <xdr:oneCellAnchor>
    <xdr:from>
      <xdr:col>7</xdr:col>
      <xdr:colOff>0</xdr:colOff>
      <xdr:row>28</xdr:row>
      <xdr:rowOff>0</xdr:rowOff>
    </xdr:from>
    <xdr:ext cx="876300" cy="571500"/>
    <xdr:grpSp>
      <xdr:nvGrpSpPr>
        <xdr:cNvPr id="71" name="グループ化 2"/>
        <xdr:cNvGrpSpPr>
          <a:grpSpLocks/>
        </xdr:cNvGrpSpPr>
      </xdr:nvGrpSpPr>
      <xdr:grpSpPr>
        <a:xfrm>
          <a:off x="7581900" y="14820900"/>
          <a:ext cx="876300" cy="571500"/>
          <a:chOff x="10553700" y="1743075"/>
          <a:chExt cx="1009650" cy="571500"/>
        </a:xfrm>
        <a:solidFill>
          <a:srgbClr val="FFFFFF"/>
        </a:solidFill>
      </xdr:grpSpPr>
    </xdr:grpSp>
    <xdr:clientData/>
  </xdr:oneCellAnchor>
  <xdr:oneCellAnchor>
    <xdr:from>
      <xdr:col>7</xdr:col>
      <xdr:colOff>0</xdr:colOff>
      <xdr:row>31</xdr:row>
      <xdr:rowOff>0</xdr:rowOff>
    </xdr:from>
    <xdr:ext cx="876300" cy="571500"/>
    <xdr:grpSp>
      <xdr:nvGrpSpPr>
        <xdr:cNvPr id="76" name="グループ化 2"/>
        <xdr:cNvGrpSpPr>
          <a:grpSpLocks/>
        </xdr:cNvGrpSpPr>
      </xdr:nvGrpSpPr>
      <xdr:grpSpPr>
        <a:xfrm>
          <a:off x="7581900" y="15716250"/>
          <a:ext cx="876300" cy="571500"/>
          <a:chOff x="10553700" y="1743075"/>
          <a:chExt cx="1009650" cy="571500"/>
        </a:xfrm>
        <a:solidFill>
          <a:srgbClr val="FFFFFF"/>
        </a:solidFill>
      </xdr:grpSpPr>
    </xdr:grpSp>
    <xdr:clientData/>
  </xdr:oneCellAnchor>
  <xdr:oneCellAnchor>
    <xdr:from>
      <xdr:col>7</xdr:col>
      <xdr:colOff>0</xdr:colOff>
      <xdr:row>35</xdr:row>
      <xdr:rowOff>0</xdr:rowOff>
    </xdr:from>
    <xdr:ext cx="876300" cy="571500"/>
    <xdr:grpSp>
      <xdr:nvGrpSpPr>
        <xdr:cNvPr id="81" name="グループ化 2"/>
        <xdr:cNvGrpSpPr>
          <a:grpSpLocks/>
        </xdr:cNvGrpSpPr>
      </xdr:nvGrpSpPr>
      <xdr:grpSpPr>
        <a:xfrm>
          <a:off x="7581900" y="17345025"/>
          <a:ext cx="876300" cy="571500"/>
          <a:chOff x="10553700" y="1743075"/>
          <a:chExt cx="1009650" cy="571500"/>
        </a:xfrm>
        <a:solidFill>
          <a:srgbClr val="FFFFFF"/>
        </a:solidFill>
      </xdr:grpSpPr>
    </xdr:grpSp>
    <xdr:clientData/>
  </xdr:oneCellAnchor>
  <xdr:oneCellAnchor>
    <xdr:from>
      <xdr:col>7</xdr:col>
      <xdr:colOff>0</xdr:colOff>
      <xdr:row>33</xdr:row>
      <xdr:rowOff>0</xdr:rowOff>
    </xdr:from>
    <xdr:ext cx="876300" cy="571500"/>
    <xdr:grpSp>
      <xdr:nvGrpSpPr>
        <xdr:cNvPr id="86" name="グループ化 2"/>
        <xdr:cNvGrpSpPr>
          <a:grpSpLocks/>
        </xdr:cNvGrpSpPr>
      </xdr:nvGrpSpPr>
      <xdr:grpSpPr>
        <a:xfrm>
          <a:off x="7581900" y="16363950"/>
          <a:ext cx="876300" cy="571500"/>
          <a:chOff x="10553700" y="1743075"/>
          <a:chExt cx="1009650" cy="571500"/>
        </a:xfrm>
        <a:solidFill>
          <a:srgbClr val="FFFFFF"/>
        </a:solidFill>
      </xdr:grpSpPr>
    </xdr:grpSp>
    <xdr:clientData/>
  </xdr:oneCellAnchor>
  <xdr:oneCellAnchor>
    <xdr:from>
      <xdr:col>7</xdr:col>
      <xdr:colOff>0</xdr:colOff>
      <xdr:row>38</xdr:row>
      <xdr:rowOff>0</xdr:rowOff>
    </xdr:from>
    <xdr:ext cx="876300" cy="571500"/>
    <xdr:grpSp>
      <xdr:nvGrpSpPr>
        <xdr:cNvPr id="91" name="グループ化 2"/>
        <xdr:cNvGrpSpPr>
          <a:grpSpLocks/>
        </xdr:cNvGrpSpPr>
      </xdr:nvGrpSpPr>
      <xdr:grpSpPr>
        <a:xfrm>
          <a:off x="7581900" y="18849975"/>
          <a:ext cx="876300" cy="571500"/>
          <a:chOff x="10553700" y="1743075"/>
          <a:chExt cx="1009650" cy="571500"/>
        </a:xfrm>
        <a:solidFill>
          <a:srgbClr val="FFFFFF"/>
        </a:solidFill>
      </xdr:grpSpPr>
    </xdr:grpSp>
    <xdr:clientData/>
  </xdr:oneCellAnchor>
  <xdr:oneCellAnchor>
    <xdr:from>
      <xdr:col>7</xdr:col>
      <xdr:colOff>0</xdr:colOff>
      <xdr:row>39</xdr:row>
      <xdr:rowOff>0</xdr:rowOff>
    </xdr:from>
    <xdr:ext cx="876300" cy="571500"/>
    <xdr:grpSp>
      <xdr:nvGrpSpPr>
        <xdr:cNvPr id="96" name="グループ化 2"/>
        <xdr:cNvGrpSpPr>
          <a:grpSpLocks/>
        </xdr:cNvGrpSpPr>
      </xdr:nvGrpSpPr>
      <xdr:grpSpPr>
        <a:xfrm>
          <a:off x="7581900" y="19421475"/>
          <a:ext cx="876300" cy="571500"/>
          <a:chOff x="10553700" y="1743075"/>
          <a:chExt cx="1009650" cy="571500"/>
        </a:xfrm>
        <a:solidFill>
          <a:srgbClr val="FFFFFF"/>
        </a:solidFill>
      </xdr:grpSpPr>
    </xdr:grpSp>
    <xdr:clientData/>
  </xdr:oneCellAnchor>
  <xdr:oneCellAnchor>
    <xdr:from>
      <xdr:col>7</xdr:col>
      <xdr:colOff>0</xdr:colOff>
      <xdr:row>41</xdr:row>
      <xdr:rowOff>0</xdr:rowOff>
    </xdr:from>
    <xdr:ext cx="876300" cy="571500"/>
    <xdr:grpSp>
      <xdr:nvGrpSpPr>
        <xdr:cNvPr id="101" name="グループ化 2"/>
        <xdr:cNvGrpSpPr>
          <a:grpSpLocks/>
        </xdr:cNvGrpSpPr>
      </xdr:nvGrpSpPr>
      <xdr:grpSpPr>
        <a:xfrm>
          <a:off x="7581900" y="20812125"/>
          <a:ext cx="876300" cy="571500"/>
          <a:chOff x="10553700" y="1743075"/>
          <a:chExt cx="1009650" cy="571500"/>
        </a:xfrm>
        <a:solidFill>
          <a:srgbClr val="FFFFFF"/>
        </a:solidFill>
      </xdr:grpSpPr>
    </xdr:grpSp>
    <xdr:clientData/>
  </xdr:oneCellAnchor>
  <xdr:oneCellAnchor>
    <xdr:from>
      <xdr:col>7</xdr:col>
      <xdr:colOff>0</xdr:colOff>
      <xdr:row>42</xdr:row>
      <xdr:rowOff>0</xdr:rowOff>
    </xdr:from>
    <xdr:ext cx="876300" cy="571500"/>
    <xdr:grpSp>
      <xdr:nvGrpSpPr>
        <xdr:cNvPr id="106" name="グループ化 2"/>
        <xdr:cNvGrpSpPr>
          <a:grpSpLocks/>
        </xdr:cNvGrpSpPr>
      </xdr:nvGrpSpPr>
      <xdr:grpSpPr>
        <a:xfrm>
          <a:off x="7581900" y="21507450"/>
          <a:ext cx="876300" cy="571500"/>
          <a:chOff x="10553700" y="1743075"/>
          <a:chExt cx="1009650" cy="571500"/>
        </a:xfrm>
        <a:solidFill>
          <a:srgbClr val="FFFFFF"/>
        </a:solidFill>
      </xdr:grpSpPr>
    </xdr:grpSp>
    <xdr:clientData/>
  </xdr:oneCellAnchor>
  <xdr:oneCellAnchor>
    <xdr:from>
      <xdr:col>7</xdr:col>
      <xdr:colOff>0</xdr:colOff>
      <xdr:row>44</xdr:row>
      <xdr:rowOff>0</xdr:rowOff>
    </xdr:from>
    <xdr:ext cx="876300" cy="571500"/>
    <xdr:grpSp>
      <xdr:nvGrpSpPr>
        <xdr:cNvPr id="111" name="グループ化 2"/>
        <xdr:cNvGrpSpPr>
          <a:grpSpLocks/>
        </xdr:cNvGrpSpPr>
      </xdr:nvGrpSpPr>
      <xdr:grpSpPr>
        <a:xfrm>
          <a:off x="7581900" y="23117175"/>
          <a:ext cx="876300" cy="571500"/>
          <a:chOff x="10553700" y="1743075"/>
          <a:chExt cx="1009650" cy="571500"/>
        </a:xfrm>
        <a:solidFill>
          <a:srgbClr val="FFFFFF"/>
        </a:solidFill>
      </xdr:grpSpPr>
    </xdr:grpSp>
    <xdr:clientData/>
  </xdr:oneCellAnchor>
  <xdr:oneCellAnchor>
    <xdr:from>
      <xdr:col>7</xdr:col>
      <xdr:colOff>0</xdr:colOff>
      <xdr:row>46</xdr:row>
      <xdr:rowOff>0</xdr:rowOff>
    </xdr:from>
    <xdr:ext cx="876300" cy="571500"/>
    <xdr:grpSp>
      <xdr:nvGrpSpPr>
        <xdr:cNvPr id="116" name="グループ化 2"/>
        <xdr:cNvGrpSpPr>
          <a:grpSpLocks/>
        </xdr:cNvGrpSpPr>
      </xdr:nvGrpSpPr>
      <xdr:grpSpPr>
        <a:xfrm>
          <a:off x="7581900" y="24174450"/>
          <a:ext cx="876300" cy="571500"/>
          <a:chOff x="10553700" y="1743075"/>
          <a:chExt cx="1009650" cy="571500"/>
        </a:xfrm>
        <a:solidFill>
          <a:srgbClr val="FFFFFF"/>
        </a:solidFill>
      </xdr:grpSpPr>
    </xdr:grpSp>
    <xdr:clientData/>
  </xdr:oneCellAnchor>
  <xdr:oneCellAnchor>
    <xdr:from>
      <xdr:col>7</xdr:col>
      <xdr:colOff>0</xdr:colOff>
      <xdr:row>47</xdr:row>
      <xdr:rowOff>0</xdr:rowOff>
    </xdr:from>
    <xdr:ext cx="876300" cy="571500"/>
    <xdr:grpSp>
      <xdr:nvGrpSpPr>
        <xdr:cNvPr id="121" name="グループ化 2"/>
        <xdr:cNvGrpSpPr>
          <a:grpSpLocks/>
        </xdr:cNvGrpSpPr>
      </xdr:nvGrpSpPr>
      <xdr:grpSpPr>
        <a:xfrm>
          <a:off x="7581900" y="25031700"/>
          <a:ext cx="876300" cy="571500"/>
          <a:chOff x="10553700" y="1743075"/>
          <a:chExt cx="1009650" cy="571500"/>
        </a:xfrm>
        <a:solidFill>
          <a:srgbClr val="FFFFFF"/>
        </a:solidFill>
      </xdr:grpSpPr>
    </xdr:grpSp>
    <xdr:clientData/>
  </xdr:oneCellAnchor>
  <xdr:oneCellAnchor>
    <xdr:from>
      <xdr:col>7</xdr:col>
      <xdr:colOff>0</xdr:colOff>
      <xdr:row>51</xdr:row>
      <xdr:rowOff>0</xdr:rowOff>
    </xdr:from>
    <xdr:ext cx="876300" cy="571500"/>
    <xdr:grpSp>
      <xdr:nvGrpSpPr>
        <xdr:cNvPr id="126" name="グループ化 2"/>
        <xdr:cNvGrpSpPr>
          <a:grpSpLocks/>
        </xdr:cNvGrpSpPr>
      </xdr:nvGrpSpPr>
      <xdr:grpSpPr>
        <a:xfrm>
          <a:off x="7581900" y="27136725"/>
          <a:ext cx="876300" cy="571500"/>
          <a:chOff x="10553700" y="1743075"/>
          <a:chExt cx="1009650" cy="571500"/>
        </a:xfrm>
        <a:solidFill>
          <a:srgbClr val="FFFFFF"/>
        </a:solidFill>
      </xdr:grpSpPr>
    </xdr:grpSp>
    <xdr:clientData/>
  </xdr:oneCellAnchor>
  <xdr:oneCellAnchor>
    <xdr:from>
      <xdr:col>7</xdr:col>
      <xdr:colOff>0</xdr:colOff>
      <xdr:row>53</xdr:row>
      <xdr:rowOff>0</xdr:rowOff>
    </xdr:from>
    <xdr:ext cx="876300" cy="571500"/>
    <xdr:grpSp>
      <xdr:nvGrpSpPr>
        <xdr:cNvPr id="131" name="グループ化 2"/>
        <xdr:cNvGrpSpPr>
          <a:grpSpLocks/>
        </xdr:cNvGrpSpPr>
      </xdr:nvGrpSpPr>
      <xdr:grpSpPr>
        <a:xfrm>
          <a:off x="7581900" y="27765375"/>
          <a:ext cx="876300" cy="571500"/>
          <a:chOff x="10553700" y="1743075"/>
          <a:chExt cx="1009650" cy="571500"/>
        </a:xfrm>
        <a:solidFill>
          <a:srgbClr val="FFFFFF"/>
        </a:solidFill>
      </xdr:grpSpPr>
    </xdr:grpSp>
    <xdr:clientData/>
  </xdr:oneCellAnchor>
  <xdr:oneCellAnchor>
    <xdr:from>
      <xdr:col>7</xdr:col>
      <xdr:colOff>0</xdr:colOff>
      <xdr:row>55</xdr:row>
      <xdr:rowOff>0</xdr:rowOff>
    </xdr:from>
    <xdr:ext cx="876300" cy="571500"/>
    <xdr:grpSp>
      <xdr:nvGrpSpPr>
        <xdr:cNvPr id="136" name="グループ化 2"/>
        <xdr:cNvGrpSpPr>
          <a:grpSpLocks/>
        </xdr:cNvGrpSpPr>
      </xdr:nvGrpSpPr>
      <xdr:grpSpPr>
        <a:xfrm>
          <a:off x="7581900" y="28479750"/>
          <a:ext cx="876300" cy="571500"/>
          <a:chOff x="10553700" y="1743075"/>
          <a:chExt cx="1009650" cy="571500"/>
        </a:xfrm>
        <a:solidFill>
          <a:srgbClr val="FFFFFF"/>
        </a:solidFill>
      </xdr:grpSpPr>
    </xdr:grpSp>
    <xdr:clientData/>
  </xdr:oneCellAnchor>
  <xdr:oneCellAnchor>
    <xdr:from>
      <xdr:col>7</xdr:col>
      <xdr:colOff>0</xdr:colOff>
      <xdr:row>56</xdr:row>
      <xdr:rowOff>0</xdr:rowOff>
    </xdr:from>
    <xdr:ext cx="876300" cy="571500"/>
    <xdr:grpSp>
      <xdr:nvGrpSpPr>
        <xdr:cNvPr id="141" name="グループ化 2"/>
        <xdr:cNvGrpSpPr>
          <a:grpSpLocks/>
        </xdr:cNvGrpSpPr>
      </xdr:nvGrpSpPr>
      <xdr:grpSpPr>
        <a:xfrm>
          <a:off x="7581900" y="29279850"/>
          <a:ext cx="876300" cy="571500"/>
          <a:chOff x="10553700" y="1743075"/>
          <a:chExt cx="1009650" cy="571500"/>
        </a:xfrm>
        <a:solidFill>
          <a:srgbClr val="FFFFFF"/>
        </a:solidFill>
      </xdr:grpSpPr>
    </xdr:grpSp>
    <xdr:clientData/>
  </xdr:oneCellAnchor>
  <xdr:oneCellAnchor>
    <xdr:from>
      <xdr:col>7</xdr:col>
      <xdr:colOff>0</xdr:colOff>
      <xdr:row>58</xdr:row>
      <xdr:rowOff>0</xdr:rowOff>
    </xdr:from>
    <xdr:ext cx="876300" cy="571500"/>
    <xdr:grpSp>
      <xdr:nvGrpSpPr>
        <xdr:cNvPr id="146" name="グループ化 2"/>
        <xdr:cNvGrpSpPr>
          <a:grpSpLocks/>
        </xdr:cNvGrpSpPr>
      </xdr:nvGrpSpPr>
      <xdr:grpSpPr>
        <a:xfrm>
          <a:off x="7581900" y="30051375"/>
          <a:ext cx="876300" cy="571500"/>
          <a:chOff x="10553700" y="1743075"/>
          <a:chExt cx="1009650" cy="571500"/>
        </a:xfrm>
        <a:solidFill>
          <a:srgbClr val="FFFFFF"/>
        </a:solidFill>
      </xdr:grpSpPr>
    </xdr:grpSp>
    <xdr:clientData/>
  </xdr:oneCellAnchor>
  <xdr:oneCellAnchor>
    <xdr:from>
      <xdr:col>7</xdr:col>
      <xdr:colOff>0</xdr:colOff>
      <xdr:row>59</xdr:row>
      <xdr:rowOff>0</xdr:rowOff>
    </xdr:from>
    <xdr:ext cx="876300" cy="571500"/>
    <xdr:grpSp>
      <xdr:nvGrpSpPr>
        <xdr:cNvPr id="151" name="グループ化 2"/>
        <xdr:cNvGrpSpPr>
          <a:grpSpLocks/>
        </xdr:cNvGrpSpPr>
      </xdr:nvGrpSpPr>
      <xdr:grpSpPr>
        <a:xfrm>
          <a:off x="7581900" y="30699075"/>
          <a:ext cx="876300" cy="571500"/>
          <a:chOff x="10553700" y="1743075"/>
          <a:chExt cx="1009650" cy="571500"/>
        </a:xfrm>
        <a:solidFill>
          <a:srgbClr val="FFFFFF"/>
        </a:solidFill>
      </xdr:grpSpPr>
    </xdr:grpSp>
    <xdr:clientData/>
  </xdr:oneCellAnchor>
  <xdr:oneCellAnchor>
    <xdr:from>
      <xdr:col>7</xdr:col>
      <xdr:colOff>0</xdr:colOff>
      <xdr:row>61</xdr:row>
      <xdr:rowOff>0</xdr:rowOff>
    </xdr:from>
    <xdr:ext cx="876300" cy="571500"/>
    <xdr:grpSp>
      <xdr:nvGrpSpPr>
        <xdr:cNvPr id="156" name="グループ化 2"/>
        <xdr:cNvGrpSpPr>
          <a:grpSpLocks/>
        </xdr:cNvGrpSpPr>
      </xdr:nvGrpSpPr>
      <xdr:grpSpPr>
        <a:xfrm>
          <a:off x="7581900" y="31527750"/>
          <a:ext cx="876300" cy="571500"/>
          <a:chOff x="10553700" y="1743075"/>
          <a:chExt cx="1009650" cy="571500"/>
        </a:xfrm>
        <a:solidFill>
          <a:srgbClr val="FFFFFF"/>
        </a:solidFill>
      </xdr:grpSpPr>
    </xdr:grpSp>
    <xdr:clientData/>
  </xdr:oneCellAnchor>
  <xdr:oneCellAnchor>
    <xdr:from>
      <xdr:col>7</xdr:col>
      <xdr:colOff>0</xdr:colOff>
      <xdr:row>64</xdr:row>
      <xdr:rowOff>0</xdr:rowOff>
    </xdr:from>
    <xdr:ext cx="876300" cy="571500"/>
    <xdr:grpSp>
      <xdr:nvGrpSpPr>
        <xdr:cNvPr id="161" name="グループ化 2"/>
        <xdr:cNvGrpSpPr>
          <a:grpSpLocks/>
        </xdr:cNvGrpSpPr>
      </xdr:nvGrpSpPr>
      <xdr:grpSpPr>
        <a:xfrm>
          <a:off x="7581900" y="32518350"/>
          <a:ext cx="876300" cy="571500"/>
          <a:chOff x="10553700" y="1743075"/>
          <a:chExt cx="1009650" cy="571500"/>
        </a:xfrm>
        <a:solidFill>
          <a:srgbClr val="FFFFFF"/>
        </a:solidFill>
      </xdr:grpSpPr>
    </xdr:grpSp>
    <xdr:clientData/>
  </xdr:oneCellAnchor>
  <xdr:oneCellAnchor>
    <xdr:from>
      <xdr:col>7</xdr:col>
      <xdr:colOff>0</xdr:colOff>
      <xdr:row>66</xdr:row>
      <xdr:rowOff>0</xdr:rowOff>
    </xdr:from>
    <xdr:ext cx="876300" cy="571500"/>
    <xdr:grpSp>
      <xdr:nvGrpSpPr>
        <xdr:cNvPr id="166" name="グループ化 2"/>
        <xdr:cNvGrpSpPr>
          <a:grpSpLocks/>
        </xdr:cNvGrpSpPr>
      </xdr:nvGrpSpPr>
      <xdr:grpSpPr>
        <a:xfrm>
          <a:off x="7581900" y="36109275"/>
          <a:ext cx="876300" cy="571500"/>
          <a:chOff x="10553700" y="1743075"/>
          <a:chExt cx="1009650" cy="571500"/>
        </a:xfrm>
        <a:solidFill>
          <a:srgbClr val="FFFFFF"/>
        </a:solidFill>
      </xdr:grpSpPr>
    </xdr:grpSp>
    <xdr:clientData/>
  </xdr:oneCellAnchor>
  <xdr:oneCellAnchor>
    <xdr:from>
      <xdr:col>7</xdr:col>
      <xdr:colOff>0</xdr:colOff>
      <xdr:row>67</xdr:row>
      <xdr:rowOff>0</xdr:rowOff>
    </xdr:from>
    <xdr:ext cx="876300" cy="571500"/>
    <xdr:grpSp>
      <xdr:nvGrpSpPr>
        <xdr:cNvPr id="171" name="グループ化 2"/>
        <xdr:cNvGrpSpPr>
          <a:grpSpLocks/>
        </xdr:cNvGrpSpPr>
      </xdr:nvGrpSpPr>
      <xdr:grpSpPr>
        <a:xfrm>
          <a:off x="7581900" y="36680775"/>
          <a:ext cx="876300" cy="571500"/>
          <a:chOff x="10553700" y="1743075"/>
          <a:chExt cx="1009650" cy="571500"/>
        </a:xfrm>
        <a:solidFill>
          <a:srgbClr val="FFFFFF"/>
        </a:solidFill>
      </xdr:grpSpPr>
    </xdr:grpSp>
    <xdr:clientData/>
  </xdr:oneCellAnchor>
  <xdr:oneCellAnchor>
    <xdr:from>
      <xdr:col>7</xdr:col>
      <xdr:colOff>0</xdr:colOff>
      <xdr:row>68</xdr:row>
      <xdr:rowOff>0</xdr:rowOff>
    </xdr:from>
    <xdr:ext cx="876300" cy="571500"/>
    <xdr:grpSp>
      <xdr:nvGrpSpPr>
        <xdr:cNvPr id="176" name="グループ化 2"/>
        <xdr:cNvGrpSpPr>
          <a:grpSpLocks/>
        </xdr:cNvGrpSpPr>
      </xdr:nvGrpSpPr>
      <xdr:grpSpPr>
        <a:xfrm>
          <a:off x="7581900" y="37318950"/>
          <a:ext cx="876300" cy="571500"/>
          <a:chOff x="10553700" y="1743075"/>
          <a:chExt cx="1009650" cy="571500"/>
        </a:xfrm>
        <a:solidFill>
          <a:srgbClr val="FFFFFF"/>
        </a:solidFill>
      </xdr:grpSpPr>
    </xdr:grpSp>
    <xdr:clientData/>
  </xdr:oneCellAnchor>
  <xdr:oneCellAnchor>
    <xdr:from>
      <xdr:col>7</xdr:col>
      <xdr:colOff>0</xdr:colOff>
      <xdr:row>69</xdr:row>
      <xdr:rowOff>0</xdr:rowOff>
    </xdr:from>
    <xdr:ext cx="876300" cy="571500"/>
    <xdr:grpSp>
      <xdr:nvGrpSpPr>
        <xdr:cNvPr id="181" name="グループ化 2"/>
        <xdr:cNvGrpSpPr>
          <a:grpSpLocks/>
        </xdr:cNvGrpSpPr>
      </xdr:nvGrpSpPr>
      <xdr:grpSpPr>
        <a:xfrm>
          <a:off x="7581900" y="37957125"/>
          <a:ext cx="876300" cy="571500"/>
          <a:chOff x="10553700" y="1743075"/>
          <a:chExt cx="1009650" cy="571500"/>
        </a:xfrm>
        <a:solidFill>
          <a:srgbClr val="FFFFFF"/>
        </a:solidFill>
      </xdr:grpSpPr>
    </xdr:grpSp>
    <xdr:clientData/>
  </xdr:oneCellAnchor>
  <xdr:oneCellAnchor>
    <xdr:from>
      <xdr:col>7</xdr:col>
      <xdr:colOff>0</xdr:colOff>
      <xdr:row>70</xdr:row>
      <xdr:rowOff>0</xdr:rowOff>
    </xdr:from>
    <xdr:ext cx="876300" cy="571500"/>
    <xdr:grpSp>
      <xdr:nvGrpSpPr>
        <xdr:cNvPr id="186" name="グループ化 2"/>
        <xdr:cNvGrpSpPr>
          <a:grpSpLocks/>
        </xdr:cNvGrpSpPr>
      </xdr:nvGrpSpPr>
      <xdr:grpSpPr>
        <a:xfrm>
          <a:off x="7581900" y="38528625"/>
          <a:ext cx="876300" cy="571500"/>
          <a:chOff x="10553700" y="1743075"/>
          <a:chExt cx="1009650" cy="571500"/>
        </a:xfrm>
        <a:solidFill>
          <a:srgbClr val="FFFFFF"/>
        </a:solidFill>
      </xdr:grpSpPr>
    </xdr:grpSp>
    <xdr:clientData/>
  </xdr:oneCellAnchor>
  <xdr:oneCellAnchor>
    <xdr:from>
      <xdr:col>7</xdr:col>
      <xdr:colOff>0</xdr:colOff>
      <xdr:row>71</xdr:row>
      <xdr:rowOff>0</xdr:rowOff>
    </xdr:from>
    <xdr:ext cx="876300" cy="571500"/>
    <xdr:grpSp>
      <xdr:nvGrpSpPr>
        <xdr:cNvPr id="191" name="グループ化 2"/>
        <xdr:cNvGrpSpPr>
          <a:grpSpLocks/>
        </xdr:cNvGrpSpPr>
      </xdr:nvGrpSpPr>
      <xdr:grpSpPr>
        <a:xfrm>
          <a:off x="7581900" y="39100125"/>
          <a:ext cx="876300" cy="571500"/>
          <a:chOff x="10553700" y="1743075"/>
          <a:chExt cx="1009650" cy="571500"/>
        </a:xfrm>
        <a:solidFill>
          <a:srgbClr val="FFFFFF"/>
        </a:solidFill>
      </xdr:grpSpPr>
    </xdr:grpSp>
    <xdr:clientData/>
  </xdr:oneCellAnchor>
  <xdr:oneCellAnchor>
    <xdr:from>
      <xdr:col>7</xdr:col>
      <xdr:colOff>0</xdr:colOff>
      <xdr:row>72</xdr:row>
      <xdr:rowOff>0</xdr:rowOff>
    </xdr:from>
    <xdr:ext cx="876300" cy="571500"/>
    <xdr:grpSp>
      <xdr:nvGrpSpPr>
        <xdr:cNvPr id="196" name="グループ化 2"/>
        <xdr:cNvGrpSpPr>
          <a:grpSpLocks/>
        </xdr:cNvGrpSpPr>
      </xdr:nvGrpSpPr>
      <xdr:grpSpPr>
        <a:xfrm>
          <a:off x="7581900" y="39738300"/>
          <a:ext cx="876300" cy="571500"/>
          <a:chOff x="10553700" y="1743075"/>
          <a:chExt cx="1009650" cy="571500"/>
        </a:xfrm>
        <a:solidFill>
          <a:srgbClr val="FFFFFF"/>
        </a:solidFill>
      </xdr:grpSpPr>
    </xdr:grpSp>
    <xdr:clientData/>
  </xdr:oneCellAnchor>
  <xdr:oneCellAnchor>
    <xdr:from>
      <xdr:col>7</xdr:col>
      <xdr:colOff>0</xdr:colOff>
      <xdr:row>73</xdr:row>
      <xdr:rowOff>0</xdr:rowOff>
    </xdr:from>
    <xdr:ext cx="876300" cy="571500"/>
    <xdr:grpSp>
      <xdr:nvGrpSpPr>
        <xdr:cNvPr id="201" name="グループ化 2"/>
        <xdr:cNvGrpSpPr>
          <a:grpSpLocks/>
        </xdr:cNvGrpSpPr>
      </xdr:nvGrpSpPr>
      <xdr:grpSpPr>
        <a:xfrm>
          <a:off x="7581900" y="40376475"/>
          <a:ext cx="876300" cy="571500"/>
          <a:chOff x="10553700" y="1743075"/>
          <a:chExt cx="1009650" cy="571500"/>
        </a:xfrm>
        <a:solidFill>
          <a:srgbClr val="FFFFFF"/>
        </a:solidFill>
      </xdr:grpSpPr>
    </xdr:grpSp>
    <xdr:clientData/>
  </xdr:oneCellAnchor>
  <xdr:oneCellAnchor>
    <xdr:from>
      <xdr:col>7</xdr:col>
      <xdr:colOff>0</xdr:colOff>
      <xdr:row>74</xdr:row>
      <xdr:rowOff>0</xdr:rowOff>
    </xdr:from>
    <xdr:ext cx="876300" cy="571500"/>
    <xdr:grpSp>
      <xdr:nvGrpSpPr>
        <xdr:cNvPr id="206" name="グループ化 2"/>
        <xdr:cNvGrpSpPr>
          <a:grpSpLocks/>
        </xdr:cNvGrpSpPr>
      </xdr:nvGrpSpPr>
      <xdr:grpSpPr>
        <a:xfrm>
          <a:off x="7581900" y="41014650"/>
          <a:ext cx="876300" cy="571500"/>
          <a:chOff x="10553700" y="1743075"/>
          <a:chExt cx="1009650" cy="571500"/>
        </a:xfrm>
        <a:solidFill>
          <a:srgbClr val="FFFFFF"/>
        </a:solidFill>
      </xdr:grpSpPr>
    </xdr:grpSp>
    <xdr:clientData/>
  </xdr:oneCellAnchor>
  <xdr:oneCellAnchor>
    <xdr:from>
      <xdr:col>7</xdr:col>
      <xdr:colOff>0</xdr:colOff>
      <xdr:row>75</xdr:row>
      <xdr:rowOff>0</xdr:rowOff>
    </xdr:from>
    <xdr:ext cx="876300" cy="571500"/>
    <xdr:grpSp>
      <xdr:nvGrpSpPr>
        <xdr:cNvPr id="211" name="グループ化 2"/>
        <xdr:cNvGrpSpPr>
          <a:grpSpLocks/>
        </xdr:cNvGrpSpPr>
      </xdr:nvGrpSpPr>
      <xdr:grpSpPr>
        <a:xfrm>
          <a:off x="7581900" y="41643300"/>
          <a:ext cx="876300" cy="571500"/>
          <a:chOff x="10553700" y="1743075"/>
          <a:chExt cx="1009650" cy="571500"/>
        </a:xfrm>
        <a:solidFill>
          <a:srgbClr val="FFFFFF"/>
        </a:solidFill>
      </xdr:grpSpPr>
    </xdr:grpSp>
    <xdr:clientData/>
  </xdr:oneCellAnchor>
  <xdr:oneCellAnchor>
    <xdr:from>
      <xdr:col>7</xdr:col>
      <xdr:colOff>0</xdr:colOff>
      <xdr:row>76</xdr:row>
      <xdr:rowOff>0</xdr:rowOff>
    </xdr:from>
    <xdr:ext cx="876300" cy="571500"/>
    <xdr:grpSp>
      <xdr:nvGrpSpPr>
        <xdr:cNvPr id="216" name="グループ化 2"/>
        <xdr:cNvGrpSpPr>
          <a:grpSpLocks/>
        </xdr:cNvGrpSpPr>
      </xdr:nvGrpSpPr>
      <xdr:grpSpPr>
        <a:xfrm>
          <a:off x="7581900" y="42281475"/>
          <a:ext cx="876300" cy="571500"/>
          <a:chOff x="10553700" y="1743075"/>
          <a:chExt cx="1009650" cy="571500"/>
        </a:xfrm>
        <a:solidFill>
          <a:srgbClr val="FFFFFF"/>
        </a:solidFill>
      </xdr:grpSpPr>
    </xdr:grpSp>
    <xdr:clientData/>
  </xdr:oneCellAnchor>
  <xdr:oneCellAnchor>
    <xdr:from>
      <xdr:col>7</xdr:col>
      <xdr:colOff>0</xdr:colOff>
      <xdr:row>77</xdr:row>
      <xdr:rowOff>0</xdr:rowOff>
    </xdr:from>
    <xdr:ext cx="876300" cy="571500"/>
    <xdr:grpSp>
      <xdr:nvGrpSpPr>
        <xdr:cNvPr id="221" name="グループ化 2"/>
        <xdr:cNvGrpSpPr>
          <a:grpSpLocks/>
        </xdr:cNvGrpSpPr>
      </xdr:nvGrpSpPr>
      <xdr:grpSpPr>
        <a:xfrm>
          <a:off x="7581900" y="42910125"/>
          <a:ext cx="876300" cy="571500"/>
          <a:chOff x="10553700" y="1743075"/>
          <a:chExt cx="1009650" cy="571500"/>
        </a:xfrm>
        <a:solidFill>
          <a:srgbClr val="FFFFFF"/>
        </a:solidFill>
      </xdr:grpSpPr>
    </xdr:grpSp>
    <xdr:clientData/>
  </xdr:oneCellAnchor>
  <xdr:oneCellAnchor>
    <xdr:from>
      <xdr:col>7</xdr:col>
      <xdr:colOff>0</xdr:colOff>
      <xdr:row>78</xdr:row>
      <xdr:rowOff>0</xdr:rowOff>
    </xdr:from>
    <xdr:ext cx="876300" cy="571500"/>
    <xdr:grpSp>
      <xdr:nvGrpSpPr>
        <xdr:cNvPr id="226" name="グループ化 2"/>
        <xdr:cNvGrpSpPr>
          <a:grpSpLocks/>
        </xdr:cNvGrpSpPr>
      </xdr:nvGrpSpPr>
      <xdr:grpSpPr>
        <a:xfrm>
          <a:off x="7581900" y="43529250"/>
          <a:ext cx="876300" cy="571500"/>
          <a:chOff x="10553700" y="1743075"/>
          <a:chExt cx="1009650" cy="571500"/>
        </a:xfrm>
        <a:solidFill>
          <a:srgbClr val="FFFFFF"/>
        </a:solidFill>
      </xdr:grpSpPr>
    </xdr:grpSp>
    <xdr:clientData/>
  </xdr:oneCellAnchor>
  <xdr:oneCellAnchor>
    <xdr:from>
      <xdr:col>7</xdr:col>
      <xdr:colOff>0</xdr:colOff>
      <xdr:row>79</xdr:row>
      <xdr:rowOff>0</xdr:rowOff>
    </xdr:from>
    <xdr:ext cx="876300" cy="571500"/>
    <xdr:grpSp>
      <xdr:nvGrpSpPr>
        <xdr:cNvPr id="231" name="グループ化 2"/>
        <xdr:cNvGrpSpPr>
          <a:grpSpLocks/>
        </xdr:cNvGrpSpPr>
      </xdr:nvGrpSpPr>
      <xdr:grpSpPr>
        <a:xfrm>
          <a:off x="7581900" y="44100750"/>
          <a:ext cx="876300" cy="571500"/>
          <a:chOff x="10553700" y="1743075"/>
          <a:chExt cx="1009650" cy="571500"/>
        </a:xfrm>
        <a:solidFill>
          <a:srgbClr val="FFFFFF"/>
        </a:solidFill>
      </xdr:grpSpPr>
    </xdr:grpSp>
    <xdr:clientData/>
  </xdr:oneCellAnchor>
  <xdr:oneCellAnchor>
    <xdr:from>
      <xdr:col>7</xdr:col>
      <xdr:colOff>0</xdr:colOff>
      <xdr:row>80</xdr:row>
      <xdr:rowOff>0</xdr:rowOff>
    </xdr:from>
    <xdr:ext cx="876300" cy="571500"/>
    <xdr:grpSp>
      <xdr:nvGrpSpPr>
        <xdr:cNvPr id="236" name="グループ化 2"/>
        <xdr:cNvGrpSpPr>
          <a:grpSpLocks/>
        </xdr:cNvGrpSpPr>
      </xdr:nvGrpSpPr>
      <xdr:grpSpPr>
        <a:xfrm>
          <a:off x="7581900" y="44672250"/>
          <a:ext cx="876300" cy="571500"/>
          <a:chOff x="10553700" y="1743075"/>
          <a:chExt cx="1009650" cy="571500"/>
        </a:xfrm>
        <a:solidFill>
          <a:srgbClr val="FFFFFF"/>
        </a:solidFill>
      </xdr:grpSpPr>
    </xdr:grpSp>
    <xdr:clientData/>
  </xdr:oneCellAnchor>
  <xdr:oneCellAnchor>
    <xdr:from>
      <xdr:col>7</xdr:col>
      <xdr:colOff>0</xdr:colOff>
      <xdr:row>82</xdr:row>
      <xdr:rowOff>0</xdr:rowOff>
    </xdr:from>
    <xdr:ext cx="876300" cy="571500"/>
    <xdr:grpSp>
      <xdr:nvGrpSpPr>
        <xdr:cNvPr id="241" name="グループ化 2"/>
        <xdr:cNvGrpSpPr>
          <a:grpSpLocks/>
        </xdr:cNvGrpSpPr>
      </xdr:nvGrpSpPr>
      <xdr:grpSpPr>
        <a:xfrm>
          <a:off x="7581900" y="46386750"/>
          <a:ext cx="876300" cy="571500"/>
          <a:chOff x="10553700" y="1743075"/>
          <a:chExt cx="1009650" cy="571500"/>
        </a:xfrm>
        <a:solidFill>
          <a:srgbClr val="FFFFFF"/>
        </a:solidFill>
      </xdr:grpSpPr>
    </xdr:grpSp>
    <xdr:clientData/>
  </xdr:oneCellAnchor>
  <xdr:oneCellAnchor>
    <xdr:from>
      <xdr:col>7</xdr:col>
      <xdr:colOff>0</xdr:colOff>
      <xdr:row>83</xdr:row>
      <xdr:rowOff>0</xdr:rowOff>
    </xdr:from>
    <xdr:ext cx="876300" cy="571500"/>
    <xdr:grpSp>
      <xdr:nvGrpSpPr>
        <xdr:cNvPr id="246" name="グループ化 2"/>
        <xdr:cNvGrpSpPr>
          <a:grpSpLocks/>
        </xdr:cNvGrpSpPr>
      </xdr:nvGrpSpPr>
      <xdr:grpSpPr>
        <a:xfrm>
          <a:off x="7581900" y="46958250"/>
          <a:ext cx="876300" cy="571500"/>
          <a:chOff x="10553700" y="1743075"/>
          <a:chExt cx="1009650" cy="571500"/>
        </a:xfrm>
        <a:solidFill>
          <a:srgbClr val="FFFFFF"/>
        </a:solidFill>
      </xdr:grpSpPr>
    </xdr:grpSp>
    <xdr:clientData/>
  </xdr:oneCellAnchor>
  <xdr:oneCellAnchor>
    <xdr:from>
      <xdr:col>7</xdr:col>
      <xdr:colOff>0</xdr:colOff>
      <xdr:row>84</xdr:row>
      <xdr:rowOff>0</xdr:rowOff>
    </xdr:from>
    <xdr:ext cx="876300" cy="571500"/>
    <xdr:grpSp>
      <xdr:nvGrpSpPr>
        <xdr:cNvPr id="251" name="グループ化 2"/>
        <xdr:cNvGrpSpPr>
          <a:grpSpLocks/>
        </xdr:cNvGrpSpPr>
      </xdr:nvGrpSpPr>
      <xdr:grpSpPr>
        <a:xfrm>
          <a:off x="7581900" y="47720250"/>
          <a:ext cx="876300" cy="571500"/>
          <a:chOff x="10553700" y="1743075"/>
          <a:chExt cx="1009650" cy="571500"/>
        </a:xfrm>
        <a:solidFill>
          <a:srgbClr val="FFFFFF"/>
        </a:solidFill>
      </xdr:grpSpPr>
    </xdr:grpSp>
    <xdr:clientData/>
  </xdr:oneCellAnchor>
  <xdr:oneCellAnchor>
    <xdr:from>
      <xdr:col>7</xdr:col>
      <xdr:colOff>0</xdr:colOff>
      <xdr:row>85</xdr:row>
      <xdr:rowOff>0</xdr:rowOff>
    </xdr:from>
    <xdr:ext cx="876300" cy="571500"/>
    <xdr:grpSp>
      <xdr:nvGrpSpPr>
        <xdr:cNvPr id="256" name="グループ化 2"/>
        <xdr:cNvGrpSpPr>
          <a:grpSpLocks/>
        </xdr:cNvGrpSpPr>
      </xdr:nvGrpSpPr>
      <xdr:grpSpPr>
        <a:xfrm>
          <a:off x="7581900" y="48291750"/>
          <a:ext cx="876300" cy="571500"/>
          <a:chOff x="10553700" y="1743075"/>
          <a:chExt cx="1009650" cy="571500"/>
        </a:xfrm>
        <a:solidFill>
          <a:srgbClr val="FFFFFF"/>
        </a:solidFill>
      </xdr:grpSpPr>
    </xdr:grpSp>
    <xdr:clientData/>
  </xdr:oneCellAnchor>
  <xdr:oneCellAnchor>
    <xdr:from>
      <xdr:col>7</xdr:col>
      <xdr:colOff>0</xdr:colOff>
      <xdr:row>86</xdr:row>
      <xdr:rowOff>0</xdr:rowOff>
    </xdr:from>
    <xdr:ext cx="876300" cy="571500"/>
    <xdr:grpSp>
      <xdr:nvGrpSpPr>
        <xdr:cNvPr id="261" name="グループ化 2"/>
        <xdr:cNvGrpSpPr>
          <a:grpSpLocks/>
        </xdr:cNvGrpSpPr>
      </xdr:nvGrpSpPr>
      <xdr:grpSpPr>
        <a:xfrm>
          <a:off x="7581900" y="48863250"/>
          <a:ext cx="876300" cy="571500"/>
          <a:chOff x="10553700" y="1743075"/>
          <a:chExt cx="1009650" cy="571500"/>
        </a:xfrm>
        <a:solidFill>
          <a:srgbClr val="FFFFFF"/>
        </a:solidFill>
      </xdr:grpSpPr>
    </xdr:grpSp>
    <xdr:clientData/>
  </xdr:oneCellAnchor>
  <xdr:oneCellAnchor>
    <xdr:from>
      <xdr:col>7</xdr:col>
      <xdr:colOff>0</xdr:colOff>
      <xdr:row>87</xdr:row>
      <xdr:rowOff>0</xdr:rowOff>
    </xdr:from>
    <xdr:ext cx="876300" cy="571500"/>
    <xdr:grpSp>
      <xdr:nvGrpSpPr>
        <xdr:cNvPr id="266" name="グループ化 2"/>
        <xdr:cNvGrpSpPr>
          <a:grpSpLocks/>
        </xdr:cNvGrpSpPr>
      </xdr:nvGrpSpPr>
      <xdr:grpSpPr>
        <a:xfrm>
          <a:off x="7581900" y="49434750"/>
          <a:ext cx="876300" cy="571500"/>
          <a:chOff x="10553700" y="1743075"/>
          <a:chExt cx="1009650" cy="571500"/>
        </a:xfrm>
        <a:solidFill>
          <a:srgbClr val="FFFFFF"/>
        </a:solidFill>
      </xdr:grpSpPr>
    </xdr:grpSp>
    <xdr:clientData/>
  </xdr:oneCellAnchor>
  <xdr:oneCellAnchor>
    <xdr:from>
      <xdr:col>7</xdr:col>
      <xdr:colOff>0</xdr:colOff>
      <xdr:row>88</xdr:row>
      <xdr:rowOff>0</xdr:rowOff>
    </xdr:from>
    <xdr:ext cx="876300" cy="571500"/>
    <xdr:grpSp>
      <xdr:nvGrpSpPr>
        <xdr:cNvPr id="271" name="グループ化 2"/>
        <xdr:cNvGrpSpPr>
          <a:grpSpLocks/>
        </xdr:cNvGrpSpPr>
      </xdr:nvGrpSpPr>
      <xdr:grpSpPr>
        <a:xfrm>
          <a:off x="7581900" y="50006250"/>
          <a:ext cx="876300" cy="571500"/>
          <a:chOff x="10553700" y="1743075"/>
          <a:chExt cx="1009650" cy="571500"/>
        </a:xfrm>
        <a:solidFill>
          <a:srgbClr val="FFFFFF"/>
        </a:solidFill>
      </xdr:grpSpPr>
    </xdr:grpSp>
    <xdr:clientData/>
  </xdr:oneCellAnchor>
  <xdr:oneCellAnchor>
    <xdr:from>
      <xdr:col>7</xdr:col>
      <xdr:colOff>0</xdr:colOff>
      <xdr:row>89</xdr:row>
      <xdr:rowOff>0</xdr:rowOff>
    </xdr:from>
    <xdr:ext cx="876300" cy="571500"/>
    <xdr:grpSp>
      <xdr:nvGrpSpPr>
        <xdr:cNvPr id="276" name="グループ化 2"/>
        <xdr:cNvGrpSpPr>
          <a:grpSpLocks/>
        </xdr:cNvGrpSpPr>
      </xdr:nvGrpSpPr>
      <xdr:grpSpPr>
        <a:xfrm>
          <a:off x="7581900" y="50577750"/>
          <a:ext cx="876300" cy="571500"/>
          <a:chOff x="10553700" y="1743075"/>
          <a:chExt cx="1009650" cy="571500"/>
        </a:xfrm>
        <a:solidFill>
          <a:srgbClr val="FFFFFF"/>
        </a:solidFill>
      </xdr:grpSpPr>
    </xdr:grpSp>
    <xdr:clientData/>
  </xdr:oneCellAnchor>
  <xdr:oneCellAnchor>
    <xdr:from>
      <xdr:col>7</xdr:col>
      <xdr:colOff>0</xdr:colOff>
      <xdr:row>90</xdr:row>
      <xdr:rowOff>0</xdr:rowOff>
    </xdr:from>
    <xdr:ext cx="876300" cy="571500"/>
    <xdr:grpSp>
      <xdr:nvGrpSpPr>
        <xdr:cNvPr id="281" name="グループ化 2"/>
        <xdr:cNvGrpSpPr>
          <a:grpSpLocks/>
        </xdr:cNvGrpSpPr>
      </xdr:nvGrpSpPr>
      <xdr:grpSpPr>
        <a:xfrm>
          <a:off x="7581900" y="51149250"/>
          <a:ext cx="876300" cy="571500"/>
          <a:chOff x="10553700" y="1743075"/>
          <a:chExt cx="1009650" cy="571500"/>
        </a:xfrm>
        <a:solidFill>
          <a:srgbClr val="FFFFFF"/>
        </a:solidFill>
      </xdr:grpSpPr>
    </xdr:grpSp>
    <xdr:clientData/>
  </xdr:oneCellAnchor>
  <xdr:oneCellAnchor>
    <xdr:from>
      <xdr:col>7</xdr:col>
      <xdr:colOff>0</xdr:colOff>
      <xdr:row>91</xdr:row>
      <xdr:rowOff>0</xdr:rowOff>
    </xdr:from>
    <xdr:ext cx="876300" cy="571500"/>
    <xdr:grpSp>
      <xdr:nvGrpSpPr>
        <xdr:cNvPr id="286" name="グループ化 2"/>
        <xdr:cNvGrpSpPr>
          <a:grpSpLocks/>
        </xdr:cNvGrpSpPr>
      </xdr:nvGrpSpPr>
      <xdr:grpSpPr>
        <a:xfrm>
          <a:off x="7581900" y="51720750"/>
          <a:ext cx="876300" cy="571500"/>
          <a:chOff x="10553700" y="1743075"/>
          <a:chExt cx="1009650" cy="571500"/>
        </a:xfrm>
        <a:solidFill>
          <a:srgbClr val="FFFFFF"/>
        </a:solidFill>
      </xdr:grpSpPr>
    </xdr:grpSp>
    <xdr:clientData/>
  </xdr:oneCellAnchor>
  <xdr:oneCellAnchor>
    <xdr:from>
      <xdr:col>7</xdr:col>
      <xdr:colOff>0</xdr:colOff>
      <xdr:row>93</xdr:row>
      <xdr:rowOff>0</xdr:rowOff>
    </xdr:from>
    <xdr:ext cx="876300" cy="571500"/>
    <xdr:grpSp>
      <xdr:nvGrpSpPr>
        <xdr:cNvPr id="291" name="グループ化 2"/>
        <xdr:cNvGrpSpPr>
          <a:grpSpLocks/>
        </xdr:cNvGrpSpPr>
      </xdr:nvGrpSpPr>
      <xdr:grpSpPr>
        <a:xfrm>
          <a:off x="7581900" y="53311425"/>
          <a:ext cx="876300" cy="571500"/>
          <a:chOff x="10553700" y="1743075"/>
          <a:chExt cx="1009650" cy="571500"/>
        </a:xfrm>
        <a:solidFill>
          <a:srgbClr val="FFFFFF"/>
        </a:solidFill>
      </xdr:grpSpPr>
    </xdr:grpSp>
    <xdr:clientData/>
  </xdr:oneCellAnchor>
  <xdr:oneCellAnchor>
    <xdr:from>
      <xdr:col>7</xdr:col>
      <xdr:colOff>0</xdr:colOff>
      <xdr:row>94</xdr:row>
      <xdr:rowOff>0</xdr:rowOff>
    </xdr:from>
    <xdr:ext cx="876300" cy="571500"/>
    <xdr:grpSp>
      <xdr:nvGrpSpPr>
        <xdr:cNvPr id="296" name="グループ化 2"/>
        <xdr:cNvGrpSpPr>
          <a:grpSpLocks/>
        </xdr:cNvGrpSpPr>
      </xdr:nvGrpSpPr>
      <xdr:grpSpPr>
        <a:xfrm>
          <a:off x="7581900" y="53882925"/>
          <a:ext cx="876300" cy="571500"/>
          <a:chOff x="10553700" y="1743075"/>
          <a:chExt cx="1009650" cy="571500"/>
        </a:xfrm>
        <a:solidFill>
          <a:srgbClr val="FFFFFF"/>
        </a:solidFill>
      </xdr:grpSpPr>
    </xdr:grpSp>
    <xdr:clientData/>
  </xdr:oneCellAnchor>
  <xdr:oneCellAnchor>
    <xdr:from>
      <xdr:col>7</xdr:col>
      <xdr:colOff>0</xdr:colOff>
      <xdr:row>95</xdr:row>
      <xdr:rowOff>0</xdr:rowOff>
    </xdr:from>
    <xdr:ext cx="876300" cy="571500"/>
    <xdr:grpSp>
      <xdr:nvGrpSpPr>
        <xdr:cNvPr id="301" name="グループ化 2"/>
        <xdr:cNvGrpSpPr>
          <a:grpSpLocks/>
        </xdr:cNvGrpSpPr>
      </xdr:nvGrpSpPr>
      <xdr:grpSpPr>
        <a:xfrm>
          <a:off x="7581900" y="54454425"/>
          <a:ext cx="876300" cy="571500"/>
          <a:chOff x="10553700" y="1743075"/>
          <a:chExt cx="1009650" cy="571500"/>
        </a:xfrm>
        <a:solidFill>
          <a:srgbClr val="FFFFFF"/>
        </a:solidFill>
      </xdr:grpSpPr>
    </xdr:grpSp>
    <xdr:clientData/>
  </xdr:oneCellAnchor>
  <xdr:oneCellAnchor>
    <xdr:from>
      <xdr:col>7</xdr:col>
      <xdr:colOff>0</xdr:colOff>
      <xdr:row>96</xdr:row>
      <xdr:rowOff>0</xdr:rowOff>
    </xdr:from>
    <xdr:ext cx="876300" cy="571500"/>
    <xdr:grpSp>
      <xdr:nvGrpSpPr>
        <xdr:cNvPr id="306" name="グループ化 2"/>
        <xdr:cNvGrpSpPr>
          <a:grpSpLocks/>
        </xdr:cNvGrpSpPr>
      </xdr:nvGrpSpPr>
      <xdr:grpSpPr>
        <a:xfrm>
          <a:off x="7581900" y="55025925"/>
          <a:ext cx="876300" cy="571500"/>
          <a:chOff x="10553700" y="1743075"/>
          <a:chExt cx="1009650" cy="571500"/>
        </a:xfrm>
        <a:solidFill>
          <a:srgbClr val="FFFFFF"/>
        </a:solidFill>
      </xdr:grpSpPr>
    </xdr:grpSp>
    <xdr:clientData/>
  </xdr:oneCellAnchor>
  <xdr:oneCellAnchor>
    <xdr:from>
      <xdr:col>7</xdr:col>
      <xdr:colOff>0</xdr:colOff>
      <xdr:row>98</xdr:row>
      <xdr:rowOff>0</xdr:rowOff>
    </xdr:from>
    <xdr:ext cx="876300" cy="571500"/>
    <xdr:grpSp>
      <xdr:nvGrpSpPr>
        <xdr:cNvPr id="311" name="グループ化 2"/>
        <xdr:cNvGrpSpPr>
          <a:grpSpLocks/>
        </xdr:cNvGrpSpPr>
      </xdr:nvGrpSpPr>
      <xdr:grpSpPr>
        <a:xfrm>
          <a:off x="7581900" y="55759350"/>
          <a:ext cx="876300" cy="571500"/>
          <a:chOff x="10553700" y="1743075"/>
          <a:chExt cx="1009650" cy="571500"/>
        </a:xfrm>
        <a:solidFill>
          <a:srgbClr val="FFFFFF"/>
        </a:solidFill>
      </xdr:grpSpPr>
    </xdr:grpSp>
    <xdr:clientData/>
  </xdr:oneCellAnchor>
  <xdr:oneCellAnchor>
    <xdr:from>
      <xdr:col>7</xdr:col>
      <xdr:colOff>0</xdr:colOff>
      <xdr:row>100</xdr:row>
      <xdr:rowOff>0</xdr:rowOff>
    </xdr:from>
    <xdr:ext cx="876300" cy="571500"/>
    <xdr:grpSp>
      <xdr:nvGrpSpPr>
        <xdr:cNvPr id="316" name="グループ化 2"/>
        <xdr:cNvGrpSpPr>
          <a:grpSpLocks/>
        </xdr:cNvGrpSpPr>
      </xdr:nvGrpSpPr>
      <xdr:grpSpPr>
        <a:xfrm>
          <a:off x="7581900" y="56559450"/>
          <a:ext cx="876300" cy="571500"/>
          <a:chOff x="10553700" y="1743075"/>
          <a:chExt cx="1009650" cy="571500"/>
        </a:xfrm>
        <a:solidFill>
          <a:srgbClr val="FFFFFF"/>
        </a:solidFill>
      </xdr:grpSpPr>
    </xdr:grpSp>
    <xdr:clientData/>
  </xdr:oneCellAnchor>
  <xdr:oneCellAnchor>
    <xdr:from>
      <xdr:col>7</xdr:col>
      <xdr:colOff>0</xdr:colOff>
      <xdr:row>101</xdr:row>
      <xdr:rowOff>0</xdr:rowOff>
    </xdr:from>
    <xdr:ext cx="876300" cy="571500"/>
    <xdr:grpSp>
      <xdr:nvGrpSpPr>
        <xdr:cNvPr id="321" name="グループ化 2"/>
        <xdr:cNvGrpSpPr>
          <a:grpSpLocks/>
        </xdr:cNvGrpSpPr>
      </xdr:nvGrpSpPr>
      <xdr:grpSpPr>
        <a:xfrm>
          <a:off x="7581900" y="57130950"/>
          <a:ext cx="876300" cy="571500"/>
          <a:chOff x="10553700" y="1743075"/>
          <a:chExt cx="1009650" cy="571500"/>
        </a:xfrm>
        <a:solidFill>
          <a:srgbClr val="FFFFFF"/>
        </a:solidFill>
      </xdr:grpSpPr>
    </xdr:grpSp>
    <xdr:clientData/>
  </xdr:oneCellAnchor>
  <xdr:oneCellAnchor>
    <xdr:from>
      <xdr:col>7</xdr:col>
      <xdr:colOff>0</xdr:colOff>
      <xdr:row>102</xdr:row>
      <xdr:rowOff>0</xdr:rowOff>
    </xdr:from>
    <xdr:ext cx="876300" cy="571500"/>
    <xdr:grpSp>
      <xdr:nvGrpSpPr>
        <xdr:cNvPr id="326" name="グループ化 2"/>
        <xdr:cNvGrpSpPr>
          <a:grpSpLocks/>
        </xdr:cNvGrpSpPr>
      </xdr:nvGrpSpPr>
      <xdr:grpSpPr>
        <a:xfrm>
          <a:off x="7581900" y="57797700"/>
          <a:ext cx="876300" cy="571500"/>
          <a:chOff x="10553700" y="1743075"/>
          <a:chExt cx="1009650" cy="571500"/>
        </a:xfrm>
        <a:solidFill>
          <a:srgbClr val="FFFFFF"/>
        </a:solidFill>
      </xdr:grpSpPr>
    </xdr:grpSp>
    <xdr:clientData/>
  </xdr:oneCellAnchor>
  <xdr:oneCellAnchor>
    <xdr:from>
      <xdr:col>7</xdr:col>
      <xdr:colOff>0</xdr:colOff>
      <xdr:row>103</xdr:row>
      <xdr:rowOff>0</xdr:rowOff>
    </xdr:from>
    <xdr:ext cx="876300" cy="571500"/>
    <xdr:grpSp>
      <xdr:nvGrpSpPr>
        <xdr:cNvPr id="331" name="グループ化 2"/>
        <xdr:cNvGrpSpPr>
          <a:grpSpLocks/>
        </xdr:cNvGrpSpPr>
      </xdr:nvGrpSpPr>
      <xdr:grpSpPr>
        <a:xfrm>
          <a:off x="7581900" y="58712100"/>
          <a:ext cx="876300" cy="571500"/>
          <a:chOff x="10553700" y="1743075"/>
          <a:chExt cx="1009650" cy="571500"/>
        </a:xfrm>
        <a:solidFill>
          <a:srgbClr val="FFFFFF"/>
        </a:solidFill>
      </xdr:grpSpPr>
    </xdr:grpSp>
    <xdr:clientData/>
  </xdr:oneCellAnchor>
  <xdr:oneCellAnchor>
    <xdr:from>
      <xdr:col>7</xdr:col>
      <xdr:colOff>0</xdr:colOff>
      <xdr:row>105</xdr:row>
      <xdr:rowOff>0</xdr:rowOff>
    </xdr:from>
    <xdr:ext cx="876300" cy="571500"/>
    <xdr:grpSp>
      <xdr:nvGrpSpPr>
        <xdr:cNvPr id="336" name="グループ化 2"/>
        <xdr:cNvGrpSpPr>
          <a:grpSpLocks/>
        </xdr:cNvGrpSpPr>
      </xdr:nvGrpSpPr>
      <xdr:grpSpPr>
        <a:xfrm>
          <a:off x="7581900" y="59778900"/>
          <a:ext cx="876300" cy="571500"/>
          <a:chOff x="10553700" y="1743075"/>
          <a:chExt cx="1009650" cy="571500"/>
        </a:xfrm>
        <a:solidFill>
          <a:srgbClr val="FFFFFF"/>
        </a:solidFill>
      </xdr:grpSpPr>
    </xdr:grpSp>
    <xdr:clientData/>
  </xdr:oneCellAnchor>
  <xdr:oneCellAnchor>
    <xdr:from>
      <xdr:col>7</xdr:col>
      <xdr:colOff>0</xdr:colOff>
      <xdr:row>106</xdr:row>
      <xdr:rowOff>0</xdr:rowOff>
    </xdr:from>
    <xdr:ext cx="876300" cy="571500"/>
    <xdr:grpSp>
      <xdr:nvGrpSpPr>
        <xdr:cNvPr id="341" name="グループ化 2"/>
        <xdr:cNvGrpSpPr>
          <a:grpSpLocks/>
        </xdr:cNvGrpSpPr>
      </xdr:nvGrpSpPr>
      <xdr:grpSpPr>
        <a:xfrm>
          <a:off x="7581900" y="60350400"/>
          <a:ext cx="876300" cy="571500"/>
          <a:chOff x="10553700" y="1743075"/>
          <a:chExt cx="1009650" cy="571500"/>
        </a:xfrm>
        <a:solidFill>
          <a:srgbClr val="FFFFFF"/>
        </a:solidFill>
      </xdr:grpSpPr>
    </xdr:grpSp>
    <xdr:clientData/>
  </xdr:oneCellAnchor>
  <xdr:oneCellAnchor>
    <xdr:from>
      <xdr:col>7</xdr:col>
      <xdr:colOff>0</xdr:colOff>
      <xdr:row>107</xdr:row>
      <xdr:rowOff>0</xdr:rowOff>
    </xdr:from>
    <xdr:ext cx="876300" cy="571500"/>
    <xdr:grpSp>
      <xdr:nvGrpSpPr>
        <xdr:cNvPr id="346" name="グループ化 2"/>
        <xdr:cNvGrpSpPr>
          <a:grpSpLocks/>
        </xdr:cNvGrpSpPr>
      </xdr:nvGrpSpPr>
      <xdr:grpSpPr>
        <a:xfrm>
          <a:off x="7581900" y="60921900"/>
          <a:ext cx="876300" cy="571500"/>
          <a:chOff x="10553700" y="1743075"/>
          <a:chExt cx="1009650" cy="571500"/>
        </a:xfrm>
        <a:solidFill>
          <a:srgbClr val="FFFFFF"/>
        </a:solidFill>
      </xdr:grpSpPr>
    </xdr:grpSp>
    <xdr:clientData/>
  </xdr:oneCellAnchor>
  <xdr:oneCellAnchor>
    <xdr:from>
      <xdr:col>7</xdr:col>
      <xdr:colOff>0</xdr:colOff>
      <xdr:row>108</xdr:row>
      <xdr:rowOff>0</xdr:rowOff>
    </xdr:from>
    <xdr:ext cx="876300" cy="571500"/>
    <xdr:grpSp>
      <xdr:nvGrpSpPr>
        <xdr:cNvPr id="351" name="グループ化 2"/>
        <xdr:cNvGrpSpPr>
          <a:grpSpLocks/>
        </xdr:cNvGrpSpPr>
      </xdr:nvGrpSpPr>
      <xdr:grpSpPr>
        <a:xfrm>
          <a:off x="7581900" y="61845825"/>
          <a:ext cx="876300" cy="571500"/>
          <a:chOff x="10553700" y="1743075"/>
          <a:chExt cx="1009650" cy="571500"/>
        </a:xfrm>
        <a:solidFill>
          <a:srgbClr val="FFFFFF"/>
        </a:solidFill>
      </xdr:grpSpPr>
    </xdr:grpSp>
    <xdr:clientData/>
  </xdr:oneCellAnchor>
  <xdr:oneCellAnchor>
    <xdr:from>
      <xdr:col>7</xdr:col>
      <xdr:colOff>0</xdr:colOff>
      <xdr:row>109</xdr:row>
      <xdr:rowOff>0</xdr:rowOff>
    </xdr:from>
    <xdr:ext cx="876300" cy="571500"/>
    <xdr:grpSp>
      <xdr:nvGrpSpPr>
        <xdr:cNvPr id="356" name="グループ化 2"/>
        <xdr:cNvGrpSpPr>
          <a:grpSpLocks/>
        </xdr:cNvGrpSpPr>
      </xdr:nvGrpSpPr>
      <xdr:grpSpPr>
        <a:xfrm>
          <a:off x="7581900" y="62417325"/>
          <a:ext cx="876300" cy="571500"/>
          <a:chOff x="10553700" y="1743075"/>
          <a:chExt cx="1009650" cy="571500"/>
        </a:xfrm>
        <a:solidFill>
          <a:srgbClr val="FFFFFF"/>
        </a:solidFill>
      </xdr:grpSpPr>
    </xdr:grpSp>
    <xdr:clientData/>
  </xdr:oneCellAnchor>
  <xdr:oneCellAnchor>
    <xdr:from>
      <xdr:col>7</xdr:col>
      <xdr:colOff>0</xdr:colOff>
      <xdr:row>110</xdr:row>
      <xdr:rowOff>0</xdr:rowOff>
    </xdr:from>
    <xdr:ext cx="876300" cy="571500"/>
    <xdr:grpSp>
      <xdr:nvGrpSpPr>
        <xdr:cNvPr id="361" name="グループ化 2"/>
        <xdr:cNvGrpSpPr>
          <a:grpSpLocks/>
        </xdr:cNvGrpSpPr>
      </xdr:nvGrpSpPr>
      <xdr:grpSpPr>
        <a:xfrm>
          <a:off x="7581900" y="62988825"/>
          <a:ext cx="876300" cy="571500"/>
          <a:chOff x="10553700" y="1743075"/>
          <a:chExt cx="1009650" cy="571500"/>
        </a:xfrm>
        <a:solidFill>
          <a:srgbClr val="FFFFFF"/>
        </a:solidFill>
      </xdr:grpSpPr>
    </xdr:grpSp>
    <xdr:clientData/>
  </xdr:oneCellAnchor>
  <xdr:oneCellAnchor>
    <xdr:from>
      <xdr:col>7</xdr:col>
      <xdr:colOff>0</xdr:colOff>
      <xdr:row>111</xdr:row>
      <xdr:rowOff>0</xdr:rowOff>
    </xdr:from>
    <xdr:ext cx="876300" cy="571500"/>
    <xdr:grpSp>
      <xdr:nvGrpSpPr>
        <xdr:cNvPr id="366" name="グループ化 2"/>
        <xdr:cNvGrpSpPr>
          <a:grpSpLocks/>
        </xdr:cNvGrpSpPr>
      </xdr:nvGrpSpPr>
      <xdr:grpSpPr>
        <a:xfrm>
          <a:off x="7581900" y="63560325"/>
          <a:ext cx="876300" cy="571500"/>
          <a:chOff x="10553700" y="1743075"/>
          <a:chExt cx="1009650" cy="571500"/>
        </a:xfrm>
        <a:solidFill>
          <a:srgbClr val="FFFFFF"/>
        </a:solidFill>
      </xdr:grpSpPr>
    </xdr:grpSp>
    <xdr:clientData/>
  </xdr:oneCellAnchor>
  <xdr:oneCellAnchor>
    <xdr:from>
      <xdr:col>7</xdr:col>
      <xdr:colOff>0</xdr:colOff>
      <xdr:row>113</xdr:row>
      <xdr:rowOff>0</xdr:rowOff>
    </xdr:from>
    <xdr:ext cx="876300" cy="571500"/>
    <xdr:grpSp>
      <xdr:nvGrpSpPr>
        <xdr:cNvPr id="371" name="グループ化 2"/>
        <xdr:cNvGrpSpPr>
          <a:grpSpLocks/>
        </xdr:cNvGrpSpPr>
      </xdr:nvGrpSpPr>
      <xdr:grpSpPr>
        <a:xfrm>
          <a:off x="7581900" y="64265175"/>
          <a:ext cx="876300" cy="571500"/>
          <a:chOff x="10553700" y="1743075"/>
          <a:chExt cx="1009650" cy="571500"/>
        </a:xfrm>
        <a:solidFill>
          <a:srgbClr val="FFFFFF"/>
        </a:solidFill>
      </xdr:grpSpPr>
    </xdr:grpSp>
    <xdr:clientData/>
  </xdr:oneCellAnchor>
  <xdr:oneCellAnchor>
    <xdr:from>
      <xdr:col>7</xdr:col>
      <xdr:colOff>0</xdr:colOff>
      <xdr:row>115</xdr:row>
      <xdr:rowOff>0</xdr:rowOff>
    </xdr:from>
    <xdr:ext cx="876300" cy="571500"/>
    <xdr:grpSp>
      <xdr:nvGrpSpPr>
        <xdr:cNvPr id="376" name="グループ化 2"/>
        <xdr:cNvGrpSpPr>
          <a:grpSpLocks/>
        </xdr:cNvGrpSpPr>
      </xdr:nvGrpSpPr>
      <xdr:grpSpPr>
        <a:xfrm>
          <a:off x="7581900" y="65236725"/>
          <a:ext cx="876300" cy="571500"/>
          <a:chOff x="10553700" y="1743075"/>
          <a:chExt cx="1009650" cy="571500"/>
        </a:xfrm>
        <a:solidFill>
          <a:srgbClr val="FFFFFF"/>
        </a:solidFill>
      </xdr:grpSpPr>
    </xdr:grpSp>
    <xdr:clientData/>
  </xdr:oneCellAnchor>
  <xdr:oneCellAnchor>
    <xdr:from>
      <xdr:col>7</xdr:col>
      <xdr:colOff>0</xdr:colOff>
      <xdr:row>116</xdr:row>
      <xdr:rowOff>0</xdr:rowOff>
    </xdr:from>
    <xdr:ext cx="876300" cy="571500"/>
    <xdr:grpSp>
      <xdr:nvGrpSpPr>
        <xdr:cNvPr id="381" name="グループ化 2"/>
        <xdr:cNvGrpSpPr>
          <a:grpSpLocks/>
        </xdr:cNvGrpSpPr>
      </xdr:nvGrpSpPr>
      <xdr:grpSpPr>
        <a:xfrm>
          <a:off x="7581900" y="66017775"/>
          <a:ext cx="876300" cy="571500"/>
          <a:chOff x="10553700" y="1743075"/>
          <a:chExt cx="1009650" cy="571500"/>
        </a:xfrm>
        <a:solidFill>
          <a:srgbClr val="FFFFFF"/>
        </a:solidFill>
      </xdr:grpSpPr>
    </xdr:grpSp>
    <xdr:clientData/>
  </xdr:oneCellAnchor>
  <xdr:oneCellAnchor>
    <xdr:from>
      <xdr:col>7</xdr:col>
      <xdr:colOff>0</xdr:colOff>
      <xdr:row>117</xdr:row>
      <xdr:rowOff>0</xdr:rowOff>
    </xdr:from>
    <xdr:ext cx="876300" cy="571500"/>
    <xdr:grpSp>
      <xdr:nvGrpSpPr>
        <xdr:cNvPr id="386" name="グループ化 2"/>
        <xdr:cNvGrpSpPr>
          <a:grpSpLocks/>
        </xdr:cNvGrpSpPr>
      </xdr:nvGrpSpPr>
      <xdr:grpSpPr>
        <a:xfrm>
          <a:off x="7581900" y="66589275"/>
          <a:ext cx="876300" cy="571500"/>
          <a:chOff x="10553700" y="1743075"/>
          <a:chExt cx="1009650" cy="571500"/>
        </a:xfrm>
        <a:solidFill>
          <a:srgbClr val="FFFFFF"/>
        </a:solidFill>
      </xdr:grpSpPr>
    </xdr:grpSp>
    <xdr:clientData/>
  </xdr:oneCellAnchor>
  <xdr:oneCellAnchor>
    <xdr:from>
      <xdr:col>7</xdr:col>
      <xdr:colOff>0</xdr:colOff>
      <xdr:row>118</xdr:row>
      <xdr:rowOff>0</xdr:rowOff>
    </xdr:from>
    <xdr:ext cx="876300" cy="571500"/>
    <xdr:grpSp>
      <xdr:nvGrpSpPr>
        <xdr:cNvPr id="391" name="グループ化 2"/>
        <xdr:cNvGrpSpPr>
          <a:grpSpLocks/>
        </xdr:cNvGrpSpPr>
      </xdr:nvGrpSpPr>
      <xdr:grpSpPr>
        <a:xfrm>
          <a:off x="7581900" y="67160775"/>
          <a:ext cx="876300" cy="571500"/>
          <a:chOff x="10553700" y="1743075"/>
          <a:chExt cx="1009650" cy="571500"/>
        </a:xfrm>
        <a:solidFill>
          <a:srgbClr val="FFFFFF"/>
        </a:solidFill>
      </xdr:grpSpPr>
    </xdr:grpSp>
    <xdr:clientData/>
  </xdr:oneCellAnchor>
  <xdr:oneCellAnchor>
    <xdr:from>
      <xdr:col>7</xdr:col>
      <xdr:colOff>0</xdr:colOff>
      <xdr:row>120</xdr:row>
      <xdr:rowOff>0</xdr:rowOff>
    </xdr:from>
    <xdr:ext cx="876300" cy="571500"/>
    <xdr:grpSp>
      <xdr:nvGrpSpPr>
        <xdr:cNvPr id="396" name="グループ化 2"/>
        <xdr:cNvGrpSpPr>
          <a:grpSpLocks/>
        </xdr:cNvGrpSpPr>
      </xdr:nvGrpSpPr>
      <xdr:grpSpPr>
        <a:xfrm>
          <a:off x="7581900" y="68084700"/>
          <a:ext cx="876300" cy="571500"/>
          <a:chOff x="10553700" y="1743075"/>
          <a:chExt cx="1009650" cy="571500"/>
        </a:xfrm>
        <a:solidFill>
          <a:srgbClr val="FFFFFF"/>
        </a:solidFill>
      </xdr:grpSpPr>
    </xdr:grpSp>
    <xdr:clientData/>
  </xdr:oneCellAnchor>
  <xdr:oneCellAnchor>
    <xdr:from>
      <xdr:col>7</xdr:col>
      <xdr:colOff>0</xdr:colOff>
      <xdr:row>121</xdr:row>
      <xdr:rowOff>0</xdr:rowOff>
    </xdr:from>
    <xdr:ext cx="876300" cy="571500"/>
    <xdr:grpSp>
      <xdr:nvGrpSpPr>
        <xdr:cNvPr id="401" name="グループ化 2"/>
        <xdr:cNvGrpSpPr>
          <a:grpSpLocks/>
        </xdr:cNvGrpSpPr>
      </xdr:nvGrpSpPr>
      <xdr:grpSpPr>
        <a:xfrm>
          <a:off x="7581900" y="68656200"/>
          <a:ext cx="876300" cy="571500"/>
          <a:chOff x="10553700" y="1743075"/>
          <a:chExt cx="1009650" cy="571500"/>
        </a:xfrm>
        <a:solidFill>
          <a:srgbClr val="FFFFFF"/>
        </a:solidFill>
      </xdr:grpSpPr>
    </xdr:grpSp>
    <xdr:clientData/>
  </xdr:oneCellAnchor>
  <xdr:oneCellAnchor>
    <xdr:from>
      <xdr:col>7</xdr:col>
      <xdr:colOff>0</xdr:colOff>
      <xdr:row>122</xdr:row>
      <xdr:rowOff>0</xdr:rowOff>
    </xdr:from>
    <xdr:ext cx="876300" cy="571500"/>
    <xdr:grpSp>
      <xdr:nvGrpSpPr>
        <xdr:cNvPr id="406" name="グループ化 2"/>
        <xdr:cNvGrpSpPr>
          <a:grpSpLocks/>
        </xdr:cNvGrpSpPr>
      </xdr:nvGrpSpPr>
      <xdr:grpSpPr>
        <a:xfrm>
          <a:off x="7581900" y="69227700"/>
          <a:ext cx="876300" cy="571500"/>
          <a:chOff x="10553700" y="1743075"/>
          <a:chExt cx="1009650" cy="571500"/>
        </a:xfrm>
        <a:solidFill>
          <a:srgbClr val="FFFFFF"/>
        </a:solidFill>
      </xdr:grpSpPr>
    </xdr:grpSp>
    <xdr:clientData/>
  </xdr:oneCellAnchor>
  <xdr:oneCellAnchor>
    <xdr:from>
      <xdr:col>7</xdr:col>
      <xdr:colOff>0</xdr:colOff>
      <xdr:row>123</xdr:row>
      <xdr:rowOff>0</xdr:rowOff>
    </xdr:from>
    <xdr:ext cx="876300" cy="571500"/>
    <xdr:grpSp>
      <xdr:nvGrpSpPr>
        <xdr:cNvPr id="411" name="グループ化 2"/>
        <xdr:cNvGrpSpPr>
          <a:grpSpLocks/>
        </xdr:cNvGrpSpPr>
      </xdr:nvGrpSpPr>
      <xdr:grpSpPr>
        <a:xfrm>
          <a:off x="7581900" y="69799200"/>
          <a:ext cx="876300" cy="571500"/>
          <a:chOff x="10553700" y="1743075"/>
          <a:chExt cx="1009650" cy="571500"/>
        </a:xfrm>
        <a:solidFill>
          <a:srgbClr val="FFFFFF"/>
        </a:solidFill>
      </xdr:grpSpPr>
    </xdr:grpSp>
    <xdr:clientData/>
  </xdr:oneCellAnchor>
  <xdr:oneCellAnchor>
    <xdr:from>
      <xdr:col>7</xdr:col>
      <xdr:colOff>0</xdr:colOff>
      <xdr:row>124</xdr:row>
      <xdr:rowOff>0</xdr:rowOff>
    </xdr:from>
    <xdr:ext cx="876300" cy="571500"/>
    <xdr:grpSp>
      <xdr:nvGrpSpPr>
        <xdr:cNvPr id="416" name="グループ化 2"/>
        <xdr:cNvGrpSpPr>
          <a:grpSpLocks/>
        </xdr:cNvGrpSpPr>
      </xdr:nvGrpSpPr>
      <xdr:grpSpPr>
        <a:xfrm>
          <a:off x="7581900" y="70370700"/>
          <a:ext cx="876300" cy="571500"/>
          <a:chOff x="10553700" y="1743075"/>
          <a:chExt cx="1009650" cy="571500"/>
        </a:xfrm>
        <a:solidFill>
          <a:srgbClr val="FFFFFF"/>
        </a:solidFill>
      </xdr:grpSpPr>
    </xdr:grpSp>
    <xdr:clientData/>
  </xdr:oneCellAnchor>
  <xdr:oneCellAnchor>
    <xdr:from>
      <xdr:col>7</xdr:col>
      <xdr:colOff>0</xdr:colOff>
      <xdr:row>125</xdr:row>
      <xdr:rowOff>0</xdr:rowOff>
    </xdr:from>
    <xdr:ext cx="876300" cy="571500"/>
    <xdr:grpSp>
      <xdr:nvGrpSpPr>
        <xdr:cNvPr id="421" name="グループ化 2"/>
        <xdr:cNvGrpSpPr>
          <a:grpSpLocks/>
        </xdr:cNvGrpSpPr>
      </xdr:nvGrpSpPr>
      <xdr:grpSpPr>
        <a:xfrm>
          <a:off x="7581900" y="70942200"/>
          <a:ext cx="876300" cy="571500"/>
          <a:chOff x="10553700" y="1743075"/>
          <a:chExt cx="1009650" cy="571500"/>
        </a:xfrm>
        <a:solidFill>
          <a:srgbClr val="FFFFFF"/>
        </a:solidFill>
      </xdr:grpSpPr>
    </xdr:grpSp>
    <xdr:clientData/>
  </xdr:oneCellAnchor>
  <xdr:oneCellAnchor>
    <xdr:from>
      <xdr:col>7</xdr:col>
      <xdr:colOff>0</xdr:colOff>
      <xdr:row>126</xdr:row>
      <xdr:rowOff>0</xdr:rowOff>
    </xdr:from>
    <xdr:ext cx="876300" cy="571500"/>
    <xdr:grpSp>
      <xdr:nvGrpSpPr>
        <xdr:cNvPr id="426" name="グループ化 2"/>
        <xdr:cNvGrpSpPr>
          <a:grpSpLocks/>
        </xdr:cNvGrpSpPr>
      </xdr:nvGrpSpPr>
      <xdr:grpSpPr>
        <a:xfrm>
          <a:off x="7581900" y="71513700"/>
          <a:ext cx="876300" cy="571500"/>
          <a:chOff x="10553700" y="1743075"/>
          <a:chExt cx="1009650" cy="571500"/>
        </a:xfrm>
        <a:solidFill>
          <a:srgbClr val="FFFFFF"/>
        </a:solidFill>
      </xdr:grpSpPr>
    </xdr:grpSp>
    <xdr:clientData/>
  </xdr:oneCellAnchor>
  <xdr:oneCellAnchor>
    <xdr:from>
      <xdr:col>7</xdr:col>
      <xdr:colOff>0</xdr:colOff>
      <xdr:row>128</xdr:row>
      <xdr:rowOff>0</xdr:rowOff>
    </xdr:from>
    <xdr:ext cx="876300" cy="571500"/>
    <xdr:grpSp>
      <xdr:nvGrpSpPr>
        <xdr:cNvPr id="431" name="グループ化 2"/>
        <xdr:cNvGrpSpPr>
          <a:grpSpLocks/>
        </xdr:cNvGrpSpPr>
      </xdr:nvGrpSpPr>
      <xdr:grpSpPr>
        <a:xfrm>
          <a:off x="7581900" y="72485250"/>
          <a:ext cx="876300" cy="571500"/>
          <a:chOff x="10553700" y="1743075"/>
          <a:chExt cx="1009650" cy="571500"/>
        </a:xfrm>
        <a:solidFill>
          <a:srgbClr val="FFFFFF"/>
        </a:solidFill>
      </xdr:grpSpPr>
    </xdr:grpSp>
    <xdr:clientData/>
  </xdr:oneCellAnchor>
  <xdr:oneCellAnchor>
    <xdr:from>
      <xdr:col>7</xdr:col>
      <xdr:colOff>0</xdr:colOff>
      <xdr:row>129</xdr:row>
      <xdr:rowOff>0</xdr:rowOff>
    </xdr:from>
    <xdr:ext cx="876300" cy="571500"/>
    <xdr:grpSp>
      <xdr:nvGrpSpPr>
        <xdr:cNvPr id="436" name="グループ化 2"/>
        <xdr:cNvGrpSpPr>
          <a:grpSpLocks/>
        </xdr:cNvGrpSpPr>
      </xdr:nvGrpSpPr>
      <xdr:grpSpPr>
        <a:xfrm>
          <a:off x="7581900" y="73437750"/>
          <a:ext cx="876300" cy="571500"/>
          <a:chOff x="10553700" y="1743075"/>
          <a:chExt cx="1009650" cy="571500"/>
        </a:xfrm>
        <a:solidFill>
          <a:srgbClr val="FFFFFF"/>
        </a:solidFill>
      </xdr:grpSpPr>
    </xdr:grpSp>
    <xdr:clientData/>
  </xdr:oneCellAnchor>
  <xdr:oneCellAnchor>
    <xdr:from>
      <xdr:col>7</xdr:col>
      <xdr:colOff>0</xdr:colOff>
      <xdr:row>130</xdr:row>
      <xdr:rowOff>0</xdr:rowOff>
    </xdr:from>
    <xdr:ext cx="876300" cy="571500"/>
    <xdr:grpSp>
      <xdr:nvGrpSpPr>
        <xdr:cNvPr id="441" name="グループ化 2"/>
        <xdr:cNvGrpSpPr>
          <a:grpSpLocks/>
        </xdr:cNvGrpSpPr>
      </xdr:nvGrpSpPr>
      <xdr:grpSpPr>
        <a:xfrm>
          <a:off x="7581900" y="74009250"/>
          <a:ext cx="876300" cy="571500"/>
          <a:chOff x="10553700" y="1743075"/>
          <a:chExt cx="1009650" cy="571500"/>
        </a:xfrm>
        <a:solidFill>
          <a:srgbClr val="FFFFFF"/>
        </a:solidFill>
      </xdr:grpSpPr>
    </xdr:grpSp>
    <xdr:clientData/>
  </xdr:oneCellAnchor>
  <xdr:oneCellAnchor>
    <xdr:from>
      <xdr:col>7</xdr:col>
      <xdr:colOff>0</xdr:colOff>
      <xdr:row>131</xdr:row>
      <xdr:rowOff>0</xdr:rowOff>
    </xdr:from>
    <xdr:ext cx="876300" cy="571500"/>
    <xdr:grpSp>
      <xdr:nvGrpSpPr>
        <xdr:cNvPr id="446" name="グループ化 2"/>
        <xdr:cNvGrpSpPr>
          <a:grpSpLocks/>
        </xdr:cNvGrpSpPr>
      </xdr:nvGrpSpPr>
      <xdr:grpSpPr>
        <a:xfrm>
          <a:off x="7581900" y="74580750"/>
          <a:ext cx="876300" cy="571500"/>
          <a:chOff x="10553700" y="1743075"/>
          <a:chExt cx="1009650" cy="571500"/>
        </a:xfrm>
        <a:solidFill>
          <a:srgbClr val="FFFFFF"/>
        </a:solidFill>
      </xdr:grpSpPr>
    </xdr:grpSp>
    <xdr:clientData/>
  </xdr:oneCellAnchor>
  <xdr:oneCellAnchor>
    <xdr:from>
      <xdr:col>7</xdr:col>
      <xdr:colOff>0</xdr:colOff>
      <xdr:row>132</xdr:row>
      <xdr:rowOff>0</xdr:rowOff>
    </xdr:from>
    <xdr:ext cx="876300" cy="571500"/>
    <xdr:grpSp>
      <xdr:nvGrpSpPr>
        <xdr:cNvPr id="451" name="グループ化 2"/>
        <xdr:cNvGrpSpPr>
          <a:grpSpLocks/>
        </xdr:cNvGrpSpPr>
      </xdr:nvGrpSpPr>
      <xdr:grpSpPr>
        <a:xfrm>
          <a:off x="7581900" y="75152250"/>
          <a:ext cx="876300" cy="571500"/>
          <a:chOff x="10553700" y="1743075"/>
          <a:chExt cx="1009650" cy="571500"/>
        </a:xfrm>
        <a:solidFill>
          <a:srgbClr val="FFFFFF"/>
        </a:solidFill>
      </xdr:grpSpPr>
    </xdr:grpSp>
    <xdr:clientData/>
  </xdr:oneCellAnchor>
  <xdr:oneCellAnchor>
    <xdr:from>
      <xdr:col>7</xdr:col>
      <xdr:colOff>0</xdr:colOff>
      <xdr:row>133</xdr:row>
      <xdr:rowOff>0</xdr:rowOff>
    </xdr:from>
    <xdr:ext cx="876300" cy="571500"/>
    <xdr:grpSp>
      <xdr:nvGrpSpPr>
        <xdr:cNvPr id="456" name="グループ化 2"/>
        <xdr:cNvGrpSpPr>
          <a:grpSpLocks/>
        </xdr:cNvGrpSpPr>
      </xdr:nvGrpSpPr>
      <xdr:grpSpPr>
        <a:xfrm>
          <a:off x="7581900" y="75723750"/>
          <a:ext cx="876300" cy="571500"/>
          <a:chOff x="10553700" y="1743075"/>
          <a:chExt cx="1009650" cy="571500"/>
        </a:xfrm>
        <a:solidFill>
          <a:srgbClr val="FFFFFF"/>
        </a:solidFill>
      </xdr:grpSpPr>
    </xdr:grpSp>
    <xdr:clientData/>
  </xdr:oneCellAnchor>
  <xdr:oneCellAnchor>
    <xdr:from>
      <xdr:col>7</xdr:col>
      <xdr:colOff>0</xdr:colOff>
      <xdr:row>134</xdr:row>
      <xdr:rowOff>0</xdr:rowOff>
    </xdr:from>
    <xdr:ext cx="876300" cy="571500"/>
    <xdr:grpSp>
      <xdr:nvGrpSpPr>
        <xdr:cNvPr id="461" name="グループ化 2"/>
        <xdr:cNvGrpSpPr>
          <a:grpSpLocks/>
        </xdr:cNvGrpSpPr>
      </xdr:nvGrpSpPr>
      <xdr:grpSpPr>
        <a:xfrm>
          <a:off x="7581900" y="76657200"/>
          <a:ext cx="876300" cy="571500"/>
          <a:chOff x="10553700" y="1743075"/>
          <a:chExt cx="1009650" cy="571500"/>
        </a:xfrm>
        <a:solidFill>
          <a:srgbClr val="FFFFFF"/>
        </a:solidFill>
      </xdr:grpSpPr>
    </xdr:grpSp>
    <xdr:clientData/>
  </xdr:oneCellAnchor>
  <xdr:oneCellAnchor>
    <xdr:from>
      <xdr:col>7</xdr:col>
      <xdr:colOff>0</xdr:colOff>
      <xdr:row>136</xdr:row>
      <xdr:rowOff>0</xdr:rowOff>
    </xdr:from>
    <xdr:ext cx="876300" cy="571500"/>
    <xdr:grpSp>
      <xdr:nvGrpSpPr>
        <xdr:cNvPr id="466" name="グループ化 2"/>
        <xdr:cNvGrpSpPr>
          <a:grpSpLocks/>
        </xdr:cNvGrpSpPr>
      </xdr:nvGrpSpPr>
      <xdr:grpSpPr>
        <a:xfrm>
          <a:off x="7581900" y="77743050"/>
          <a:ext cx="876300" cy="571500"/>
          <a:chOff x="10553700" y="1743075"/>
          <a:chExt cx="1009650" cy="571500"/>
        </a:xfrm>
        <a:solidFill>
          <a:srgbClr val="FFFFFF"/>
        </a:solidFill>
      </xdr:grpSpPr>
    </xdr:grpSp>
    <xdr:clientData/>
  </xdr:oneCellAnchor>
  <xdr:oneCellAnchor>
    <xdr:from>
      <xdr:col>7</xdr:col>
      <xdr:colOff>0</xdr:colOff>
      <xdr:row>138</xdr:row>
      <xdr:rowOff>0</xdr:rowOff>
    </xdr:from>
    <xdr:ext cx="876300" cy="571500"/>
    <xdr:grpSp>
      <xdr:nvGrpSpPr>
        <xdr:cNvPr id="471" name="グループ化 2"/>
        <xdr:cNvGrpSpPr>
          <a:grpSpLocks/>
        </xdr:cNvGrpSpPr>
      </xdr:nvGrpSpPr>
      <xdr:grpSpPr>
        <a:xfrm>
          <a:off x="7581900" y="78857475"/>
          <a:ext cx="876300" cy="571500"/>
          <a:chOff x="10553700" y="1743075"/>
          <a:chExt cx="1009650" cy="571500"/>
        </a:xfrm>
        <a:solidFill>
          <a:srgbClr val="FFFFFF"/>
        </a:solidFill>
      </xdr:grpSpPr>
    </xdr:grpSp>
    <xdr:clientData/>
  </xdr:oneCellAnchor>
  <xdr:oneCellAnchor>
    <xdr:from>
      <xdr:col>7</xdr:col>
      <xdr:colOff>0</xdr:colOff>
      <xdr:row>140</xdr:row>
      <xdr:rowOff>0</xdr:rowOff>
    </xdr:from>
    <xdr:ext cx="876300" cy="571500"/>
    <xdr:grpSp>
      <xdr:nvGrpSpPr>
        <xdr:cNvPr id="476" name="グループ化 2"/>
        <xdr:cNvGrpSpPr>
          <a:grpSpLocks/>
        </xdr:cNvGrpSpPr>
      </xdr:nvGrpSpPr>
      <xdr:grpSpPr>
        <a:xfrm>
          <a:off x="7581900" y="79819500"/>
          <a:ext cx="876300" cy="571500"/>
          <a:chOff x="10553700" y="1743075"/>
          <a:chExt cx="1009650" cy="571500"/>
        </a:xfrm>
        <a:solidFill>
          <a:srgbClr val="FFFFFF"/>
        </a:solidFill>
      </xdr:grpSpPr>
    </xdr:grpSp>
    <xdr:clientData/>
  </xdr:oneCellAnchor>
  <xdr:oneCellAnchor>
    <xdr:from>
      <xdr:col>7</xdr:col>
      <xdr:colOff>0</xdr:colOff>
      <xdr:row>141</xdr:row>
      <xdr:rowOff>0</xdr:rowOff>
    </xdr:from>
    <xdr:ext cx="876300" cy="571500"/>
    <xdr:grpSp>
      <xdr:nvGrpSpPr>
        <xdr:cNvPr id="481" name="グループ化 2"/>
        <xdr:cNvGrpSpPr>
          <a:grpSpLocks/>
        </xdr:cNvGrpSpPr>
      </xdr:nvGrpSpPr>
      <xdr:grpSpPr>
        <a:xfrm>
          <a:off x="7581900" y="80391000"/>
          <a:ext cx="876300" cy="571500"/>
          <a:chOff x="10553700" y="1743075"/>
          <a:chExt cx="1009650" cy="571500"/>
        </a:xfrm>
        <a:solidFill>
          <a:srgbClr val="FFFFFF"/>
        </a:solidFill>
      </xdr:grpSpPr>
    </xdr:grpSp>
    <xdr:clientData/>
  </xdr:oneCellAnchor>
  <xdr:oneCellAnchor>
    <xdr:from>
      <xdr:col>7</xdr:col>
      <xdr:colOff>0</xdr:colOff>
      <xdr:row>143</xdr:row>
      <xdr:rowOff>0</xdr:rowOff>
    </xdr:from>
    <xdr:ext cx="876300" cy="571500"/>
    <xdr:grpSp>
      <xdr:nvGrpSpPr>
        <xdr:cNvPr id="486" name="グループ化 2"/>
        <xdr:cNvGrpSpPr>
          <a:grpSpLocks/>
        </xdr:cNvGrpSpPr>
      </xdr:nvGrpSpPr>
      <xdr:grpSpPr>
        <a:xfrm>
          <a:off x="7581900" y="81191100"/>
          <a:ext cx="876300" cy="571500"/>
          <a:chOff x="10553700" y="1743075"/>
          <a:chExt cx="1009650" cy="571500"/>
        </a:xfrm>
        <a:solidFill>
          <a:srgbClr val="FFFFFF"/>
        </a:solidFill>
      </xdr:grpSpPr>
    </xdr:grpSp>
    <xdr:clientData/>
  </xdr:oneCellAnchor>
  <xdr:oneCellAnchor>
    <xdr:from>
      <xdr:col>7</xdr:col>
      <xdr:colOff>0</xdr:colOff>
      <xdr:row>144</xdr:row>
      <xdr:rowOff>0</xdr:rowOff>
    </xdr:from>
    <xdr:ext cx="876300" cy="571500"/>
    <xdr:grpSp>
      <xdr:nvGrpSpPr>
        <xdr:cNvPr id="491" name="グループ化 2"/>
        <xdr:cNvGrpSpPr>
          <a:grpSpLocks/>
        </xdr:cNvGrpSpPr>
      </xdr:nvGrpSpPr>
      <xdr:grpSpPr>
        <a:xfrm>
          <a:off x="7581900" y="81762600"/>
          <a:ext cx="876300" cy="571500"/>
          <a:chOff x="10553700" y="1743075"/>
          <a:chExt cx="1009650" cy="571500"/>
        </a:xfrm>
        <a:solidFill>
          <a:srgbClr val="FFFFFF"/>
        </a:solidFill>
      </xdr:grpSpPr>
    </xdr:grpSp>
    <xdr:clientData/>
  </xdr:oneCellAnchor>
  <xdr:oneCellAnchor>
    <xdr:from>
      <xdr:col>7</xdr:col>
      <xdr:colOff>0</xdr:colOff>
      <xdr:row>145</xdr:row>
      <xdr:rowOff>0</xdr:rowOff>
    </xdr:from>
    <xdr:ext cx="876300" cy="571500"/>
    <xdr:grpSp>
      <xdr:nvGrpSpPr>
        <xdr:cNvPr id="496" name="グループ化 2"/>
        <xdr:cNvGrpSpPr>
          <a:grpSpLocks/>
        </xdr:cNvGrpSpPr>
      </xdr:nvGrpSpPr>
      <xdr:grpSpPr>
        <a:xfrm>
          <a:off x="7581900" y="82334100"/>
          <a:ext cx="876300" cy="571500"/>
          <a:chOff x="10553700" y="1743075"/>
          <a:chExt cx="1009650" cy="571500"/>
        </a:xfrm>
        <a:solidFill>
          <a:srgbClr val="FFFFFF"/>
        </a:solidFill>
      </xdr:grpSpPr>
    </xdr:grpSp>
    <xdr:clientData/>
  </xdr:oneCellAnchor>
  <xdr:oneCellAnchor>
    <xdr:from>
      <xdr:col>7</xdr:col>
      <xdr:colOff>0</xdr:colOff>
      <xdr:row>146</xdr:row>
      <xdr:rowOff>0</xdr:rowOff>
    </xdr:from>
    <xdr:ext cx="876300" cy="571500"/>
    <xdr:grpSp>
      <xdr:nvGrpSpPr>
        <xdr:cNvPr id="501" name="グループ化 2"/>
        <xdr:cNvGrpSpPr>
          <a:grpSpLocks/>
        </xdr:cNvGrpSpPr>
      </xdr:nvGrpSpPr>
      <xdr:grpSpPr>
        <a:xfrm>
          <a:off x="7581900" y="82905600"/>
          <a:ext cx="876300" cy="571500"/>
          <a:chOff x="10553700" y="1743075"/>
          <a:chExt cx="1009650" cy="571500"/>
        </a:xfrm>
        <a:solidFill>
          <a:srgbClr val="FFFFFF"/>
        </a:solidFill>
      </xdr:grpSpPr>
    </xdr:grpSp>
    <xdr:clientData/>
  </xdr:oneCellAnchor>
  <xdr:oneCellAnchor>
    <xdr:from>
      <xdr:col>7</xdr:col>
      <xdr:colOff>0</xdr:colOff>
      <xdr:row>147</xdr:row>
      <xdr:rowOff>0</xdr:rowOff>
    </xdr:from>
    <xdr:ext cx="876300" cy="571500"/>
    <xdr:grpSp>
      <xdr:nvGrpSpPr>
        <xdr:cNvPr id="506" name="グループ化 2"/>
        <xdr:cNvGrpSpPr>
          <a:grpSpLocks/>
        </xdr:cNvGrpSpPr>
      </xdr:nvGrpSpPr>
      <xdr:grpSpPr>
        <a:xfrm>
          <a:off x="7581900" y="83477100"/>
          <a:ext cx="876300" cy="571500"/>
          <a:chOff x="10553700" y="1743075"/>
          <a:chExt cx="1009650" cy="571500"/>
        </a:xfrm>
        <a:solidFill>
          <a:srgbClr val="FFFFFF"/>
        </a:solidFill>
      </xdr:grpSpPr>
    </xdr:grpSp>
    <xdr:clientData/>
  </xdr:oneCellAnchor>
  <xdr:oneCellAnchor>
    <xdr:from>
      <xdr:col>7</xdr:col>
      <xdr:colOff>0</xdr:colOff>
      <xdr:row>148</xdr:row>
      <xdr:rowOff>0</xdr:rowOff>
    </xdr:from>
    <xdr:ext cx="876300" cy="571500"/>
    <xdr:grpSp>
      <xdr:nvGrpSpPr>
        <xdr:cNvPr id="511" name="グループ化 2"/>
        <xdr:cNvGrpSpPr>
          <a:grpSpLocks/>
        </xdr:cNvGrpSpPr>
      </xdr:nvGrpSpPr>
      <xdr:grpSpPr>
        <a:xfrm>
          <a:off x="7581900" y="84048600"/>
          <a:ext cx="876300" cy="571500"/>
          <a:chOff x="10553700" y="1743075"/>
          <a:chExt cx="1009650" cy="571500"/>
        </a:xfrm>
        <a:solidFill>
          <a:srgbClr val="FFFFFF"/>
        </a:solidFill>
      </xdr:grpSpPr>
    </xdr:grpSp>
    <xdr:clientData/>
  </xdr:oneCellAnchor>
  <xdr:oneCellAnchor>
    <xdr:from>
      <xdr:col>7</xdr:col>
      <xdr:colOff>0</xdr:colOff>
      <xdr:row>149</xdr:row>
      <xdr:rowOff>0</xdr:rowOff>
    </xdr:from>
    <xdr:ext cx="876300" cy="571500"/>
    <xdr:grpSp>
      <xdr:nvGrpSpPr>
        <xdr:cNvPr id="516" name="グループ化 2"/>
        <xdr:cNvGrpSpPr>
          <a:grpSpLocks/>
        </xdr:cNvGrpSpPr>
      </xdr:nvGrpSpPr>
      <xdr:grpSpPr>
        <a:xfrm>
          <a:off x="7581900" y="84620100"/>
          <a:ext cx="876300" cy="571500"/>
          <a:chOff x="10553700" y="1743075"/>
          <a:chExt cx="1009650" cy="571500"/>
        </a:xfrm>
        <a:solidFill>
          <a:srgbClr val="FFFFFF"/>
        </a:solidFill>
      </xdr:grpSpPr>
    </xdr:grpSp>
    <xdr:clientData/>
  </xdr:oneCellAnchor>
  <xdr:oneCellAnchor>
    <xdr:from>
      <xdr:col>7</xdr:col>
      <xdr:colOff>0</xdr:colOff>
      <xdr:row>150</xdr:row>
      <xdr:rowOff>0</xdr:rowOff>
    </xdr:from>
    <xdr:ext cx="876300" cy="571500"/>
    <xdr:grpSp>
      <xdr:nvGrpSpPr>
        <xdr:cNvPr id="521" name="グループ化 2"/>
        <xdr:cNvGrpSpPr>
          <a:grpSpLocks/>
        </xdr:cNvGrpSpPr>
      </xdr:nvGrpSpPr>
      <xdr:grpSpPr>
        <a:xfrm>
          <a:off x="7581900" y="85191600"/>
          <a:ext cx="876300" cy="571500"/>
          <a:chOff x="10553700" y="1743075"/>
          <a:chExt cx="1009650" cy="571500"/>
        </a:xfrm>
        <a:solidFill>
          <a:srgbClr val="FFFFFF"/>
        </a:solidFill>
      </xdr:grpSpPr>
    </xdr:grpSp>
    <xdr:clientData/>
  </xdr:oneCellAnchor>
  <xdr:oneCellAnchor>
    <xdr:from>
      <xdr:col>7</xdr:col>
      <xdr:colOff>0</xdr:colOff>
      <xdr:row>152</xdr:row>
      <xdr:rowOff>0</xdr:rowOff>
    </xdr:from>
    <xdr:ext cx="876300" cy="571500"/>
    <xdr:grpSp>
      <xdr:nvGrpSpPr>
        <xdr:cNvPr id="526" name="グループ化 2"/>
        <xdr:cNvGrpSpPr>
          <a:grpSpLocks/>
        </xdr:cNvGrpSpPr>
      </xdr:nvGrpSpPr>
      <xdr:grpSpPr>
        <a:xfrm>
          <a:off x="7581900" y="87201375"/>
          <a:ext cx="876300" cy="571500"/>
          <a:chOff x="10553700" y="1743075"/>
          <a:chExt cx="1009650" cy="571500"/>
        </a:xfrm>
        <a:solidFill>
          <a:srgbClr val="FFFFFF"/>
        </a:solidFill>
      </xdr:grpSpPr>
    </xdr:grpSp>
    <xdr:clientData/>
  </xdr:oneCellAnchor>
  <xdr:oneCellAnchor>
    <xdr:from>
      <xdr:col>7</xdr:col>
      <xdr:colOff>0</xdr:colOff>
      <xdr:row>154</xdr:row>
      <xdr:rowOff>0</xdr:rowOff>
    </xdr:from>
    <xdr:ext cx="876300" cy="571500"/>
    <xdr:grpSp>
      <xdr:nvGrpSpPr>
        <xdr:cNvPr id="531" name="グループ化 2"/>
        <xdr:cNvGrpSpPr>
          <a:grpSpLocks/>
        </xdr:cNvGrpSpPr>
      </xdr:nvGrpSpPr>
      <xdr:grpSpPr>
        <a:xfrm>
          <a:off x="7581900" y="88144350"/>
          <a:ext cx="876300" cy="571500"/>
          <a:chOff x="10553700" y="1743075"/>
          <a:chExt cx="1009650" cy="571500"/>
        </a:xfrm>
        <a:solidFill>
          <a:srgbClr val="FFFFFF"/>
        </a:solidFill>
      </xdr:grpSpPr>
    </xdr:grpSp>
    <xdr:clientData/>
  </xdr:oneCellAnchor>
  <xdr:oneCellAnchor>
    <xdr:from>
      <xdr:col>7</xdr:col>
      <xdr:colOff>0</xdr:colOff>
      <xdr:row>155</xdr:row>
      <xdr:rowOff>0</xdr:rowOff>
    </xdr:from>
    <xdr:ext cx="876300" cy="571500"/>
    <xdr:grpSp>
      <xdr:nvGrpSpPr>
        <xdr:cNvPr id="536" name="グループ化 2"/>
        <xdr:cNvGrpSpPr>
          <a:grpSpLocks/>
        </xdr:cNvGrpSpPr>
      </xdr:nvGrpSpPr>
      <xdr:grpSpPr>
        <a:xfrm>
          <a:off x="7581900" y="88715850"/>
          <a:ext cx="876300" cy="571500"/>
          <a:chOff x="10553700" y="1743075"/>
          <a:chExt cx="1009650" cy="571500"/>
        </a:xfrm>
        <a:solidFill>
          <a:srgbClr val="FFFFFF"/>
        </a:solidFill>
      </xdr:grpSpPr>
    </xdr:grpSp>
    <xdr:clientData/>
  </xdr:oneCellAnchor>
  <xdr:oneCellAnchor>
    <xdr:from>
      <xdr:col>7</xdr:col>
      <xdr:colOff>0</xdr:colOff>
      <xdr:row>158</xdr:row>
      <xdr:rowOff>0</xdr:rowOff>
    </xdr:from>
    <xdr:ext cx="876300" cy="571500"/>
    <xdr:grpSp>
      <xdr:nvGrpSpPr>
        <xdr:cNvPr id="541" name="グループ化 2"/>
        <xdr:cNvGrpSpPr>
          <a:grpSpLocks/>
        </xdr:cNvGrpSpPr>
      </xdr:nvGrpSpPr>
      <xdr:grpSpPr>
        <a:xfrm>
          <a:off x="7581900" y="92059125"/>
          <a:ext cx="876300" cy="571500"/>
          <a:chOff x="10553700" y="1743075"/>
          <a:chExt cx="1009650" cy="571500"/>
        </a:xfrm>
        <a:solidFill>
          <a:srgbClr val="FFFFFF"/>
        </a:solidFill>
      </xdr:grpSpPr>
    </xdr:grpSp>
    <xdr:clientData/>
  </xdr:oneCellAnchor>
  <xdr:oneCellAnchor>
    <xdr:from>
      <xdr:col>7</xdr:col>
      <xdr:colOff>0</xdr:colOff>
      <xdr:row>159</xdr:row>
      <xdr:rowOff>0</xdr:rowOff>
    </xdr:from>
    <xdr:ext cx="876300" cy="571500"/>
    <xdr:grpSp>
      <xdr:nvGrpSpPr>
        <xdr:cNvPr id="546" name="グループ化 2"/>
        <xdr:cNvGrpSpPr>
          <a:grpSpLocks/>
        </xdr:cNvGrpSpPr>
      </xdr:nvGrpSpPr>
      <xdr:grpSpPr>
        <a:xfrm>
          <a:off x="7581900" y="92735400"/>
          <a:ext cx="876300" cy="571500"/>
          <a:chOff x="10553700" y="1743075"/>
          <a:chExt cx="1009650" cy="571500"/>
        </a:xfrm>
        <a:solidFill>
          <a:srgbClr val="FFFFFF"/>
        </a:solidFill>
      </xdr:grpSpPr>
    </xdr:grpSp>
    <xdr:clientData/>
  </xdr:oneCellAnchor>
  <xdr:oneCellAnchor>
    <xdr:from>
      <xdr:col>7</xdr:col>
      <xdr:colOff>0</xdr:colOff>
      <xdr:row>160</xdr:row>
      <xdr:rowOff>0</xdr:rowOff>
    </xdr:from>
    <xdr:ext cx="876300" cy="571500"/>
    <xdr:grpSp>
      <xdr:nvGrpSpPr>
        <xdr:cNvPr id="551" name="グループ化 2"/>
        <xdr:cNvGrpSpPr>
          <a:grpSpLocks/>
        </xdr:cNvGrpSpPr>
      </xdr:nvGrpSpPr>
      <xdr:grpSpPr>
        <a:xfrm>
          <a:off x="7581900" y="94164150"/>
          <a:ext cx="876300" cy="571500"/>
          <a:chOff x="10553700" y="1743075"/>
          <a:chExt cx="1009650" cy="571500"/>
        </a:xfrm>
        <a:solidFill>
          <a:srgbClr val="FFFFFF"/>
        </a:solidFill>
      </xdr:grpSpPr>
    </xdr:grpSp>
    <xdr:clientData/>
  </xdr:oneCellAnchor>
  <xdr:oneCellAnchor>
    <xdr:from>
      <xdr:col>7</xdr:col>
      <xdr:colOff>0</xdr:colOff>
      <xdr:row>164</xdr:row>
      <xdr:rowOff>0</xdr:rowOff>
    </xdr:from>
    <xdr:ext cx="876300" cy="571500"/>
    <xdr:grpSp>
      <xdr:nvGrpSpPr>
        <xdr:cNvPr id="556" name="グループ化 2"/>
        <xdr:cNvGrpSpPr>
          <a:grpSpLocks/>
        </xdr:cNvGrpSpPr>
      </xdr:nvGrpSpPr>
      <xdr:grpSpPr>
        <a:xfrm>
          <a:off x="7581900" y="99279075"/>
          <a:ext cx="876300" cy="571500"/>
          <a:chOff x="10553700" y="1743075"/>
          <a:chExt cx="1009650" cy="571500"/>
        </a:xfrm>
        <a:solidFill>
          <a:srgbClr val="FFFFFF"/>
        </a:solidFill>
      </xdr:grpSpPr>
    </xdr:grpSp>
    <xdr:clientData/>
  </xdr:oneCellAnchor>
  <xdr:oneCellAnchor>
    <xdr:from>
      <xdr:col>7</xdr:col>
      <xdr:colOff>0</xdr:colOff>
      <xdr:row>165</xdr:row>
      <xdr:rowOff>0</xdr:rowOff>
    </xdr:from>
    <xdr:ext cx="876300" cy="571500"/>
    <xdr:grpSp>
      <xdr:nvGrpSpPr>
        <xdr:cNvPr id="561" name="グループ化 2"/>
        <xdr:cNvGrpSpPr>
          <a:grpSpLocks/>
        </xdr:cNvGrpSpPr>
      </xdr:nvGrpSpPr>
      <xdr:grpSpPr>
        <a:xfrm>
          <a:off x="7581900" y="99850575"/>
          <a:ext cx="876300" cy="571500"/>
          <a:chOff x="10553700" y="1743075"/>
          <a:chExt cx="1009650" cy="571500"/>
        </a:xfrm>
        <a:solidFill>
          <a:srgbClr val="FFFFFF"/>
        </a:solidFill>
      </xdr:grpSpPr>
    </xdr:grpSp>
    <xdr:clientData/>
  </xdr:oneCellAnchor>
  <xdr:oneCellAnchor>
    <xdr:from>
      <xdr:col>7</xdr:col>
      <xdr:colOff>0</xdr:colOff>
      <xdr:row>168</xdr:row>
      <xdr:rowOff>0</xdr:rowOff>
    </xdr:from>
    <xdr:ext cx="876300" cy="571500"/>
    <xdr:grpSp>
      <xdr:nvGrpSpPr>
        <xdr:cNvPr id="566" name="グループ化 2"/>
        <xdr:cNvGrpSpPr>
          <a:grpSpLocks/>
        </xdr:cNvGrpSpPr>
      </xdr:nvGrpSpPr>
      <xdr:grpSpPr>
        <a:xfrm>
          <a:off x="7581900" y="101765100"/>
          <a:ext cx="876300" cy="571500"/>
          <a:chOff x="10553700" y="1743075"/>
          <a:chExt cx="1009650" cy="571500"/>
        </a:xfrm>
        <a:solidFill>
          <a:srgbClr val="FFFFFF"/>
        </a:solidFill>
      </xdr:grpSpPr>
    </xdr:grpSp>
    <xdr:clientData/>
  </xdr:oneCellAnchor>
  <xdr:oneCellAnchor>
    <xdr:from>
      <xdr:col>7</xdr:col>
      <xdr:colOff>0</xdr:colOff>
      <xdr:row>169</xdr:row>
      <xdr:rowOff>0</xdr:rowOff>
    </xdr:from>
    <xdr:ext cx="876300" cy="571500"/>
    <xdr:grpSp>
      <xdr:nvGrpSpPr>
        <xdr:cNvPr id="571" name="グループ化 2"/>
        <xdr:cNvGrpSpPr>
          <a:grpSpLocks/>
        </xdr:cNvGrpSpPr>
      </xdr:nvGrpSpPr>
      <xdr:grpSpPr>
        <a:xfrm>
          <a:off x="7581900" y="102336600"/>
          <a:ext cx="876300" cy="571500"/>
          <a:chOff x="10553700" y="1743075"/>
          <a:chExt cx="1009650" cy="571500"/>
        </a:xfrm>
        <a:solidFill>
          <a:srgbClr val="FFFFFF"/>
        </a:solidFill>
      </xdr:grpSpPr>
    </xdr:grpSp>
    <xdr:clientData/>
  </xdr:oneCellAnchor>
  <xdr:oneCellAnchor>
    <xdr:from>
      <xdr:col>7</xdr:col>
      <xdr:colOff>0</xdr:colOff>
      <xdr:row>170</xdr:row>
      <xdr:rowOff>0</xdr:rowOff>
    </xdr:from>
    <xdr:ext cx="876300" cy="571500"/>
    <xdr:grpSp>
      <xdr:nvGrpSpPr>
        <xdr:cNvPr id="576" name="グループ化 2"/>
        <xdr:cNvGrpSpPr>
          <a:grpSpLocks/>
        </xdr:cNvGrpSpPr>
      </xdr:nvGrpSpPr>
      <xdr:grpSpPr>
        <a:xfrm>
          <a:off x="7581900" y="102908100"/>
          <a:ext cx="876300" cy="571500"/>
          <a:chOff x="10553700" y="1743075"/>
          <a:chExt cx="1009650" cy="571500"/>
        </a:xfrm>
        <a:solidFill>
          <a:srgbClr val="FFFFFF"/>
        </a:solidFill>
      </xdr:grpSpPr>
    </xdr:grpSp>
    <xdr:clientData/>
  </xdr:oneCellAnchor>
  <xdr:oneCellAnchor>
    <xdr:from>
      <xdr:col>7</xdr:col>
      <xdr:colOff>0</xdr:colOff>
      <xdr:row>171</xdr:row>
      <xdr:rowOff>0</xdr:rowOff>
    </xdr:from>
    <xdr:ext cx="876300" cy="571500"/>
    <xdr:grpSp>
      <xdr:nvGrpSpPr>
        <xdr:cNvPr id="581" name="グループ化 2"/>
        <xdr:cNvGrpSpPr>
          <a:grpSpLocks/>
        </xdr:cNvGrpSpPr>
      </xdr:nvGrpSpPr>
      <xdr:grpSpPr>
        <a:xfrm>
          <a:off x="7581900" y="103479600"/>
          <a:ext cx="876300" cy="571500"/>
          <a:chOff x="10553700" y="1743075"/>
          <a:chExt cx="1009650" cy="571500"/>
        </a:xfrm>
        <a:solidFill>
          <a:srgbClr val="FFFFFF"/>
        </a:solidFill>
      </xdr:grpSpPr>
    </xdr:grpSp>
    <xdr:clientData/>
  </xdr:oneCellAnchor>
  <xdr:oneCellAnchor>
    <xdr:from>
      <xdr:col>7</xdr:col>
      <xdr:colOff>0</xdr:colOff>
      <xdr:row>172</xdr:row>
      <xdr:rowOff>0</xdr:rowOff>
    </xdr:from>
    <xdr:ext cx="876300" cy="571500"/>
    <xdr:grpSp>
      <xdr:nvGrpSpPr>
        <xdr:cNvPr id="586" name="グループ化 2"/>
        <xdr:cNvGrpSpPr>
          <a:grpSpLocks/>
        </xdr:cNvGrpSpPr>
      </xdr:nvGrpSpPr>
      <xdr:grpSpPr>
        <a:xfrm>
          <a:off x="7581900" y="104051100"/>
          <a:ext cx="876300" cy="571500"/>
          <a:chOff x="10553700" y="1743075"/>
          <a:chExt cx="1009650" cy="571500"/>
        </a:xfrm>
        <a:solidFill>
          <a:srgbClr val="FFFFFF"/>
        </a:solidFill>
      </xdr:grpSpPr>
    </xdr:grpSp>
    <xdr:clientData/>
  </xdr:oneCellAnchor>
  <xdr:oneCellAnchor>
    <xdr:from>
      <xdr:col>7</xdr:col>
      <xdr:colOff>0</xdr:colOff>
      <xdr:row>179</xdr:row>
      <xdr:rowOff>0</xdr:rowOff>
    </xdr:from>
    <xdr:ext cx="876300" cy="571500"/>
    <xdr:grpSp>
      <xdr:nvGrpSpPr>
        <xdr:cNvPr id="591" name="グループ化 2"/>
        <xdr:cNvGrpSpPr>
          <a:grpSpLocks/>
        </xdr:cNvGrpSpPr>
      </xdr:nvGrpSpPr>
      <xdr:grpSpPr>
        <a:xfrm>
          <a:off x="7581900" y="108327825"/>
          <a:ext cx="876300" cy="571500"/>
          <a:chOff x="10553700" y="1743075"/>
          <a:chExt cx="1009650" cy="571500"/>
        </a:xfrm>
        <a:solidFill>
          <a:srgbClr val="FFFFFF"/>
        </a:solidFill>
      </xdr:grpSpPr>
    </xdr:grpSp>
    <xdr:clientData/>
  </xdr:oneCellAnchor>
  <xdr:oneCellAnchor>
    <xdr:from>
      <xdr:col>7</xdr:col>
      <xdr:colOff>0</xdr:colOff>
      <xdr:row>181</xdr:row>
      <xdr:rowOff>0</xdr:rowOff>
    </xdr:from>
    <xdr:ext cx="876300" cy="571500"/>
    <xdr:grpSp>
      <xdr:nvGrpSpPr>
        <xdr:cNvPr id="596" name="グループ化 2"/>
        <xdr:cNvGrpSpPr>
          <a:grpSpLocks/>
        </xdr:cNvGrpSpPr>
      </xdr:nvGrpSpPr>
      <xdr:grpSpPr>
        <a:xfrm>
          <a:off x="7581900" y="109566075"/>
          <a:ext cx="876300" cy="571500"/>
          <a:chOff x="10553700" y="1743075"/>
          <a:chExt cx="1009650" cy="571500"/>
        </a:xfrm>
        <a:solidFill>
          <a:srgbClr val="FFFFFF"/>
        </a:solidFill>
      </xdr:grpSpPr>
    </xdr:grpSp>
    <xdr:clientData/>
  </xdr:oneCellAnchor>
  <xdr:oneCellAnchor>
    <xdr:from>
      <xdr:col>7</xdr:col>
      <xdr:colOff>0</xdr:colOff>
      <xdr:row>182</xdr:row>
      <xdr:rowOff>0</xdr:rowOff>
    </xdr:from>
    <xdr:ext cx="876300" cy="571500"/>
    <xdr:grpSp>
      <xdr:nvGrpSpPr>
        <xdr:cNvPr id="601" name="グループ化 2"/>
        <xdr:cNvGrpSpPr>
          <a:grpSpLocks/>
        </xdr:cNvGrpSpPr>
      </xdr:nvGrpSpPr>
      <xdr:grpSpPr>
        <a:xfrm>
          <a:off x="7581900" y="110137575"/>
          <a:ext cx="876300" cy="571500"/>
          <a:chOff x="10553700" y="1743075"/>
          <a:chExt cx="1009650" cy="571500"/>
        </a:xfrm>
        <a:solidFill>
          <a:srgbClr val="FFFFFF"/>
        </a:solidFill>
      </xdr:grpSpPr>
    </xdr:grpSp>
    <xdr:clientData/>
  </xdr:oneCellAnchor>
  <xdr:oneCellAnchor>
    <xdr:from>
      <xdr:col>7</xdr:col>
      <xdr:colOff>0</xdr:colOff>
      <xdr:row>183</xdr:row>
      <xdr:rowOff>0</xdr:rowOff>
    </xdr:from>
    <xdr:ext cx="876300" cy="571500"/>
    <xdr:grpSp>
      <xdr:nvGrpSpPr>
        <xdr:cNvPr id="606" name="グループ化 2"/>
        <xdr:cNvGrpSpPr>
          <a:grpSpLocks/>
        </xdr:cNvGrpSpPr>
      </xdr:nvGrpSpPr>
      <xdr:grpSpPr>
        <a:xfrm>
          <a:off x="7581900" y="110709075"/>
          <a:ext cx="876300" cy="571500"/>
          <a:chOff x="10553700" y="1743075"/>
          <a:chExt cx="1009650" cy="571500"/>
        </a:xfrm>
        <a:solidFill>
          <a:srgbClr val="FFFFFF"/>
        </a:solidFill>
      </xdr:grpSpPr>
    </xdr:grpSp>
    <xdr:clientData/>
  </xdr:oneCellAnchor>
  <xdr:oneCellAnchor>
    <xdr:from>
      <xdr:col>7</xdr:col>
      <xdr:colOff>0</xdr:colOff>
      <xdr:row>184</xdr:row>
      <xdr:rowOff>0</xdr:rowOff>
    </xdr:from>
    <xdr:ext cx="876300" cy="571500"/>
    <xdr:grpSp>
      <xdr:nvGrpSpPr>
        <xdr:cNvPr id="611" name="グループ化 2"/>
        <xdr:cNvGrpSpPr>
          <a:grpSpLocks/>
        </xdr:cNvGrpSpPr>
      </xdr:nvGrpSpPr>
      <xdr:grpSpPr>
        <a:xfrm>
          <a:off x="7581900" y="111280575"/>
          <a:ext cx="876300" cy="571500"/>
          <a:chOff x="10553700" y="1743075"/>
          <a:chExt cx="1009650" cy="571500"/>
        </a:xfrm>
        <a:solidFill>
          <a:srgbClr val="FFFFFF"/>
        </a:solidFill>
      </xdr:grpSpPr>
    </xdr:grpSp>
    <xdr:clientData/>
  </xdr:oneCellAnchor>
  <xdr:oneCellAnchor>
    <xdr:from>
      <xdr:col>7</xdr:col>
      <xdr:colOff>0</xdr:colOff>
      <xdr:row>185</xdr:row>
      <xdr:rowOff>0</xdr:rowOff>
    </xdr:from>
    <xdr:ext cx="876300" cy="571500"/>
    <xdr:grpSp>
      <xdr:nvGrpSpPr>
        <xdr:cNvPr id="616" name="グループ化 2"/>
        <xdr:cNvGrpSpPr>
          <a:grpSpLocks/>
        </xdr:cNvGrpSpPr>
      </xdr:nvGrpSpPr>
      <xdr:grpSpPr>
        <a:xfrm>
          <a:off x="7581900" y="111852075"/>
          <a:ext cx="876300" cy="571500"/>
          <a:chOff x="10553700" y="1743075"/>
          <a:chExt cx="1009650" cy="571500"/>
        </a:xfrm>
        <a:solidFill>
          <a:srgbClr val="FFFFFF"/>
        </a:solidFill>
      </xdr:grpSpPr>
    </xdr:grpSp>
    <xdr:clientData/>
  </xdr:oneCellAnchor>
  <xdr:oneCellAnchor>
    <xdr:from>
      <xdr:col>7</xdr:col>
      <xdr:colOff>0</xdr:colOff>
      <xdr:row>186</xdr:row>
      <xdr:rowOff>0</xdr:rowOff>
    </xdr:from>
    <xdr:ext cx="876300" cy="571500"/>
    <xdr:grpSp>
      <xdr:nvGrpSpPr>
        <xdr:cNvPr id="621" name="グループ化 2"/>
        <xdr:cNvGrpSpPr>
          <a:grpSpLocks/>
        </xdr:cNvGrpSpPr>
      </xdr:nvGrpSpPr>
      <xdr:grpSpPr>
        <a:xfrm>
          <a:off x="7581900" y="112423575"/>
          <a:ext cx="876300" cy="571500"/>
          <a:chOff x="10553700" y="1743075"/>
          <a:chExt cx="1009650" cy="571500"/>
        </a:xfrm>
        <a:solidFill>
          <a:srgbClr val="FFFFFF"/>
        </a:solidFill>
      </xdr:grpSpPr>
    </xdr:grpSp>
    <xdr:clientData/>
  </xdr:oneCellAnchor>
  <xdr:oneCellAnchor>
    <xdr:from>
      <xdr:col>7</xdr:col>
      <xdr:colOff>0</xdr:colOff>
      <xdr:row>188</xdr:row>
      <xdr:rowOff>0</xdr:rowOff>
    </xdr:from>
    <xdr:ext cx="876300" cy="571500"/>
    <xdr:grpSp>
      <xdr:nvGrpSpPr>
        <xdr:cNvPr id="626" name="グループ化 2"/>
        <xdr:cNvGrpSpPr>
          <a:grpSpLocks/>
        </xdr:cNvGrpSpPr>
      </xdr:nvGrpSpPr>
      <xdr:grpSpPr>
        <a:xfrm>
          <a:off x="7581900" y="113499900"/>
          <a:ext cx="876300" cy="571500"/>
          <a:chOff x="10553700" y="1743075"/>
          <a:chExt cx="1009650" cy="571500"/>
        </a:xfrm>
        <a:solidFill>
          <a:srgbClr val="FFFFFF"/>
        </a:solidFill>
      </xdr:grpSpPr>
    </xdr:grpSp>
    <xdr:clientData/>
  </xdr:oneCellAnchor>
  <xdr:oneCellAnchor>
    <xdr:from>
      <xdr:col>7</xdr:col>
      <xdr:colOff>0</xdr:colOff>
      <xdr:row>189</xdr:row>
      <xdr:rowOff>0</xdr:rowOff>
    </xdr:from>
    <xdr:ext cx="876300" cy="571500"/>
    <xdr:grpSp>
      <xdr:nvGrpSpPr>
        <xdr:cNvPr id="631" name="グループ化 2"/>
        <xdr:cNvGrpSpPr>
          <a:grpSpLocks/>
        </xdr:cNvGrpSpPr>
      </xdr:nvGrpSpPr>
      <xdr:grpSpPr>
        <a:xfrm>
          <a:off x="7581900" y="114071400"/>
          <a:ext cx="876300" cy="571500"/>
          <a:chOff x="10553700" y="1743075"/>
          <a:chExt cx="1009650" cy="571500"/>
        </a:xfrm>
        <a:solidFill>
          <a:srgbClr val="FFFFFF"/>
        </a:solidFill>
      </xdr:grpSpPr>
    </xdr:grpSp>
    <xdr:clientData/>
  </xdr:oneCellAnchor>
  <xdr:oneCellAnchor>
    <xdr:from>
      <xdr:col>7</xdr:col>
      <xdr:colOff>0</xdr:colOff>
      <xdr:row>190</xdr:row>
      <xdr:rowOff>0</xdr:rowOff>
    </xdr:from>
    <xdr:ext cx="876300" cy="571500"/>
    <xdr:grpSp>
      <xdr:nvGrpSpPr>
        <xdr:cNvPr id="636" name="グループ化 2"/>
        <xdr:cNvGrpSpPr>
          <a:grpSpLocks/>
        </xdr:cNvGrpSpPr>
      </xdr:nvGrpSpPr>
      <xdr:grpSpPr>
        <a:xfrm>
          <a:off x="7581900" y="114642900"/>
          <a:ext cx="876300" cy="571500"/>
          <a:chOff x="10553700" y="1743075"/>
          <a:chExt cx="1009650" cy="571500"/>
        </a:xfrm>
        <a:solidFill>
          <a:srgbClr val="FFFFFF"/>
        </a:solidFill>
      </xdr:grpSpPr>
    </xdr:grpSp>
    <xdr:clientData/>
  </xdr:oneCellAnchor>
  <xdr:oneCellAnchor>
    <xdr:from>
      <xdr:col>7</xdr:col>
      <xdr:colOff>0</xdr:colOff>
      <xdr:row>191</xdr:row>
      <xdr:rowOff>0</xdr:rowOff>
    </xdr:from>
    <xdr:ext cx="876300" cy="571500"/>
    <xdr:grpSp>
      <xdr:nvGrpSpPr>
        <xdr:cNvPr id="641" name="グループ化 2"/>
        <xdr:cNvGrpSpPr>
          <a:grpSpLocks/>
        </xdr:cNvGrpSpPr>
      </xdr:nvGrpSpPr>
      <xdr:grpSpPr>
        <a:xfrm>
          <a:off x="7581900" y="115309650"/>
          <a:ext cx="876300" cy="571500"/>
          <a:chOff x="10553700" y="1743075"/>
          <a:chExt cx="1009650" cy="571500"/>
        </a:xfrm>
        <a:solidFill>
          <a:srgbClr val="FFFFFF"/>
        </a:solidFill>
      </xdr:grpSpPr>
    </xdr:grpSp>
    <xdr:clientData/>
  </xdr:oneCellAnchor>
  <xdr:oneCellAnchor>
    <xdr:from>
      <xdr:col>7</xdr:col>
      <xdr:colOff>0</xdr:colOff>
      <xdr:row>192</xdr:row>
      <xdr:rowOff>0</xdr:rowOff>
    </xdr:from>
    <xdr:ext cx="876300" cy="571500"/>
    <xdr:grpSp>
      <xdr:nvGrpSpPr>
        <xdr:cNvPr id="646" name="グループ化 2"/>
        <xdr:cNvGrpSpPr>
          <a:grpSpLocks/>
        </xdr:cNvGrpSpPr>
      </xdr:nvGrpSpPr>
      <xdr:grpSpPr>
        <a:xfrm>
          <a:off x="7581900" y="115881150"/>
          <a:ext cx="876300" cy="571500"/>
          <a:chOff x="10553700" y="1743075"/>
          <a:chExt cx="1009650" cy="571500"/>
        </a:xfrm>
        <a:solidFill>
          <a:srgbClr val="FFFFFF"/>
        </a:solidFill>
      </xdr:grpSpPr>
    </xdr:grpSp>
    <xdr:clientData/>
  </xdr:oneCellAnchor>
  <xdr:oneCellAnchor>
    <xdr:from>
      <xdr:col>7</xdr:col>
      <xdr:colOff>0</xdr:colOff>
      <xdr:row>193</xdr:row>
      <xdr:rowOff>0</xdr:rowOff>
    </xdr:from>
    <xdr:ext cx="876300" cy="571500"/>
    <xdr:grpSp>
      <xdr:nvGrpSpPr>
        <xdr:cNvPr id="651" name="グループ化 2"/>
        <xdr:cNvGrpSpPr>
          <a:grpSpLocks/>
        </xdr:cNvGrpSpPr>
      </xdr:nvGrpSpPr>
      <xdr:grpSpPr>
        <a:xfrm>
          <a:off x="7581900" y="116547900"/>
          <a:ext cx="876300" cy="571500"/>
          <a:chOff x="10553700" y="1743075"/>
          <a:chExt cx="1009650" cy="571500"/>
        </a:xfrm>
        <a:solidFill>
          <a:srgbClr val="FFFFFF"/>
        </a:solidFill>
      </xdr:grpSpPr>
    </xdr:grpSp>
    <xdr:clientData/>
  </xdr:oneCellAnchor>
  <xdr:oneCellAnchor>
    <xdr:from>
      <xdr:col>7</xdr:col>
      <xdr:colOff>0</xdr:colOff>
      <xdr:row>194</xdr:row>
      <xdr:rowOff>0</xdr:rowOff>
    </xdr:from>
    <xdr:ext cx="876300" cy="571500"/>
    <xdr:grpSp>
      <xdr:nvGrpSpPr>
        <xdr:cNvPr id="656" name="グループ化 2"/>
        <xdr:cNvGrpSpPr>
          <a:grpSpLocks/>
        </xdr:cNvGrpSpPr>
      </xdr:nvGrpSpPr>
      <xdr:grpSpPr>
        <a:xfrm>
          <a:off x="7581900" y="117119400"/>
          <a:ext cx="876300" cy="571500"/>
          <a:chOff x="10553700" y="1743075"/>
          <a:chExt cx="1009650" cy="571500"/>
        </a:xfrm>
        <a:solidFill>
          <a:srgbClr val="FFFFFF"/>
        </a:solidFill>
      </xdr:grpSpPr>
    </xdr:grpSp>
    <xdr:clientData/>
  </xdr:oneCellAnchor>
  <xdr:oneCellAnchor>
    <xdr:from>
      <xdr:col>7</xdr:col>
      <xdr:colOff>0</xdr:colOff>
      <xdr:row>195</xdr:row>
      <xdr:rowOff>0</xdr:rowOff>
    </xdr:from>
    <xdr:ext cx="876300" cy="571500"/>
    <xdr:grpSp>
      <xdr:nvGrpSpPr>
        <xdr:cNvPr id="661" name="グループ化 2"/>
        <xdr:cNvGrpSpPr>
          <a:grpSpLocks/>
        </xdr:cNvGrpSpPr>
      </xdr:nvGrpSpPr>
      <xdr:grpSpPr>
        <a:xfrm>
          <a:off x="7581900" y="117786150"/>
          <a:ext cx="876300" cy="571500"/>
          <a:chOff x="10553700" y="1743075"/>
          <a:chExt cx="1009650" cy="571500"/>
        </a:xfrm>
        <a:solidFill>
          <a:srgbClr val="FFFFFF"/>
        </a:solidFill>
      </xdr:grpSpPr>
    </xdr:grpSp>
    <xdr:clientData/>
  </xdr:oneCellAnchor>
  <xdr:oneCellAnchor>
    <xdr:from>
      <xdr:col>7</xdr:col>
      <xdr:colOff>0</xdr:colOff>
      <xdr:row>196</xdr:row>
      <xdr:rowOff>0</xdr:rowOff>
    </xdr:from>
    <xdr:ext cx="876300" cy="571500"/>
    <xdr:grpSp>
      <xdr:nvGrpSpPr>
        <xdr:cNvPr id="666" name="グループ化 2"/>
        <xdr:cNvGrpSpPr>
          <a:grpSpLocks/>
        </xdr:cNvGrpSpPr>
      </xdr:nvGrpSpPr>
      <xdr:grpSpPr>
        <a:xfrm>
          <a:off x="7581900" y="118452900"/>
          <a:ext cx="876300" cy="571500"/>
          <a:chOff x="10553700" y="1743075"/>
          <a:chExt cx="1009650" cy="571500"/>
        </a:xfrm>
        <a:solidFill>
          <a:srgbClr val="FFFFFF"/>
        </a:solidFill>
      </xdr:grpSpPr>
    </xdr:grpSp>
    <xdr:clientData/>
  </xdr:oneCellAnchor>
  <xdr:oneCellAnchor>
    <xdr:from>
      <xdr:col>7</xdr:col>
      <xdr:colOff>0</xdr:colOff>
      <xdr:row>198</xdr:row>
      <xdr:rowOff>0</xdr:rowOff>
    </xdr:from>
    <xdr:ext cx="876300" cy="571500"/>
    <xdr:grpSp>
      <xdr:nvGrpSpPr>
        <xdr:cNvPr id="671" name="グループ化 2"/>
        <xdr:cNvGrpSpPr>
          <a:grpSpLocks/>
        </xdr:cNvGrpSpPr>
      </xdr:nvGrpSpPr>
      <xdr:grpSpPr>
        <a:xfrm>
          <a:off x="7581900" y="119776875"/>
          <a:ext cx="876300" cy="571500"/>
          <a:chOff x="10553700" y="1743075"/>
          <a:chExt cx="1009650" cy="571500"/>
        </a:xfrm>
        <a:solidFill>
          <a:srgbClr val="FFFFFF"/>
        </a:solidFill>
      </xdr:grpSpPr>
    </xdr:grpSp>
    <xdr:clientData/>
  </xdr:oneCellAnchor>
  <xdr:oneCellAnchor>
    <xdr:from>
      <xdr:col>7</xdr:col>
      <xdr:colOff>0</xdr:colOff>
      <xdr:row>200</xdr:row>
      <xdr:rowOff>0</xdr:rowOff>
    </xdr:from>
    <xdr:ext cx="876300" cy="571500"/>
    <xdr:grpSp>
      <xdr:nvGrpSpPr>
        <xdr:cNvPr id="676" name="グループ化 2"/>
        <xdr:cNvGrpSpPr>
          <a:grpSpLocks/>
        </xdr:cNvGrpSpPr>
      </xdr:nvGrpSpPr>
      <xdr:grpSpPr>
        <a:xfrm>
          <a:off x="7581900" y="120624600"/>
          <a:ext cx="876300" cy="571500"/>
          <a:chOff x="10553700" y="1743075"/>
          <a:chExt cx="1009650" cy="571500"/>
        </a:xfrm>
        <a:solidFill>
          <a:srgbClr val="FFFFFF"/>
        </a:solidFill>
      </xdr:grpSpPr>
    </xdr:grpSp>
    <xdr:clientData/>
  </xdr:oneCellAnchor>
  <xdr:oneCellAnchor>
    <xdr:from>
      <xdr:col>7</xdr:col>
      <xdr:colOff>0</xdr:colOff>
      <xdr:row>201</xdr:row>
      <xdr:rowOff>0</xdr:rowOff>
    </xdr:from>
    <xdr:ext cx="876300" cy="571500"/>
    <xdr:grpSp>
      <xdr:nvGrpSpPr>
        <xdr:cNvPr id="681" name="グループ化 2"/>
        <xdr:cNvGrpSpPr>
          <a:grpSpLocks/>
        </xdr:cNvGrpSpPr>
      </xdr:nvGrpSpPr>
      <xdr:grpSpPr>
        <a:xfrm>
          <a:off x="7581900" y="121196100"/>
          <a:ext cx="876300" cy="571500"/>
          <a:chOff x="10553700" y="1743075"/>
          <a:chExt cx="1009650" cy="571500"/>
        </a:xfrm>
        <a:solidFill>
          <a:srgbClr val="FFFFFF"/>
        </a:solidFill>
      </xdr:grpSpPr>
    </xdr:grpSp>
    <xdr:clientData/>
  </xdr:oneCellAnchor>
  <xdr:oneCellAnchor>
    <xdr:from>
      <xdr:col>7</xdr:col>
      <xdr:colOff>0</xdr:colOff>
      <xdr:row>202</xdr:row>
      <xdr:rowOff>0</xdr:rowOff>
    </xdr:from>
    <xdr:ext cx="876300" cy="571500"/>
    <xdr:grpSp>
      <xdr:nvGrpSpPr>
        <xdr:cNvPr id="686" name="グループ化 2"/>
        <xdr:cNvGrpSpPr>
          <a:grpSpLocks/>
        </xdr:cNvGrpSpPr>
      </xdr:nvGrpSpPr>
      <xdr:grpSpPr>
        <a:xfrm>
          <a:off x="7581900" y="121862850"/>
          <a:ext cx="876300" cy="571500"/>
          <a:chOff x="10553700" y="1743075"/>
          <a:chExt cx="1009650" cy="571500"/>
        </a:xfrm>
        <a:solidFill>
          <a:srgbClr val="FFFFFF"/>
        </a:solidFill>
      </xdr:grpSpPr>
    </xdr:grpSp>
    <xdr:clientData/>
  </xdr:oneCellAnchor>
  <xdr:oneCellAnchor>
    <xdr:from>
      <xdr:col>7</xdr:col>
      <xdr:colOff>0</xdr:colOff>
      <xdr:row>203</xdr:row>
      <xdr:rowOff>0</xdr:rowOff>
    </xdr:from>
    <xdr:ext cx="876300" cy="571500"/>
    <xdr:grpSp>
      <xdr:nvGrpSpPr>
        <xdr:cNvPr id="691" name="グループ化 2"/>
        <xdr:cNvGrpSpPr>
          <a:grpSpLocks/>
        </xdr:cNvGrpSpPr>
      </xdr:nvGrpSpPr>
      <xdr:grpSpPr>
        <a:xfrm>
          <a:off x="7581900" y="122529600"/>
          <a:ext cx="876300" cy="571500"/>
          <a:chOff x="10553700" y="1743075"/>
          <a:chExt cx="1009650" cy="571500"/>
        </a:xfrm>
        <a:solidFill>
          <a:srgbClr val="FFFFFF"/>
        </a:solidFill>
      </xdr:grpSpPr>
    </xdr:grpSp>
    <xdr:clientData/>
  </xdr:oneCellAnchor>
  <xdr:oneCellAnchor>
    <xdr:from>
      <xdr:col>7</xdr:col>
      <xdr:colOff>0</xdr:colOff>
      <xdr:row>205</xdr:row>
      <xdr:rowOff>0</xdr:rowOff>
    </xdr:from>
    <xdr:ext cx="876300" cy="571500"/>
    <xdr:grpSp>
      <xdr:nvGrpSpPr>
        <xdr:cNvPr id="696" name="グループ化 2"/>
        <xdr:cNvGrpSpPr>
          <a:grpSpLocks/>
        </xdr:cNvGrpSpPr>
      </xdr:nvGrpSpPr>
      <xdr:grpSpPr>
        <a:xfrm>
          <a:off x="7581900" y="123739275"/>
          <a:ext cx="876300" cy="571500"/>
          <a:chOff x="10553700" y="1743075"/>
          <a:chExt cx="1009650" cy="571500"/>
        </a:xfrm>
        <a:solidFill>
          <a:srgbClr val="FFFFFF"/>
        </a:solidFill>
      </xdr:grpSpPr>
    </xdr:grpSp>
    <xdr:clientData/>
  </xdr:oneCellAnchor>
  <xdr:oneCellAnchor>
    <xdr:from>
      <xdr:col>7</xdr:col>
      <xdr:colOff>0</xdr:colOff>
      <xdr:row>207</xdr:row>
      <xdr:rowOff>0</xdr:rowOff>
    </xdr:from>
    <xdr:ext cx="876300" cy="571500"/>
    <xdr:grpSp>
      <xdr:nvGrpSpPr>
        <xdr:cNvPr id="701" name="グループ化 2"/>
        <xdr:cNvGrpSpPr>
          <a:grpSpLocks/>
        </xdr:cNvGrpSpPr>
      </xdr:nvGrpSpPr>
      <xdr:grpSpPr>
        <a:xfrm>
          <a:off x="7581900" y="124548900"/>
          <a:ext cx="876300" cy="571500"/>
          <a:chOff x="10553700" y="1743075"/>
          <a:chExt cx="1009650" cy="571500"/>
        </a:xfrm>
        <a:solidFill>
          <a:srgbClr val="FFFFFF"/>
        </a:solidFill>
      </xdr:grpSpPr>
    </xdr:grpSp>
    <xdr:clientData/>
  </xdr:oneCellAnchor>
  <xdr:oneCellAnchor>
    <xdr:from>
      <xdr:col>7</xdr:col>
      <xdr:colOff>0</xdr:colOff>
      <xdr:row>208</xdr:row>
      <xdr:rowOff>0</xdr:rowOff>
    </xdr:from>
    <xdr:ext cx="876300" cy="571500"/>
    <xdr:grpSp>
      <xdr:nvGrpSpPr>
        <xdr:cNvPr id="706" name="グループ化 2"/>
        <xdr:cNvGrpSpPr>
          <a:grpSpLocks/>
        </xdr:cNvGrpSpPr>
      </xdr:nvGrpSpPr>
      <xdr:grpSpPr>
        <a:xfrm>
          <a:off x="7581900" y="125120400"/>
          <a:ext cx="876300" cy="571500"/>
          <a:chOff x="10553700" y="1743075"/>
          <a:chExt cx="1009650" cy="571500"/>
        </a:xfrm>
        <a:solidFill>
          <a:srgbClr val="FFFFFF"/>
        </a:solidFill>
      </xdr:grpSpPr>
    </xdr:grpSp>
    <xdr:clientData/>
  </xdr:oneCellAnchor>
  <xdr:oneCellAnchor>
    <xdr:from>
      <xdr:col>7</xdr:col>
      <xdr:colOff>0</xdr:colOff>
      <xdr:row>210</xdr:row>
      <xdr:rowOff>0</xdr:rowOff>
    </xdr:from>
    <xdr:ext cx="876300" cy="571500"/>
    <xdr:grpSp>
      <xdr:nvGrpSpPr>
        <xdr:cNvPr id="711" name="グループ化 2"/>
        <xdr:cNvGrpSpPr>
          <a:grpSpLocks/>
        </xdr:cNvGrpSpPr>
      </xdr:nvGrpSpPr>
      <xdr:grpSpPr>
        <a:xfrm>
          <a:off x="7581900" y="127825500"/>
          <a:ext cx="876300" cy="571500"/>
          <a:chOff x="10553700" y="1743075"/>
          <a:chExt cx="1009650" cy="571500"/>
        </a:xfrm>
        <a:solidFill>
          <a:srgbClr val="FFFFFF"/>
        </a:solidFill>
      </xdr:grpSpPr>
    </xdr:grpSp>
    <xdr:clientData/>
  </xdr:oneCellAnchor>
  <xdr:oneCellAnchor>
    <xdr:from>
      <xdr:col>7</xdr:col>
      <xdr:colOff>0</xdr:colOff>
      <xdr:row>215</xdr:row>
      <xdr:rowOff>0</xdr:rowOff>
    </xdr:from>
    <xdr:ext cx="876300" cy="571500"/>
    <xdr:grpSp>
      <xdr:nvGrpSpPr>
        <xdr:cNvPr id="716" name="グループ化 2"/>
        <xdr:cNvGrpSpPr>
          <a:grpSpLocks/>
        </xdr:cNvGrpSpPr>
      </xdr:nvGrpSpPr>
      <xdr:grpSpPr>
        <a:xfrm>
          <a:off x="7581900" y="130149600"/>
          <a:ext cx="876300" cy="571500"/>
          <a:chOff x="10553700" y="1743075"/>
          <a:chExt cx="1009650" cy="571500"/>
        </a:xfrm>
        <a:solidFill>
          <a:srgbClr val="FFFFFF"/>
        </a:solidFill>
      </xdr:grpSpPr>
    </xdr:grpSp>
    <xdr:clientData/>
  </xdr:oneCellAnchor>
  <xdr:oneCellAnchor>
    <xdr:from>
      <xdr:col>7</xdr:col>
      <xdr:colOff>0</xdr:colOff>
      <xdr:row>216</xdr:row>
      <xdr:rowOff>0</xdr:rowOff>
    </xdr:from>
    <xdr:ext cx="876300" cy="571500"/>
    <xdr:grpSp>
      <xdr:nvGrpSpPr>
        <xdr:cNvPr id="721" name="グループ化 2"/>
        <xdr:cNvGrpSpPr>
          <a:grpSpLocks/>
        </xdr:cNvGrpSpPr>
      </xdr:nvGrpSpPr>
      <xdr:grpSpPr>
        <a:xfrm>
          <a:off x="7581900" y="130721100"/>
          <a:ext cx="876300" cy="571500"/>
          <a:chOff x="10553700" y="1743075"/>
          <a:chExt cx="1009650" cy="571500"/>
        </a:xfrm>
        <a:solidFill>
          <a:srgbClr val="FFFFFF"/>
        </a:solidFill>
      </xdr:grpSpPr>
    </xdr:grpSp>
    <xdr:clientData/>
  </xdr:oneCellAnchor>
  <xdr:oneCellAnchor>
    <xdr:from>
      <xdr:col>7</xdr:col>
      <xdr:colOff>0</xdr:colOff>
      <xdr:row>217</xdr:row>
      <xdr:rowOff>0</xdr:rowOff>
    </xdr:from>
    <xdr:ext cx="876300" cy="571500"/>
    <xdr:grpSp>
      <xdr:nvGrpSpPr>
        <xdr:cNvPr id="726" name="グループ化 2"/>
        <xdr:cNvGrpSpPr>
          <a:grpSpLocks/>
        </xdr:cNvGrpSpPr>
      </xdr:nvGrpSpPr>
      <xdr:grpSpPr>
        <a:xfrm>
          <a:off x="7581900" y="131292600"/>
          <a:ext cx="876300" cy="571500"/>
          <a:chOff x="10553700" y="1743075"/>
          <a:chExt cx="1009650" cy="571500"/>
        </a:xfrm>
        <a:solidFill>
          <a:srgbClr val="FFFFFF"/>
        </a:solidFill>
      </xdr:grpSpPr>
    </xdr:grpSp>
    <xdr:clientData/>
  </xdr:oneCellAnchor>
  <xdr:oneCellAnchor>
    <xdr:from>
      <xdr:col>7</xdr:col>
      <xdr:colOff>0</xdr:colOff>
      <xdr:row>220</xdr:row>
      <xdr:rowOff>0</xdr:rowOff>
    </xdr:from>
    <xdr:ext cx="876300" cy="571500"/>
    <xdr:grpSp>
      <xdr:nvGrpSpPr>
        <xdr:cNvPr id="731" name="グループ化 2"/>
        <xdr:cNvGrpSpPr>
          <a:grpSpLocks/>
        </xdr:cNvGrpSpPr>
      </xdr:nvGrpSpPr>
      <xdr:grpSpPr>
        <a:xfrm>
          <a:off x="7581900" y="134092950"/>
          <a:ext cx="876300" cy="571500"/>
          <a:chOff x="10553700" y="1743075"/>
          <a:chExt cx="1009650" cy="571500"/>
        </a:xfrm>
        <a:solidFill>
          <a:srgbClr val="FFFFFF"/>
        </a:solidFill>
      </xdr:grpSpPr>
    </xdr:grpSp>
    <xdr:clientData/>
  </xdr:oneCellAnchor>
  <xdr:oneCellAnchor>
    <xdr:from>
      <xdr:col>7</xdr:col>
      <xdr:colOff>0</xdr:colOff>
      <xdr:row>162</xdr:row>
      <xdr:rowOff>0</xdr:rowOff>
    </xdr:from>
    <xdr:ext cx="876300" cy="561975"/>
    <xdr:grpSp>
      <xdr:nvGrpSpPr>
        <xdr:cNvPr id="736" name="グループ化 2"/>
        <xdr:cNvGrpSpPr>
          <a:grpSpLocks/>
        </xdr:cNvGrpSpPr>
      </xdr:nvGrpSpPr>
      <xdr:grpSpPr>
        <a:xfrm>
          <a:off x="7581900" y="96916875"/>
          <a:ext cx="876300" cy="561975"/>
          <a:chOff x="10553700" y="1743075"/>
          <a:chExt cx="1009650" cy="571500"/>
        </a:xfrm>
        <a:solidFill>
          <a:srgbClr val="FFFFFF"/>
        </a:solidFill>
      </xdr:grpSpPr>
    </xdr:grpSp>
    <xdr:clientData/>
  </xdr:oneCellAnchor>
  <xdr:oneCellAnchor>
    <xdr:from>
      <xdr:col>7</xdr:col>
      <xdr:colOff>0</xdr:colOff>
      <xdr:row>156</xdr:row>
      <xdr:rowOff>0</xdr:rowOff>
    </xdr:from>
    <xdr:ext cx="876300" cy="542925"/>
    <xdr:grpSp>
      <xdr:nvGrpSpPr>
        <xdr:cNvPr id="741" name="グループ化 2"/>
        <xdr:cNvGrpSpPr>
          <a:grpSpLocks/>
        </xdr:cNvGrpSpPr>
      </xdr:nvGrpSpPr>
      <xdr:grpSpPr>
        <a:xfrm>
          <a:off x="7581900" y="89392125"/>
          <a:ext cx="876300" cy="542925"/>
          <a:chOff x="10553700" y="1743075"/>
          <a:chExt cx="1009650" cy="571500"/>
        </a:xfrm>
        <a:solidFill>
          <a:srgbClr val="FFFFFF"/>
        </a:solidFill>
      </xdr:grpSpPr>
    </xdr:grpSp>
    <xdr:clientData/>
  </xdr:oneCellAnchor>
  <xdr:oneCellAnchor>
    <xdr:from>
      <xdr:col>7</xdr:col>
      <xdr:colOff>0</xdr:colOff>
      <xdr:row>173</xdr:row>
      <xdr:rowOff>0</xdr:rowOff>
    </xdr:from>
    <xdr:ext cx="876300" cy="552450"/>
    <xdr:grpSp>
      <xdr:nvGrpSpPr>
        <xdr:cNvPr id="746" name="グループ化 2"/>
        <xdr:cNvGrpSpPr>
          <a:grpSpLocks/>
        </xdr:cNvGrpSpPr>
      </xdr:nvGrpSpPr>
      <xdr:grpSpPr>
        <a:xfrm>
          <a:off x="7581900" y="104975025"/>
          <a:ext cx="876300" cy="552450"/>
          <a:chOff x="10553700" y="1743075"/>
          <a:chExt cx="1009650" cy="571500"/>
        </a:xfrm>
        <a:solidFill>
          <a:srgbClr val="FFFFFF"/>
        </a:solidFill>
      </xdr:grpSpPr>
    </xdr:grpSp>
    <xdr:clientData/>
  </xdr:oneCellAnchor>
  <xdr:oneCellAnchor>
    <xdr:from>
      <xdr:col>7</xdr:col>
      <xdr:colOff>0</xdr:colOff>
      <xdr:row>175</xdr:row>
      <xdr:rowOff>0</xdr:rowOff>
    </xdr:from>
    <xdr:ext cx="876300" cy="571500"/>
    <xdr:grpSp>
      <xdr:nvGrpSpPr>
        <xdr:cNvPr id="751" name="グループ化 2"/>
        <xdr:cNvGrpSpPr>
          <a:grpSpLocks/>
        </xdr:cNvGrpSpPr>
      </xdr:nvGrpSpPr>
      <xdr:grpSpPr>
        <a:xfrm>
          <a:off x="7581900" y="106118025"/>
          <a:ext cx="876300" cy="571500"/>
          <a:chOff x="10553700" y="1743075"/>
          <a:chExt cx="1009650" cy="571500"/>
        </a:xfrm>
        <a:solidFill>
          <a:srgbClr val="FFFFFF"/>
        </a:solidFill>
      </xdr:grpSpPr>
    </xdr:grpSp>
    <xdr:clientData/>
  </xdr:oneCellAnchor>
  <xdr:oneCellAnchor>
    <xdr:from>
      <xdr:col>7</xdr:col>
      <xdr:colOff>0</xdr:colOff>
      <xdr:row>177</xdr:row>
      <xdr:rowOff>0</xdr:rowOff>
    </xdr:from>
    <xdr:ext cx="876300" cy="561975"/>
    <xdr:grpSp>
      <xdr:nvGrpSpPr>
        <xdr:cNvPr id="756" name="グループ化 2"/>
        <xdr:cNvGrpSpPr>
          <a:grpSpLocks/>
        </xdr:cNvGrpSpPr>
      </xdr:nvGrpSpPr>
      <xdr:grpSpPr>
        <a:xfrm>
          <a:off x="7581900" y="106880025"/>
          <a:ext cx="876300" cy="561975"/>
          <a:chOff x="10553700" y="1743075"/>
          <a:chExt cx="1009650" cy="571500"/>
        </a:xfrm>
        <a:solidFill>
          <a:srgbClr val="FFFFFF"/>
        </a:solidFill>
      </xdr:grpSpPr>
    </xdr:grpSp>
    <xdr:clientData/>
  </xdr:oneCellAnchor>
  <xdr:oneCellAnchor>
    <xdr:from>
      <xdr:col>7</xdr:col>
      <xdr:colOff>0</xdr:colOff>
      <xdr:row>211</xdr:row>
      <xdr:rowOff>0</xdr:rowOff>
    </xdr:from>
    <xdr:ext cx="876300" cy="495300"/>
    <xdr:grpSp>
      <xdr:nvGrpSpPr>
        <xdr:cNvPr id="761" name="グループ化 2"/>
        <xdr:cNvGrpSpPr>
          <a:grpSpLocks/>
        </xdr:cNvGrpSpPr>
      </xdr:nvGrpSpPr>
      <xdr:grpSpPr>
        <a:xfrm>
          <a:off x="7581900" y="128397000"/>
          <a:ext cx="876300" cy="495300"/>
          <a:chOff x="10553700" y="1743075"/>
          <a:chExt cx="1009650" cy="571500"/>
        </a:xfrm>
        <a:solidFill>
          <a:srgbClr val="FFFFFF"/>
        </a:solidFill>
      </xdr:grpSpPr>
    </xdr:grpSp>
    <xdr:clientData/>
  </xdr:oneCellAnchor>
  <xdr:oneCellAnchor>
    <xdr:from>
      <xdr:col>7</xdr:col>
      <xdr:colOff>0</xdr:colOff>
      <xdr:row>213</xdr:row>
      <xdr:rowOff>0</xdr:rowOff>
    </xdr:from>
    <xdr:ext cx="876300" cy="571500"/>
    <xdr:grpSp>
      <xdr:nvGrpSpPr>
        <xdr:cNvPr id="766" name="グループ化 2"/>
        <xdr:cNvGrpSpPr>
          <a:grpSpLocks/>
        </xdr:cNvGrpSpPr>
      </xdr:nvGrpSpPr>
      <xdr:grpSpPr>
        <a:xfrm>
          <a:off x="7581900" y="129387600"/>
          <a:ext cx="876300" cy="571500"/>
          <a:chOff x="10553700" y="1743075"/>
          <a:chExt cx="1009650" cy="571500"/>
        </a:xfrm>
        <a:solidFill>
          <a:srgbClr val="FFFFFF"/>
        </a:solidFill>
      </xdr:grpSpPr>
    </xdr:grpSp>
    <xdr:clientData/>
  </xdr:oneCellAnchor>
  <xdr:oneCellAnchor>
    <xdr:from>
      <xdr:col>7</xdr:col>
      <xdr:colOff>0</xdr:colOff>
      <xdr:row>166</xdr:row>
      <xdr:rowOff>0</xdr:rowOff>
    </xdr:from>
    <xdr:ext cx="876300" cy="571500"/>
    <xdr:grpSp>
      <xdr:nvGrpSpPr>
        <xdr:cNvPr id="771" name="グループ化 2"/>
        <xdr:cNvGrpSpPr>
          <a:grpSpLocks/>
        </xdr:cNvGrpSpPr>
      </xdr:nvGrpSpPr>
      <xdr:grpSpPr>
        <a:xfrm>
          <a:off x="7581900" y="100422075"/>
          <a:ext cx="876300" cy="571500"/>
          <a:chOff x="10553700" y="1743075"/>
          <a:chExt cx="1009650" cy="571500"/>
        </a:xfrm>
        <a:solidFill>
          <a:srgbClr val="FFFFFF"/>
        </a:solidFill>
      </xdr:grpSpPr>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7</xdr:row>
      <xdr:rowOff>0</xdr:rowOff>
    </xdr:from>
    <xdr:ext cx="885825" cy="571500"/>
    <xdr:grpSp>
      <xdr:nvGrpSpPr>
        <xdr:cNvPr id="1" name="グループ化 2"/>
        <xdr:cNvGrpSpPr>
          <a:grpSpLocks/>
        </xdr:cNvGrpSpPr>
      </xdr:nvGrpSpPr>
      <xdr:grpSpPr>
        <a:xfrm>
          <a:off x="7124700" y="2047875"/>
          <a:ext cx="885825" cy="571500"/>
          <a:chOff x="10553700" y="1743075"/>
          <a:chExt cx="1009650" cy="571500"/>
        </a:xfrm>
        <a:solidFill>
          <a:srgbClr val="FFFFFF"/>
        </a:solidFill>
      </xdr:grpSpPr>
    </xdr:grpSp>
    <xdr:clientData/>
  </xdr:oneCellAnchor>
  <xdr:oneCellAnchor>
    <xdr:from>
      <xdr:col>6</xdr:col>
      <xdr:colOff>0</xdr:colOff>
      <xdr:row>8</xdr:row>
      <xdr:rowOff>0</xdr:rowOff>
    </xdr:from>
    <xdr:ext cx="885825" cy="571500"/>
    <xdr:grpSp>
      <xdr:nvGrpSpPr>
        <xdr:cNvPr id="6" name="グループ化 2"/>
        <xdr:cNvGrpSpPr>
          <a:grpSpLocks/>
        </xdr:cNvGrpSpPr>
      </xdr:nvGrpSpPr>
      <xdr:grpSpPr>
        <a:xfrm>
          <a:off x="7124700" y="2619375"/>
          <a:ext cx="885825" cy="571500"/>
          <a:chOff x="10553700" y="1743075"/>
          <a:chExt cx="1009650" cy="571500"/>
        </a:xfrm>
        <a:solidFill>
          <a:srgbClr val="FFFFFF"/>
        </a:solidFill>
      </xdr:grpSpPr>
    </xdr:grpSp>
    <xdr:clientData/>
  </xdr:oneCellAnchor>
  <xdr:oneCellAnchor>
    <xdr:from>
      <xdr:col>6</xdr:col>
      <xdr:colOff>0</xdr:colOff>
      <xdr:row>9</xdr:row>
      <xdr:rowOff>0</xdr:rowOff>
    </xdr:from>
    <xdr:ext cx="885825" cy="571500"/>
    <xdr:grpSp>
      <xdr:nvGrpSpPr>
        <xdr:cNvPr id="11" name="グループ化 2"/>
        <xdr:cNvGrpSpPr>
          <a:grpSpLocks/>
        </xdr:cNvGrpSpPr>
      </xdr:nvGrpSpPr>
      <xdr:grpSpPr>
        <a:xfrm>
          <a:off x="7124700" y="4295775"/>
          <a:ext cx="885825" cy="571500"/>
          <a:chOff x="10553700" y="1743075"/>
          <a:chExt cx="1009650" cy="571500"/>
        </a:xfrm>
        <a:solidFill>
          <a:srgbClr val="FFFFFF"/>
        </a:solidFill>
      </xdr:grpSpPr>
    </xdr:grpSp>
    <xdr:clientData/>
  </xdr:oneCellAnchor>
  <xdr:oneCellAnchor>
    <xdr:from>
      <xdr:col>6</xdr:col>
      <xdr:colOff>0</xdr:colOff>
      <xdr:row>10</xdr:row>
      <xdr:rowOff>0</xdr:rowOff>
    </xdr:from>
    <xdr:ext cx="885825" cy="571500"/>
    <xdr:grpSp>
      <xdr:nvGrpSpPr>
        <xdr:cNvPr id="16" name="グループ化 2"/>
        <xdr:cNvGrpSpPr>
          <a:grpSpLocks/>
        </xdr:cNvGrpSpPr>
      </xdr:nvGrpSpPr>
      <xdr:grpSpPr>
        <a:xfrm>
          <a:off x="7124700" y="4867275"/>
          <a:ext cx="885825" cy="571500"/>
          <a:chOff x="10553700" y="1743075"/>
          <a:chExt cx="1009650" cy="571500"/>
        </a:xfrm>
        <a:solidFill>
          <a:srgbClr val="FFFFFF"/>
        </a:solidFill>
      </xdr:grpSpPr>
    </xdr:grpSp>
    <xdr:clientData/>
  </xdr:oneCellAnchor>
  <xdr:oneCellAnchor>
    <xdr:from>
      <xdr:col>6</xdr:col>
      <xdr:colOff>0</xdr:colOff>
      <xdr:row>13</xdr:row>
      <xdr:rowOff>0</xdr:rowOff>
    </xdr:from>
    <xdr:ext cx="885825" cy="571500"/>
    <xdr:grpSp>
      <xdr:nvGrpSpPr>
        <xdr:cNvPr id="21" name="グループ化 2"/>
        <xdr:cNvGrpSpPr>
          <a:grpSpLocks/>
        </xdr:cNvGrpSpPr>
      </xdr:nvGrpSpPr>
      <xdr:grpSpPr>
        <a:xfrm>
          <a:off x="7124700" y="6400800"/>
          <a:ext cx="885825" cy="571500"/>
          <a:chOff x="10553700" y="1743075"/>
          <a:chExt cx="1009650" cy="571500"/>
        </a:xfrm>
        <a:solidFill>
          <a:srgbClr val="FFFFFF"/>
        </a:solidFill>
      </xdr:grpSpPr>
    </xdr:grpSp>
    <xdr:clientData/>
  </xdr:oneCellAnchor>
  <xdr:oneCellAnchor>
    <xdr:from>
      <xdr:col>6</xdr:col>
      <xdr:colOff>0</xdr:colOff>
      <xdr:row>16</xdr:row>
      <xdr:rowOff>0</xdr:rowOff>
    </xdr:from>
    <xdr:ext cx="885825" cy="571500"/>
    <xdr:grpSp>
      <xdr:nvGrpSpPr>
        <xdr:cNvPr id="26" name="グループ化 2"/>
        <xdr:cNvGrpSpPr>
          <a:grpSpLocks/>
        </xdr:cNvGrpSpPr>
      </xdr:nvGrpSpPr>
      <xdr:grpSpPr>
        <a:xfrm>
          <a:off x="7124700" y="8020050"/>
          <a:ext cx="885825" cy="571500"/>
          <a:chOff x="10553700" y="1743075"/>
          <a:chExt cx="1009650" cy="571500"/>
        </a:xfrm>
        <a:solidFill>
          <a:srgbClr val="FFFFFF"/>
        </a:solidFill>
      </xdr:grpSpPr>
    </xdr:grpSp>
    <xdr:clientData/>
  </xdr:oneCellAnchor>
  <xdr:oneCellAnchor>
    <xdr:from>
      <xdr:col>6</xdr:col>
      <xdr:colOff>0</xdr:colOff>
      <xdr:row>18</xdr:row>
      <xdr:rowOff>0</xdr:rowOff>
    </xdr:from>
    <xdr:ext cx="885825" cy="571500"/>
    <xdr:grpSp>
      <xdr:nvGrpSpPr>
        <xdr:cNvPr id="31" name="グループ化 2"/>
        <xdr:cNvGrpSpPr>
          <a:grpSpLocks/>
        </xdr:cNvGrpSpPr>
      </xdr:nvGrpSpPr>
      <xdr:grpSpPr>
        <a:xfrm>
          <a:off x="7124700" y="8782050"/>
          <a:ext cx="885825" cy="571500"/>
          <a:chOff x="10553700" y="1743075"/>
          <a:chExt cx="1009650" cy="571500"/>
        </a:xfrm>
        <a:solidFill>
          <a:srgbClr val="FFFFFF"/>
        </a:solidFill>
      </xdr:grpSpPr>
    </xdr:grpSp>
    <xdr:clientData/>
  </xdr:oneCellAnchor>
  <xdr:oneCellAnchor>
    <xdr:from>
      <xdr:col>6</xdr:col>
      <xdr:colOff>0</xdr:colOff>
      <xdr:row>19</xdr:row>
      <xdr:rowOff>0</xdr:rowOff>
    </xdr:from>
    <xdr:ext cx="885825" cy="571500"/>
    <xdr:grpSp>
      <xdr:nvGrpSpPr>
        <xdr:cNvPr id="36" name="グループ化 2"/>
        <xdr:cNvGrpSpPr>
          <a:grpSpLocks/>
        </xdr:cNvGrpSpPr>
      </xdr:nvGrpSpPr>
      <xdr:grpSpPr>
        <a:xfrm>
          <a:off x="7124700" y="9601200"/>
          <a:ext cx="885825" cy="571500"/>
          <a:chOff x="10553700" y="1743075"/>
          <a:chExt cx="1009650" cy="571500"/>
        </a:xfrm>
        <a:solidFill>
          <a:srgbClr val="FFFFFF"/>
        </a:solidFill>
      </xdr:grpSpPr>
    </xdr:grpSp>
    <xdr:clientData/>
  </xdr:oneCellAnchor>
  <xdr:oneCellAnchor>
    <xdr:from>
      <xdr:col>6</xdr:col>
      <xdr:colOff>0</xdr:colOff>
      <xdr:row>20</xdr:row>
      <xdr:rowOff>0</xdr:rowOff>
    </xdr:from>
    <xdr:ext cx="885825" cy="571500"/>
    <xdr:grpSp>
      <xdr:nvGrpSpPr>
        <xdr:cNvPr id="41" name="グループ化 2"/>
        <xdr:cNvGrpSpPr>
          <a:grpSpLocks/>
        </xdr:cNvGrpSpPr>
      </xdr:nvGrpSpPr>
      <xdr:grpSpPr>
        <a:xfrm>
          <a:off x="7124700" y="10172700"/>
          <a:ext cx="885825" cy="571500"/>
          <a:chOff x="10553700" y="1743075"/>
          <a:chExt cx="1009650" cy="571500"/>
        </a:xfrm>
        <a:solidFill>
          <a:srgbClr val="FFFFFF"/>
        </a:solidFill>
      </xdr:grpSpPr>
    </xdr:grpSp>
    <xdr:clientData/>
  </xdr:oneCellAnchor>
  <xdr:oneCellAnchor>
    <xdr:from>
      <xdr:col>6</xdr:col>
      <xdr:colOff>0</xdr:colOff>
      <xdr:row>21</xdr:row>
      <xdr:rowOff>0</xdr:rowOff>
    </xdr:from>
    <xdr:ext cx="885825" cy="571500"/>
    <xdr:grpSp>
      <xdr:nvGrpSpPr>
        <xdr:cNvPr id="46" name="グループ化 2"/>
        <xdr:cNvGrpSpPr>
          <a:grpSpLocks/>
        </xdr:cNvGrpSpPr>
      </xdr:nvGrpSpPr>
      <xdr:grpSpPr>
        <a:xfrm>
          <a:off x="7124700" y="10744200"/>
          <a:ext cx="885825" cy="571500"/>
          <a:chOff x="10553700" y="1743075"/>
          <a:chExt cx="1009650" cy="571500"/>
        </a:xfrm>
        <a:solidFill>
          <a:srgbClr val="FFFFFF"/>
        </a:solidFill>
      </xdr:grpSpPr>
    </xdr:grpSp>
    <xdr:clientData/>
  </xdr:oneCellAnchor>
  <xdr:oneCellAnchor>
    <xdr:from>
      <xdr:col>6</xdr:col>
      <xdr:colOff>0</xdr:colOff>
      <xdr:row>22</xdr:row>
      <xdr:rowOff>0</xdr:rowOff>
    </xdr:from>
    <xdr:ext cx="885825" cy="571500"/>
    <xdr:grpSp>
      <xdr:nvGrpSpPr>
        <xdr:cNvPr id="51" name="グループ化 2"/>
        <xdr:cNvGrpSpPr>
          <a:grpSpLocks/>
        </xdr:cNvGrpSpPr>
      </xdr:nvGrpSpPr>
      <xdr:grpSpPr>
        <a:xfrm>
          <a:off x="7124700" y="11315700"/>
          <a:ext cx="885825" cy="571500"/>
          <a:chOff x="10553700" y="1743075"/>
          <a:chExt cx="1009650" cy="571500"/>
        </a:xfrm>
        <a:solidFill>
          <a:srgbClr val="FFFFFF"/>
        </a:solidFill>
      </xdr:grpSpPr>
    </xdr:grpSp>
    <xdr:clientData/>
  </xdr:oneCellAnchor>
  <xdr:oneCellAnchor>
    <xdr:from>
      <xdr:col>6</xdr:col>
      <xdr:colOff>0</xdr:colOff>
      <xdr:row>24</xdr:row>
      <xdr:rowOff>0</xdr:rowOff>
    </xdr:from>
    <xdr:ext cx="885825" cy="571500"/>
    <xdr:grpSp>
      <xdr:nvGrpSpPr>
        <xdr:cNvPr id="56" name="グループ化 2"/>
        <xdr:cNvGrpSpPr>
          <a:grpSpLocks/>
        </xdr:cNvGrpSpPr>
      </xdr:nvGrpSpPr>
      <xdr:grpSpPr>
        <a:xfrm>
          <a:off x="7124700" y="12439650"/>
          <a:ext cx="885825" cy="571500"/>
          <a:chOff x="10553700" y="1743075"/>
          <a:chExt cx="1009650" cy="571500"/>
        </a:xfrm>
        <a:solidFill>
          <a:srgbClr val="FFFFFF"/>
        </a:solidFill>
      </xdr:grpSpPr>
    </xdr:grpSp>
    <xdr:clientData/>
  </xdr:oneCellAnchor>
  <xdr:oneCellAnchor>
    <xdr:from>
      <xdr:col>6</xdr:col>
      <xdr:colOff>0</xdr:colOff>
      <xdr:row>26</xdr:row>
      <xdr:rowOff>0</xdr:rowOff>
    </xdr:from>
    <xdr:ext cx="885825" cy="571500"/>
    <xdr:grpSp>
      <xdr:nvGrpSpPr>
        <xdr:cNvPr id="61" name="グループ化 2"/>
        <xdr:cNvGrpSpPr>
          <a:grpSpLocks/>
        </xdr:cNvGrpSpPr>
      </xdr:nvGrpSpPr>
      <xdr:grpSpPr>
        <a:xfrm>
          <a:off x="7124700" y="13716000"/>
          <a:ext cx="885825" cy="571500"/>
          <a:chOff x="10553700" y="1743075"/>
          <a:chExt cx="1009650" cy="571500"/>
        </a:xfrm>
        <a:solidFill>
          <a:srgbClr val="FFFFFF"/>
        </a:solidFill>
      </xdr:grpSpPr>
    </xdr:grpSp>
    <xdr:clientData/>
  </xdr:oneCellAnchor>
  <xdr:oneCellAnchor>
    <xdr:from>
      <xdr:col>6</xdr:col>
      <xdr:colOff>0</xdr:colOff>
      <xdr:row>28</xdr:row>
      <xdr:rowOff>0</xdr:rowOff>
    </xdr:from>
    <xdr:ext cx="885825" cy="571500"/>
    <xdr:grpSp>
      <xdr:nvGrpSpPr>
        <xdr:cNvPr id="66" name="グループ化 2"/>
        <xdr:cNvGrpSpPr>
          <a:grpSpLocks/>
        </xdr:cNvGrpSpPr>
      </xdr:nvGrpSpPr>
      <xdr:grpSpPr>
        <a:xfrm>
          <a:off x="7124700" y="15268575"/>
          <a:ext cx="885825" cy="571500"/>
          <a:chOff x="10553700" y="1743075"/>
          <a:chExt cx="1009650" cy="571500"/>
        </a:xfrm>
        <a:solidFill>
          <a:srgbClr val="FFFFFF"/>
        </a:solidFill>
      </xdr:grpSpPr>
    </xdr:grpSp>
    <xdr:clientData/>
  </xdr:oneCellAnchor>
  <xdr:oneCellAnchor>
    <xdr:from>
      <xdr:col>6</xdr:col>
      <xdr:colOff>0</xdr:colOff>
      <xdr:row>30</xdr:row>
      <xdr:rowOff>0</xdr:rowOff>
    </xdr:from>
    <xdr:ext cx="885825" cy="571500"/>
    <xdr:grpSp>
      <xdr:nvGrpSpPr>
        <xdr:cNvPr id="71" name="グループ化 2"/>
        <xdr:cNvGrpSpPr>
          <a:grpSpLocks/>
        </xdr:cNvGrpSpPr>
      </xdr:nvGrpSpPr>
      <xdr:grpSpPr>
        <a:xfrm>
          <a:off x="7124700" y="16535400"/>
          <a:ext cx="885825" cy="571500"/>
          <a:chOff x="10553700" y="1743075"/>
          <a:chExt cx="1009650" cy="571500"/>
        </a:xfrm>
        <a:solidFill>
          <a:srgbClr val="FFFFFF"/>
        </a:solidFill>
      </xdr:grpSpPr>
    </xdr:grpSp>
    <xdr:clientData/>
  </xdr:oneCellAnchor>
  <xdr:oneCellAnchor>
    <xdr:from>
      <xdr:col>6</xdr:col>
      <xdr:colOff>0</xdr:colOff>
      <xdr:row>31</xdr:row>
      <xdr:rowOff>0</xdr:rowOff>
    </xdr:from>
    <xdr:ext cx="885825" cy="571500"/>
    <xdr:grpSp>
      <xdr:nvGrpSpPr>
        <xdr:cNvPr id="76" name="グループ化 2"/>
        <xdr:cNvGrpSpPr>
          <a:grpSpLocks/>
        </xdr:cNvGrpSpPr>
      </xdr:nvGrpSpPr>
      <xdr:grpSpPr>
        <a:xfrm>
          <a:off x="7124700" y="17335500"/>
          <a:ext cx="885825" cy="571500"/>
          <a:chOff x="10553700" y="1743075"/>
          <a:chExt cx="1009650" cy="571500"/>
        </a:xfrm>
        <a:solidFill>
          <a:srgbClr val="FFFFFF"/>
        </a:solidFill>
      </xdr:grpSpPr>
    </xdr:grpSp>
    <xdr:clientData/>
  </xdr:oneCellAnchor>
  <xdr:oneCellAnchor>
    <xdr:from>
      <xdr:col>6</xdr:col>
      <xdr:colOff>0</xdr:colOff>
      <xdr:row>32</xdr:row>
      <xdr:rowOff>0</xdr:rowOff>
    </xdr:from>
    <xdr:ext cx="885825" cy="571500"/>
    <xdr:grpSp>
      <xdr:nvGrpSpPr>
        <xdr:cNvPr id="81" name="グループ化 2"/>
        <xdr:cNvGrpSpPr>
          <a:grpSpLocks/>
        </xdr:cNvGrpSpPr>
      </xdr:nvGrpSpPr>
      <xdr:grpSpPr>
        <a:xfrm>
          <a:off x="7124700" y="18135600"/>
          <a:ext cx="885825" cy="571500"/>
          <a:chOff x="10553700" y="1743075"/>
          <a:chExt cx="1009650" cy="571500"/>
        </a:xfrm>
        <a:solidFill>
          <a:srgbClr val="FFFFFF"/>
        </a:solidFill>
      </xdr:grpSpPr>
    </xdr:grpSp>
    <xdr:clientData/>
  </xdr:oneCellAnchor>
  <xdr:oneCellAnchor>
    <xdr:from>
      <xdr:col>6</xdr:col>
      <xdr:colOff>0</xdr:colOff>
      <xdr:row>33</xdr:row>
      <xdr:rowOff>0</xdr:rowOff>
    </xdr:from>
    <xdr:ext cx="885825" cy="571500"/>
    <xdr:grpSp>
      <xdr:nvGrpSpPr>
        <xdr:cNvPr id="86" name="グループ化 2"/>
        <xdr:cNvGrpSpPr>
          <a:grpSpLocks/>
        </xdr:cNvGrpSpPr>
      </xdr:nvGrpSpPr>
      <xdr:grpSpPr>
        <a:xfrm>
          <a:off x="7124700" y="18935700"/>
          <a:ext cx="885825" cy="571500"/>
          <a:chOff x="10553700" y="1743075"/>
          <a:chExt cx="1009650" cy="571500"/>
        </a:xfrm>
        <a:solidFill>
          <a:srgbClr val="FFFFFF"/>
        </a:solidFill>
      </xdr:grpSpPr>
    </xdr:grpSp>
    <xdr:clientData/>
  </xdr:oneCellAnchor>
  <xdr:oneCellAnchor>
    <xdr:from>
      <xdr:col>6</xdr:col>
      <xdr:colOff>0</xdr:colOff>
      <xdr:row>34</xdr:row>
      <xdr:rowOff>0</xdr:rowOff>
    </xdr:from>
    <xdr:ext cx="885825" cy="571500"/>
    <xdr:grpSp>
      <xdr:nvGrpSpPr>
        <xdr:cNvPr id="91" name="グループ化 2"/>
        <xdr:cNvGrpSpPr>
          <a:grpSpLocks/>
        </xdr:cNvGrpSpPr>
      </xdr:nvGrpSpPr>
      <xdr:grpSpPr>
        <a:xfrm>
          <a:off x="7124700" y="19735800"/>
          <a:ext cx="885825" cy="571500"/>
          <a:chOff x="10553700" y="1743075"/>
          <a:chExt cx="1009650" cy="571500"/>
        </a:xfrm>
        <a:solidFill>
          <a:srgbClr val="FFFFFF"/>
        </a:solidFill>
      </xdr:grpSpPr>
    </xdr:grpSp>
    <xdr:clientData/>
  </xdr:oneCellAnchor>
  <xdr:oneCellAnchor>
    <xdr:from>
      <xdr:col>6</xdr:col>
      <xdr:colOff>0</xdr:colOff>
      <xdr:row>36</xdr:row>
      <xdr:rowOff>0</xdr:rowOff>
    </xdr:from>
    <xdr:ext cx="885825" cy="571500"/>
    <xdr:grpSp>
      <xdr:nvGrpSpPr>
        <xdr:cNvPr id="96" name="グループ化 2"/>
        <xdr:cNvGrpSpPr>
          <a:grpSpLocks/>
        </xdr:cNvGrpSpPr>
      </xdr:nvGrpSpPr>
      <xdr:grpSpPr>
        <a:xfrm>
          <a:off x="7124700" y="20612100"/>
          <a:ext cx="885825" cy="571500"/>
          <a:chOff x="10553700" y="1743075"/>
          <a:chExt cx="1009650" cy="571500"/>
        </a:xfrm>
        <a:solidFill>
          <a:srgbClr val="FFFFFF"/>
        </a:solidFill>
      </xdr:grpSpPr>
    </xdr:grpSp>
    <xdr:clientData/>
  </xdr:oneCellAnchor>
  <xdr:oneCellAnchor>
    <xdr:from>
      <xdr:col>6</xdr:col>
      <xdr:colOff>0</xdr:colOff>
      <xdr:row>39</xdr:row>
      <xdr:rowOff>0</xdr:rowOff>
    </xdr:from>
    <xdr:ext cx="885825" cy="571500"/>
    <xdr:grpSp>
      <xdr:nvGrpSpPr>
        <xdr:cNvPr id="101" name="グループ化 2"/>
        <xdr:cNvGrpSpPr>
          <a:grpSpLocks/>
        </xdr:cNvGrpSpPr>
      </xdr:nvGrpSpPr>
      <xdr:grpSpPr>
        <a:xfrm>
          <a:off x="7124700" y="22659975"/>
          <a:ext cx="885825" cy="571500"/>
          <a:chOff x="10553700" y="1743075"/>
          <a:chExt cx="1009650" cy="571500"/>
        </a:xfrm>
        <a:solidFill>
          <a:srgbClr val="FFFFFF"/>
        </a:solidFill>
      </xdr:grpSpPr>
    </xdr:grpSp>
    <xdr:clientData/>
  </xdr:oneCellAnchor>
  <xdr:oneCellAnchor>
    <xdr:from>
      <xdr:col>6</xdr:col>
      <xdr:colOff>0</xdr:colOff>
      <xdr:row>41</xdr:row>
      <xdr:rowOff>0</xdr:rowOff>
    </xdr:from>
    <xdr:ext cx="885825" cy="571500"/>
    <xdr:grpSp>
      <xdr:nvGrpSpPr>
        <xdr:cNvPr id="106" name="グループ化 2"/>
        <xdr:cNvGrpSpPr>
          <a:grpSpLocks/>
        </xdr:cNvGrpSpPr>
      </xdr:nvGrpSpPr>
      <xdr:grpSpPr>
        <a:xfrm>
          <a:off x="7124700" y="23479125"/>
          <a:ext cx="885825" cy="571500"/>
          <a:chOff x="10553700" y="1743075"/>
          <a:chExt cx="1009650" cy="571500"/>
        </a:xfrm>
        <a:solidFill>
          <a:srgbClr val="FFFFFF"/>
        </a:solidFill>
      </xdr:grpSpPr>
    </xdr:grpSp>
    <xdr:clientData/>
  </xdr:oneCellAnchor>
  <xdr:oneCellAnchor>
    <xdr:from>
      <xdr:col>6</xdr:col>
      <xdr:colOff>0</xdr:colOff>
      <xdr:row>42</xdr:row>
      <xdr:rowOff>0</xdr:rowOff>
    </xdr:from>
    <xdr:ext cx="885825" cy="571500"/>
    <xdr:grpSp>
      <xdr:nvGrpSpPr>
        <xdr:cNvPr id="111" name="グループ化 2"/>
        <xdr:cNvGrpSpPr>
          <a:grpSpLocks/>
        </xdr:cNvGrpSpPr>
      </xdr:nvGrpSpPr>
      <xdr:grpSpPr>
        <a:xfrm>
          <a:off x="7124700" y="24212550"/>
          <a:ext cx="885825" cy="571500"/>
          <a:chOff x="10553700" y="1743075"/>
          <a:chExt cx="1009650" cy="571500"/>
        </a:xfrm>
        <a:solidFill>
          <a:srgbClr val="FFFFFF"/>
        </a:solidFill>
      </xdr:grpSpPr>
    </xdr:grpSp>
    <xdr:clientData/>
  </xdr:oneCellAnchor>
  <xdr:oneCellAnchor>
    <xdr:from>
      <xdr:col>6</xdr:col>
      <xdr:colOff>0</xdr:colOff>
      <xdr:row>43</xdr:row>
      <xdr:rowOff>0</xdr:rowOff>
    </xdr:from>
    <xdr:ext cx="885825" cy="571500"/>
    <xdr:grpSp>
      <xdr:nvGrpSpPr>
        <xdr:cNvPr id="116" name="グループ化 2"/>
        <xdr:cNvGrpSpPr>
          <a:grpSpLocks/>
        </xdr:cNvGrpSpPr>
      </xdr:nvGrpSpPr>
      <xdr:grpSpPr>
        <a:xfrm>
          <a:off x="7124700" y="24945975"/>
          <a:ext cx="885825" cy="571500"/>
          <a:chOff x="10553700" y="1743075"/>
          <a:chExt cx="1009650" cy="571500"/>
        </a:xfrm>
        <a:solidFill>
          <a:srgbClr val="FFFFFF"/>
        </a:solidFill>
      </xdr:grpSpPr>
    </xdr:grpSp>
    <xdr:clientData/>
  </xdr:oneCellAnchor>
  <xdr:oneCellAnchor>
    <xdr:from>
      <xdr:col>6</xdr:col>
      <xdr:colOff>0</xdr:colOff>
      <xdr:row>44</xdr:row>
      <xdr:rowOff>0</xdr:rowOff>
    </xdr:from>
    <xdr:ext cx="885825" cy="571500"/>
    <xdr:grpSp>
      <xdr:nvGrpSpPr>
        <xdr:cNvPr id="121" name="グループ化 2"/>
        <xdr:cNvGrpSpPr>
          <a:grpSpLocks/>
        </xdr:cNvGrpSpPr>
      </xdr:nvGrpSpPr>
      <xdr:grpSpPr>
        <a:xfrm>
          <a:off x="7124700" y="25679400"/>
          <a:ext cx="885825" cy="571500"/>
          <a:chOff x="10553700" y="1743075"/>
          <a:chExt cx="1009650" cy="571500"/>
        </a:xfrm>
        <a:solidFill>
          <a:srgbClr val="FFFFFF"/>
        </a:solidFill>
      </xdr:grpSpPr>
    </xdr:grpSp>
    <xdr:clientData/>
  </xdr:oneCellAnchor>
  <xdr:oneCellAnchor>
    <xdr:from>
      <xdr:col>6</xdr:col>
      <xdr:colOff>0</xdr:colOff>
      <xdr:row>45</xdr:row>
      <xdr:rowOff>0</xdr:rowOff>
    </xdr:from>
    <xdr:ext cx="885825" cy="571500"/>
    <xdr:grpSp>
      <xdr:nvGrpSpPr>
        <xdr:cNvPr id="126" name="グループ化 2"/>
        <xdr:cNvGrpSpPr>
          <a:grpSpLocks/>
        </xdr:cNvGrpSpPr>
      </xdr:nvGrpSpPr>
      <xdr:grpSpPr>
        <a:xfrm>
          <a:off x="7124700" y="26250900"/>
          <a:ext cx="885825" cy="571500"/>
          <a:chOff x="10553700" y="1743075"/>
          <a:chExt cx="1009650" cy="571500"/>
        </a:xfrm>
        <a:solidFill>
          <a:srgbClr val="FFFFFF"/>
        </a:solidFill>
      </xdr:grpSpPr>
    </xdr:grpSp>
    <xdr:clientData/>
  </xdr:oneCellAnchor>
  <xdr:oneCellAnchor>
    <xdr:from>
      <xdr:col>6</xdr:col>
      <xdr:colOff>0</xdr:colOff>
      <xdr:row>46</xdr:row>
      <xdr:rowOff>0</xdr:rowOff>
    </xdr:from>
    <xdr:ext cx="885825" cy="571500"/>
    <xdr:grpSp>
      <xdr:nvGrpSpPr>
        <xdr:cNvPr id="131" name="グループ化 2"/>
        <xdr:cNvGrpSpPr>
          <a:grpSpLocks/>
        </xdr:cNvGrpSpPr>
      </xdr:nvGrpSpPr>
      <xdr:grpSpPr>
        <a:xfrm>
          <a:off x="7124700" y="26822400"/>
          <a:ext cx="885825" cy="571500"/>
          <a:chOff x="10553700" y="1743075"/>
          <a:chExt cx="1009650" cy="571500"/>
        </a:xfrm>
        <a:solidFill>
          <a:srgbClr val="FFFFFF"/>
        </a:solidFill>
      </xdr:grpSpPr>
    </xdr:grpSp>
    <xdr:clientData/>
  </xdr:oneCellAnchor>
  <xdr:oneCellAnchor>
    <xdr:from>
      <xdr:col>6</xdr:col>
      <xdr:colOff>0</xdr:colOff>
      <xdr:row>47</xdr:row>
      <xdr:rowOff>0</xdr:rowOff>
    </xdr:from>
    <xdr:ext cx="885825" cy="571500"/>
    <xdr:grpSp>
      <xdr:nvGrpSpPr>
        <xdr:cNvPr id="136" name="グループ化 2"/>
        <xdr:cNvGrpSpPr>
          <a:grpSpLocks/>
        </xdr:cNvGrpSpPr>
      </xdr:nvGrpSpPr>
      <xdr:grpSpPr>
        <a:xfrm>
          <a:off x="7124700" y="27393900"/>
          <a:ext cx="885825" cy="571500"/>
          <a:chOff x="10553700" y="1743075"/>
          <a:chExt cx="1009650" cy="571500"/>
        </a:xfrm>
        <a:solidFill>
          <a:srgbClr val="FFFFFF"/>
        </a:solidFill>
      </xdr:grpSpPr>
    </xdr:grpSp>
    <xdr:clientData/>
  </xdr:oneCellAnchor>
  <xdr:oneCellAnchor>
    <xdr:from>
      <xdr:col>6</xdr:col>
      <xdr:colOff>0</xdr:colOff>
      <xdr:row>54</xdr:row>
      <xdr:rowOff>0</xdr:rowOff>
    </xdr:from>
    <xdr:ext cx="885825" cy="571500"/>
    <xdr:grpSp>
      <xdr:nvGrpSpPr>
        <xdr:cNvPr id="141" name="グループ化 2"/>
        <xdr:cNvGrpSpPr>
          <a:grpSpLocks/>
        </xdr:cNvGrpSpPr>
      </xdr:nvGrpSpPr>
      <xdr:grpSpPr>
        <a:xfrm>
          <a:off x="7124700" y="29965650"/>
          <a:ext cx="885825" cy="571500"/>
          <a:chOff x="10553700" y="1743075"/>
          <a:chExt cx="1009650" cy="571500"/>
        </a:xfrm>
        <a:solidFill>
          <a:srgbClr val="FFFFFF"/>
        </a:solidFill>
      </xdr:grpSpPr>
    </xdr:grpSp>
    <xdr:clientData/>
  </xdr:oneCellAnchor>
  <xdr:oneCellAnchor>
    <xdr:from>
      <xdr:col>6</xdr:col>
      <xdr:colOff>0</xdr:colOff>
      <xdr:row>55</xdr:row>
      <xdr:rowOff>0</xdr:rowOff>
    </xdr:from>
    <xdr:ext cx="885825" cy="571500"/>
    <xdr:grpSp>
      <xdr:nvGrpSpPr>
        <xdr:cNvPr id="146" name="グループ化 2"/>
        <xdr:cNvGrpSpPr>
          <a:grpSpLocks/>
        </xdr:cNvGrpSpPr>
      </xdr:nvGrpSpPr>
      <xdr:grpSpPr>
        <a:xfrm>
          <a:off x="7124700" y="30537150"/>
          <a:ext cx="885825" cy="571500"/>
          <a:chOff x="10553700" y="1743075"/>
          <a:chExt cx="1009650" cy="571500"/>
        </a:xfrm>
        <a:solidFill>
          <a:srgbClr val="FFFFFF"/>
        </a:solidFill>
      </xdr:grpSpPr>
    </xdr:grpSp>
    <xdr:clientData/>
  </xdr:oneCellAnchor>
  <xdr:oneCellAnchor>
    <xdr:from>
      <xdr:col>6</xdr:col>
      <xdr:colOff>0</xdr:colOff>
      <xdr:row>56</xdr:row>
      <xdr:rowOff>0</xdr:rowOff>
    </xdr:from>
    <xdr:ext cx="885825" cy="571500"/>
    <xdr:grpSp>
      <xdr:nvGrpSpPr>
        <xdr:cNvPr id="151" name="グループ化 2"/>
        <xdr:cNvGrpSpPr>
          <a:grpSpLocks/>
        </xdr:cNvGrpSpPr>
      </xdr:nvGrpSpPr>
      <xdr:grpSpPr>
        <a:xfrm>
          <a:off x="7124700" y="31108650"/>
          <a:ext cx="885825" cy="571500"/>
          <a:chOff x="10553700" y="1743075"/>
          <a:chExt cx="1009650" cy="571500"/>
        </a:xfrm>
        <a:solidFill>
          <a:srgbClr val="FFFFFF"/>
        </a:solidFill>
      </xdr:grpSpPr>
    </xdr:grpSp>
    <xdr:clientData/>
  </xdr:oneCellAnchor>
  <xdr:oneCellAnchor>
    <xdr:from>
      <xdr:col>6</xdr:col>
      <xdr:colOff>0</xdr:colOff>
      <xdr:row>57</xdr:row>
      <xdr:rowOff>0</xdr:rowOff>
    </xdr:from>
    <xdr:ext cx="885825" cy="571500"/>
    <xdr:grpSp>
      <xdr:nvGrpSpPr>
        <xdr:cNvPr id="156" name="グループ化 2"/>
        <xdr:cNvGrpSpPr>
          <a:grpSpLocks/>
        </xdr:cNvGrpSpPr>
      </xdr:nvGrpSpPr>
      <xdr:grpSpPr>
        <a:xfrm>
          <a:off x="7124700" y="31680150"/>
          <a:ext cx="885825" cy="571500"/>
          <a:chOff x="10553700" y="1743075"/>
          <a:chExt cx="1009650" cy="571500"/>
        </a:xfrm>
        <a:solidFill>
          <a:srgbClr val="FFFFFF"/>
        </a:solidFill>
      </xdr:grpSpPr>
    </xdr:grpSp>
    <xdr:clientData/>
  </xdr:oneCellAnchor>
  <xdr:oneCellAnchor>
    <xdr:from>
      <xdr:col>6</xdr:col>
      <xdr:colOff>0</xdr:colOff>
      <xdr:row>60</xdr:row>
      <xdr:rowOff>0</xdr:rowOff>
    </xdr:from>
    <xdr:ext cx="885825" cy="571500"/>
    <xdr:grpSp>
      <xdr:nvGrpSpPr>
        <xdr:cNvPr id="161" name="グループ化 2"/>
        <xdr:cNvGrpSpPr>
          <a:grpSpLocks/>
        </xdr:cNvGrpSpPr>
      </xdr:nvGrpSpPr>
      <xdr:grpSpPr>
        <a:xfrm>
          <a:off x="7124700" y="33404175"/>
          <a:ext cx="885825" cy="571500"/>
          <a:chOff x="10553700" y="1743075"/>
          <a:chExt cx="1009650" cy="571500"/>
        </a:xfrm>
        <a:solidFill>
          <a:srgbClr val="FFFFFF"/>
        </a:solidFill>
      </xdr:grpSpPr>
    </xdr:grpSp>
    <xdr:clientData/>
  </xdr:oneCellAnchor>
  <xdr:oneCellAnchor>
    <xdr:from>
      <xdr:col>6</xdr:col>
      <xdr:colOff>0</xdr:colOff>
      <xdr:row>63</xdr:row>
      <xdr:rowOff>0</xdr:rowOff>
    </xdr:from>
    <xdr:ext cx="885825" cy="571500"/>
    <xdr:grpSp>
      <xdr:nvGrpSpPr>
        <xdr:cNvPr id="166" name="グループ化 2"/>
        <xdr:cNvGrpSpPr>
          <a:grpSpLocks/>
        </xdr:cNvGrpSpPr>
      </xdr:nvGrpSpPr>
      <xdr:grpSpPr>
        <a:xfrm>
          <a:off x="7124700" y="34975800"/>
          <a:ext cx="885825" cy="571500"/>
          <a:chOff x="10553700" y="1743075"/>
          <a:chExt cx="1009650" cy="571500"/>
        </a:xfrm>
        <a:solidFill>
          <a:srgbClr val="FFFFFF"/>
        </a:solidFill>
      </xdr:grpSpPr>
    </xdr:grpSp>
    <xdr:clientData/>
  </xdr:oneCellAnchor>
  <xdr:oneCellAnchor>
    <xdr:from>
      <xdr:col>6</xdr:col>
      <xdr:colOff>0</xdr:colOff>
      <xdr:row>61</xdr:row>
      <xdr:rowOff>0</xdr:rowOff>
    </xdr:from>
    <xdr:ext cx="885825" cy="571500"/>
    <xdr:grpSp>
      <xdr:nvGrpSpPr>
        <xdr:cNvPr id="171" name="グループ化 2"/>
        <xdr:cNvGrpSpPr>
          <a:grpSpLocks/>
        </xdr:cNvGrpSpPr>
      </xdr:nvGrpSpPr>
      <xdr:grpSpPr>
        <a:xfrm>
          <a:off x="7124700" y="33975675"/>
          <a:ext cx="885825" cy="571500"/>
          <a:chOff x="10553700" y="1743075"/>
          <a:chExt cx="1009650" cy="571500"/>
        </a:xfrm>
        <a:solidFill>
          <a:srgbClr val="FFFFFF"/>
        </a:solidFill>
      </xdr:grpSpPr>
    </xdr:grpSp>
    <xdr:clientData/>
  </xdr:oneCellAnchor>
  <xdr:oneCellAnchor>
    <xdr:from>
      <xdr:col>6</xdr:col>
      <xdr:colOff>0</xdr:colOff>
      <xdr:row>64</xdr:row>
      <xdr:rowOff>0</xdr:rowOff>
    </xdr:from>
    <xdr:ext cx="885825" cy="571500"/>
    <xdr:grpSp>
      <xdr:nvGrpSpPr>
        <xdr:cNvPr id="176" name="グループ化 2"/>
        <xdr:cNvGrpSpPr>
          <a:grpSpLocks/>
        </xdr:cNvGrpSpPr>
      </xdr:nvGrpSpPr>
      <xdr:grpSpPr>
        <a:xfrm>
          <a:off x="7124700" y="35823525"/>
          <a:ext cx="885825" cy="571500"/>
          <a:chOff x="10553700" y="1743075"/>
          <a:chExt cx="1009650" cy="571500"/>
        </a:xfrm>
        <a:solidFill>
          <a:srgbClr val="FFFFFF"/>
        </a:solidFill>
      </xdr:grpSpPr>
    </xdr:grpSp>
    <xdr:clientData/>
  </xdr:oneCellAnchor>
  <xdr:oneCellAnchor>
    <xdr:from>
      <xdr:col>6</xdr:col>
      <xdr:colOff>0</xdr:colOff>
      <xdr:row>65</xdr:row>
      <xdr:rowOff>0</xdr:rowOff>
    </xdr:from>
    <xdr:ext cx="885825" cy="571500"/>
    <xdr:grpSp>
      <xdr:nvGrpSpPr>
        <xdr:cNvPr id="181" name="グループ化 2"/>
        <xdr:cNvGrpSpPr>
          <a:grpSpLocks/>
        </xdr:cNvGrpSpPr>
      </xdr:nvGrpSpPr>
      <xdr:grpSpPr>
        <a:xfrm>
          <a:off x="7124700" y="36395025"/>
          <a:ext cx="885825" cy="571500"/>
          <a:chOff x="10553700" y="1743075"/>
          <a:chExt cx="1009650" cy="571500"/>
        </a:xfrm>
        <a:solidFill>
          <a:srgbClr val="FFFFFF"/>
        </a:solidFill>
      </xdr:grpSpPr>
    </xdr:grpSp>
    <xdr:clientData/>
  </xdr:oneCellAnchor>
  <xdr:oneCellAnchor>
    <xdr:from>
      <xdr:col>6</xdr:col>
      <xdr:colOff>0</xdr:colOff>
      <xdr:row>66</xdr:row>
      <xdr:rowOff>0</xdr:rowOff>
    </xdr:from>
    <xdr:ext cx="885825" cy="571500"/>
    <xdr:grpSp>
      <xdr:nvGrpSpPr>
        <xdr:cNvPr id="186" name="グループ化 2"/>
        <xdr:cNvGrpSpPr>
          <a:grpSpLocks/>
        </xdr:cNvGrpSpPr>
      </xdr:nvGrpSpPr>
      <xdr:grpSpPr>
        <a:xfrm>
          <a:off x="7124700" y="37309425"/>
          <a:ext cx="885825" cy="571500"/>
          <a:chOff x="10553700" y="1743075"/>
          <a:chExt cx="1009650" cy="571500"/>
        </a:xfrm>
        <a:solidFill>
          <a:srgbClr val="FFFFFF"/>
        </a:solidFill>
      </xdr:grpSpPr>
    </xdr:grpSp>
    <xdr:clientData/>
  </xdr:oneCellAnchor>
  <xdr:oneCellAnchor>
    <xdr:from>
      <xdr:col>6</xdr:col>
      <xdr:colOff>0</xdr:colOff>
      <xdr:row>67</xdr:row>
      <xdr:rowOff>0</xdr:rowOff>
    </xdr:from>
    <xdr:ext cx="885825" cy="571500"/>
    <xdr:grpSp>
      <xdr:nvGrpSpPr>
        <xdr:cNvPr id="191" name="グループ化 2"/>
        <xdr:cNvGrpSpPr>
          <a:grpSpLocks/>
        </xdr:cNvGrpSpPr>
      </xdr:nvGrpSpPr>
      <xdr:grpSpPr>
        <a:xfrm>
          <a:off x="7124700" y="38823900"/>
          <a:ext cx="885825" cy="571500"/>
          <a:chOff x="10553700" y="1743075"/>
          <a:chExt cx="1009650" cy="571500"/>
        </a:xfrm>
        <a:solidFill>
          <a:srgbClr val="FFFFFF"/>
        </a:solidFill>
      </xdr:grpSpPr>
    </xdr:grpSp>
    <xdr:clientData/>
  </xdr:oneCellAnchor>
  <xdr:oneCellAnchor>
    <xdr:from>
      <xdr:col>6</xdr:col>
      <xdr:colOff>0</xdr:colOff>
      <xdr:row>68</xdr:row>
      <xdr:rowOff>0</xdr:rowOff>
    </xdr:from>
    <xdr:ext cx="885825" cy="571500"/>
    <xdr:grpSp>
      <xdr:nvGrpSpPr>
        <xdr:cNvPr id="196" name="グループ化 2"/>
        <xdr:cNvGrpSpPr>
          <a:grpSpLocks/>
        </xdr:cNvGrpSpPr>
      </xdr:nvGrpSpPr>
      <xdr:grpSpPr>
        <a:xfrm>
          <a:off x="7124700" y="39395400"/>
          <a:ext cx="885825" cy="571500"/>
          <a:chOff x="10553700" y="1743075"/>
          <a:chExt cx="1009650" cy="571500"/>
        </a:xfrm>
        <a:solidFill>
          <a:srgbClr val="FFFFFF"/>
        </a:solidFill>
      </xdr:grpSpPr>
    </xdr:grpSp>
    <xdr:clientData/>
  </xdr:oneCellAnchor>
  <xdr:oneCellAnchor>
    <xdr:from>
      <xdr:col>6</xdr:col>
      <xdr:colOff>0</xdr:colOff>
      <xdr:row>71</xdr:row>
      <xdr:rowOff>0</xdr:rowOff>
    </xdr:from>
    <xdr:ext cx="885825" cy="571500"/>
    <xdr:grpSp>
      <xdr:nvGrpSpPr>
        <xdr:cNvPr id="201" name="グループ化 2"/>
        <xdr:cNvGrpSpPr>
          <a:grpSpLocks/>
        </xdr:cNvGrpSpPr>
      </xdr:nvGrpSpPr>
      <xdr:grpSpPr>
        <a:xfrm>
          <a:off x="7124700" y="41805225"/>
          <a:ext cx="885825" cy="571500"/>
          <a:chOff x="10553700" y="1743075"/>
          <a:chExt cx="1009650" cy="571500"/>
        </a:xfrm>
        <a:solidFill>
          <a:srgbClr val="FFFFFF"/>
        </a:solidFill>
      </xdr:grpSpPr>
    </xdr:grpSp>
    <xdr:clientData/>
  </xdr:oneCellAnchor>
  <xdr:oneCellAnchor>
    <xdr:from>
      <xdr:col>6</xdr:col>
      <xdr:colOff>0</xdr:colOff>
      <xdr:row>73</xdr:row>
      <xdr:rowOff>0</xdr:rowOff>
    </xdr:from>
    <xdr:ext cx="885825" cy="571500"/>
    <xdr:grpSp>
      <xdr:nvGrpSpPr>
        <xdr:cNvPr id="206" name="グループ化 2"/>
        <xdr:cNvGrpSpPr>
          <a:grpSpLocks/>
        </xdr:cNvGrpSpPr>
      </xdr:nvGrpSpPr>
      <xdr:grpSpPr>
        <a:xfrm>
          <a:off x="7124700" y="43272075"/>
          <a:ext cx="885825" cy="571500"/>
          <a:chOff x="10553700" y="1743075"/>
          <a:chExt cx="1009650" cy="571500"/>
        </a:xfrm>
        <a:solidFill>
          <a:srgbClr val="FFFFFF"/>
        </a:solidFill>
      </xdr:grpSpPr>
    </xdr:grpSp>
    <xdr:clientData/>
  </xdr:oneCellAnchor>
  <xdr:oneCellAnchor>
    <xdr:from>
      <xdr:col>6</xdr:col>
      <xdr:colOff>0</xdr:colOff>
      <xdr:row>74</xdr:row>
      <xdr:rowOff>0</xdr:rowOff>
    </xdr:from>
    <xdr:ext cx="885825" cy="571500"/>
    <xdr:grpSp>
      <xdr:nvGrpSpPr>
        <xdr:cNvPr id="211" name="グループ化 2"/>
        <xdr:cNvGrpSpPr>
          <a:grpSpLocks/>
        </xdr:cNvGrpSpPr>
      </xdr:nvGrpSpPr>
      <xdr:grpSpPr>
        <a:xfrm>
          <a:off x="7124700" y="44072175"/>
          <a:ext cx="885825" cy="571500"/>
          <a:chOff x="10553700" y="1743075"/>
          <a:chExt cx="1009650" cy="571500"/>
        </a:xfrm>
        <a:solidFill>
          <a:srgbClr val="FFFFFF"/>
        </a:solidFill>
      </xdr:grpSpPr>
    </xdr:grpSp>
    <xdr:clientData/>
  </xdr:oneCellAnchor>
  <xdr:oneCellAnchor>
    <xdr:from>
      <xdr:col>6</xdr:col>
      <xdr:colOff>0</xdr:colOff>
      <xdr:row>75</xdr:row>
      <xdr:rowOff>0</xdr:rowOff>
    </xdr:from>
    <xdr:ext cx="885825" cy="571500"/>
    <xdr:grpSp>
      <xdr:nvGrpSpPr>
        <xdr:cNvPr id="216" name="グループ化 2"/>
        <xdr:cNvGrpSpPr>
          <a:grpSpLocks/>
        </xdr:cNvGrpSpPr>
      </xdr:nvGrpSpPr>
      <xdr:grpSpPr>
        <a:xfrm>
          <a:off x="7124700" y="44738925"/>
          <a:ext cx="885825" cy="571500"/>
          <a:chOff x="10553700" y="1743075"/>
          <a:chExt cx="1009650" cy="571500"/>
        </a:xfrm>
        <a:solidFill>
          <a:srgbClr val="FFFFFF"/>
        </a:solidFill>
      </xdr:grpSpPr>
    </xdr:grpSp>
    <xdr:clientData/>
  </xdr:oneCellAnchor>
  <xdr:oneCellAnchor>
    <xdr:from>
      <xdr:col>6</xdr:col>
      <xdr:colOff>0</xdr:colOff>
      <xdr:row>76</xdr:row>
      <xdr:rowOff>0</xdr:rowOff>
    </xdr:from>
    <xdr:ext cx="885825" cy="571500"/>
    <xdr:grpSp>
      <xdr:nvGrpSpPr>
        <xdr:cNvPr id="221" name="グループ化 2"/>
        <xdr:cNvGrpSpPr>
          <a:grpSpLocks/>
        </xdr:cNvGrpSpPr>
      </xdr:nvGrpSpPr>
      <xdr:grpSpPr>
        <a:xfrm>
          <a:off x="7124700" y="46015275"/>
          <a:ext cx="885825" cy="571500"/>
          <a:chOff x="10553700" y="1743075"/>
          <a:chExt cx="1009650" cy="571500"/>
        </a:xfrm>
        <a:solidFill>
          <a:srgbClr val="FFFFFF"/>
        </a:solidFill>
      </xdr:grpSpPr>
    </xdr:grpSp>
    <xdr:clientData/>
  </xdr:oneCellAnchor>
  <xdr:oneCellAnchor>
    <xdr:from>
      <xdr:col>6</xdr:col>
      <xdr:colOff>0</xdr:colOff>
      <xdr:row>77</xdr:row>
      <xdr:rowOff>0</xdr:rowOff>
    </xdr:from>
    <xdr:ext cx="885825" cy="571500"/>
    <xdr:grpSp>
      <xdr:nvGrpSpPr>
        <xdr:cNvPr id="226" name="グループ化 2"/>
        <xdr:cNvGrpSpPr>
          <a:grpSpLocks/>
        </xdr:cNvGrpSpPr>
      </xdr:nvGrpSpPr>
      <xdr:grpSpPr>
        <a:xfrm>
          <a:off x="7124700" y="46929675"/>
          <a:ext cx="885825" cy="571500"/>
          <a:chOff x="10553700" y="1743075"/>
          <a:chExt cx="1009650" cy="571500"/>
        </a:xfrm>
        <a:solidFill>
          <a:srgbClr val="FFFFFF"/>
        </a:solidFill>
      </xdr:grpSpPr>
    </xdr:grpSp>
    <xdr:clientData/>
  </xdr:oneCellAnchor>
  <xdr:oneCellAnchor>
    <xdr:from>
      <xdr:col>6</xdr:col>
      <xdr:colOff>0</xdr:colOff>
      <xdr:row>78</xdr:row>
      <xdr:rowOff>0</xdr:rowOff>
    </xdr:from>
    <xdr:ext cx="885825" cy="571500"/>
    <xdr:grpSp>
      <xdr:nvGrpSpPr>
        <xdr:cNvPr id="231" name="グループ化 2"/>
        <xdr:cNvGrpSpPr>
          <a:grpSpLocks/>
        </xdr:cNvGrpSpPr>
      </xdr:nvGrpSpPr>
      <xdr:grpSpPr>
        <a:xfrm>
          <a:off x="7124700" y="47882175"/>
          <a:ext cx="885825" cy="571500"/>
          <a:chOff x="10553700" y="1743075"/>
          <a:chExt cx="1009650" cy="571500"/>
        </a:xfrm>
        <a:solidFill>
          <a:srgbClr val="FFFFFF"/>
        </a:solidFill>
      </xdr:grpSpPr>
    </xdr:grpSp>
    <xdr:clientData/>
  </xdr:oneCellAnchor>
  <xdr:oneCellAnchor>
    <xdr:from>
      <xdr:col>6</xdr:col>
      <xdr:colOff>0</xdr:colOff>
      <xdr:row>79</xdr:row>
      <xdr:rowOff>0</xdr:rowOff>
    </xdr:from>
    <xdr:ext cx="885825" cy="571500"/>
    <xdr:grpSp>
      <xdr:nvGrpSpPr>
        <xdr:cNvPr id="236" name="グループ化 2"/>
        <xdr:cNvGrpSpPr>
          <a:grpSpLocks/>
        </xdr:cNvGrpSpPr>
      </xdr:nvGrpSpPr>
      <xdr:grpSpPr>
        <a:xfrm>
          <a:off x="7124700" y="48453675"/>
          <a:ext cx="885825" cy="571500"/>
          <a:chOff x="10553700" y="1743075"/>
          <a:chExt cx="1009650" cy="571500"/>
        </a:xfrm>
        <a:solidFill>
          <a:srgbClr val="FFFFFF"/>
        </a:solidFill>
      </xdr:grpSpPr>
    </xdr:grpSp>
    <xdr:clientData/>
  </xdr:oneCellAnchor>
  <xdr:oneCellAnchor>
    <xdr:from>
      <xdr:col>6</xdr:col>
      <xdr:colOff>0</xdr:colOff>
      <xdr:row>81</xdr:row>
      <xdr:rowOff>0</xdr:rowOff>
    </xdr:from>
    <xdr:ext cx="885825" cy="571500"/>
    <xdr:grpSp>
      <xdr:nvGrpSpPr>
        <xdr:cNvPr id="241" name="グループ化 2"/>
        <xdr:cNvGrpSpPr>
          <a:grpSpLocks/>
        </xdr:cNvGrpSpPr>
      </xdr:nvGrpSpPr>
      <xdr:grpSpPr>
        <a:xfrm>
          <a:off x="7124700" y="50520600"/>
          <a:ext cx="885825" cy="571500"/>
          <a:chOff x="10553700" y="1743075"/>
          <a:chExt cx="1009650" cy="571500"/>
        </a:xfrm>
        <a:solidFill>
          <a:srgbClr val="FFFFFF"/>
        </a:solidFill>
      </xdr:grpSpPr>
    </xdr:grpSp>
    <xdr:clientData/>
  </xdr:oneCellAnchor>
  <xdr:oneCellAnchor>
    <xdr:from>
      <xdr:col>6</xdr:col>
      <xdr:colOff>0</xdr:colOff>
      <xdr:row>82</xdr:row>
      <xdr:rowOff>0</xdr:rowOff>
    </xdr:from>
    <xdr:ext cx="885825" cy="571500"/>
    <xdr:grpSp>
      <xdr:nvGrpSpPr>
        <xdr:cNvPr id="246" name="グループ化 2"/>
        <xdr:cNvGrpSpPr>
          <a:grpSpLocks/>
        </xdr:cNvGrpSpPr>
      </xdr:nvGrpSpPr>
      <xdr:grpSpPr>
        <a:xfrm>
          <a:off x="7124700" y="51092100"/>
          <a:ext cx="885825" cy="571500"/>
          <a:chOff x="10553700" y="1743075"/>
          <a:chExt cx="1009650" cy="571500"/>
        </a:xfrm>
        <a:solidFill>
          <a:srgbClr val="FFFFFF"/>
        </a:solidFill>
      </xdr:grpSpPr>
    </xdr:grpSp>
    <xdr:clientData/>
  </xdr:oneCellAnchor>
  <xdr:oneCellAnchor>
    <xdr:from>
      <xdr:col>6</xdr:col>
      <xdr:colOff>0</xdr:colOff>
      <xdr:row>83</xdr:row>
      <xdr:rowOff>0</xdr:rowOff>
    </xdr:from>
    <xdr:ext cx="885825" cy="571500"/>
    <xdr:grpSp>
      <xdr:nvGrpSpPr>
        <xdr:cNvPr id="251" name="グループ化 2"/>
        <xdr:cNvGrpSpPr>
          <a:grpSpLocks/>
        </xdr:cNvGrpSpPr>
      </xdr:nvGrpSpPr>
      <xdr:grpSpPr>
        <a:xfrm>
          <a:off x="7124700" y="51663600"/>
          <a:ext cx="885825" cy="571500"/>
          <a:chOff x="10553700" y="1743075"/>
          <a:chExt cx="1009650" cy="571500"/>
        </a:xfrm>
        <a:solidFill>
          <a:srgbClr val="FFFFFF"/>
        </a:solidFill>
      </xdr:grpSpPr>
    </xdr:grpSp>
    <xdr:clientData/>
  </xdr:oneCellAnchor>
  <xdr:oneCellAnchor>
    <xdr:from>
      <xdr:col>6</xdr:col>
      <xdr:colOff>0</xdr:colOff>
      <xdr:row>84</xdr:row>
      <xdr:rowOff>0</xdr:rowOff>
    </xdr:from>
    <xdr:ext cx="885825" cy="571500"/>
    <xdr:grpSp>
      <xdr:nvGrpSpPr>
        <xdr:cNvPr id="256" name="グループ化 2"/>
        <xdr:cNvGrpSpPr>
          <a:grpSpLocks/>
        </xdr:cNvGrpSpPr>
      </xdr:nvGrpSpPr>
      <xdr:grpSpPr>
        <a:xfrm>
          <a:off x="7124700" y="52330350"/>
          <a:ext cx="885825" cy="571500"/>
          <a:chOff x="10553700" y="1743075"/>
          <a:chExt cx="1009650" cy="571500"/>
        </a:xfrm>
        <a:solidFill>
          <a:srgbClr val="FFFFFF"/>
        </a:solidFill>
      </xdr:grpSpPr>
    </xdr:grpSp>
    <xdr:clientData/>
  </xdr:oneCellAnchor>
  <xdr:oneCellAnchor>
    <xdr:from>
      <xdr:col>6</xdr:col>
      <xdr:colOff>0</xdr:colOff>
      <xdr:row>86</xdr:row>
      <xdr:rowOff>0</xdr:rowOff>
    </xdr:from>
    <xdr:ext cx="885825" cy="571500"/>
    <xdr:grpSp>
      <xdr:nvGrpSpPr>
        <xdr:cNvPr id="261" name="グループ化 2"/>
        <xdr:cNvGrpSpPr>
          <a:grpSpLocks/>
        </xdr:cNvGrpSpPr>
      </xdr:nvGrpSpPr>
      <xdr:grpSpPr>
        <a:xfrm>
          <a:off x="7124700" y="53340000"/>
          <a:ext cx="885825" cy="571500"/>
          <a:chOff x="10553700" y="1743075"/>
          <a:chExt cx="1009650" cy="571500"/>
        </a:xfrm>
        <a:solidFill>
          <a:srgbClr val="FFFFFF"/>
        </a:solidFill>
      </xdr:grpSpPr>
    </xdr:grpSp>
    <xdr:clientData/>
  </xdr:oneCellAnchor>
  <xdr:oneCellAnchor>
    <xdr:from>
      <xdr:col>6</xdr:col>
      <xdr:colOff>0</xdr:colOff>
      <xdr:row>88</xdr:row>
      <xdr:rowOff>0</xdr:rowOff>
    </xdr:from>
    <xdr:ext cx="885825" cy="571500"/>
    <xdr:grpSp>
      <xdr:nvGrpSpPr>
        <xdr:cNvPr id="266" name="グループ化 2"/>
        <xdr:cNvGrpSpPr>
          <a:grpSpLocks/>
        </xdr:cNvGrpSpPr>
      </xdr:nvGrpSpPr>
      <xdr:grpSpPr>
        <a:xfrm>
          <a:off x="7124700" y="54454425"/>
          <a:ext cx="885825" cy="571500"/>
          <a:chOff x="10553700" y="1743075"/>
          <a:chExt cx="1009650" cy="571500"/>
        </a:xfrm>
        <a:solidFill>
          <a:srgbClr val="FFFFFF"/>
        </a:solidFill>
      </xdr:grpSpPr>
    </xdr:grpSp>
    <xdr:clientData/>
  </xdr:oneCellAnchor>
  <xdr:oneCellAnchor>
    <xdr:from>
      <xdr:col>6</xdr:col>
      <xdr:colOff>0</xdr:colOff>
      <xdr:row>89</xdr:row>
      <xdr:rowOff>0</xdr:rowOff>
    </xdr:from>
    <xdr:ext cx="885825" cy="571500"/>
    <xdr:grpSp>
      <xdr:nvGrpSpPr>
        <xdr:cNvPr id="271" name="グループ化 2"/>
        <xdr:cNvGrpSpPr>
          <a:grpSpLocks/>
        </xdr:cNvGrpSpPr>
      </xdr:nvGrpSpPr>
      <xdr:grpSpPr>
        <a:xfrm>
          <a:off x="7124700" y="55025925"/>
          <a:ext cx="885825" cy="571500"/>
          <a:chOff x="10553700" y="1743075"/>
          <a:chExt cx="1009650" cy="571500"/>
        </a:xfrm>
        <a:solidFill>
          <a:srgbClr val="FFFFFF"/>
        </a:solidFill>
      </xdr:grpSpPr>
    </xdr:grpSp>
    <xdr:clientData/>
  </xdr:oneCellAnchor>
  <xdr:oneCellAnchor>
    <xdr:from>
      <xdr:col>6</xdr:col>
      <xdr:colOff>0</xdr:colOff>
      <xdr:row>91</xdr:row>
      <xdr:rowOff>0</xdr:rowOff>
    </xdr:from>
    <xdr:ext cx="885825" cy="571500"/>
    <xdr:grpSp>
      <xdr:nvGrpSpPr>
        <xdr:cNvPr id="276" name="グループ化 2"/>
        <xdr:cNvGrpSpPr>
          <a:grpSpLocks/>
        </xdr:cNvGrpSpPr>
      </xdr:nvGrpSpPr>
      <xdr:grpSpPr>
        <a:xfrm>
          <a:off x="7124700" y="57235725"/>
          <a:ext cx="885825" cy="571500"/>
          <a:chOff x="10553700" y="1743075"/>
          <a:chExt cx="1009650" cy="571500"/>
        </a:xfrm>
        <a:solidFill>
          <a:srgbClr val="FFFFFF"/>
        </a:solidFill>
      </xdr:grpSpPr>
    </xdr:grpSp>
    <xdr:clientData/>
  </xdr:oneCellAnchor>
  <xdr:oneCellAnchor>
    <xdr:from>
      <xdr:col>6</xdr:col>
      <xdr:colOff>0</xdr:colOff>
      <xdr:row>93</xdr:row>
      <xdr:rowOff>0</xdr:rowOff>
    </xdr:from>
    <xdr:ext cx="885825" cy="571500"/>
    <xdr:grpSp>
      <xdr:nvGrpSpPr>
        <xdr:cNvPr id="281" name="グループ化 2"/>
        <xdr:cNvGrpSpPr>
          <a:grpSpLocks/>
        </xdr:cNvGrpSpPr>
      </xdr:nvGrpSpPr>
      <xdr:grpSpPr>
        <a:xfrm>
          <a:off x="7124700" y="58283475"/>
          <a:ext cx="885825" cy="571500"/>
          <a:chOff x="10553700" y="1743075"/>
          <a:chExt cx="1009650" cy="571500"/>
        </a:xfrm>
        <a:solidFill>
          <a:srgbClr val="FFFFFF"/>
        </a:solidFill>
      </xdr:grpSpPr>
    </xdr:grpSp>
    <xdr:clientData/>
  </xdr:oneCellAnchor>
  <xdr:oneCellAnchor>
    <xdr:from>
      <xdr:col>6</xdr:col>
      <xdr:colOff>0</xdr:colOff>
      <xdr:row>96</xdr:row>
      <xdr:rowOff>0</xdr:rowOff>
    </xdr:from>
    <xdr:ext cx="885825" cy="571500"/>
    <xdr:grpSp>
      <xdr:nvGrpSpPr>
        <xdr:cNvPr id="286" name="グループ化 2"/>
        <xdr:cNvGrpSpPr>
          <a:grpSpLocks/>
        </xdr:cNvGrpSpPr>
      </xdr:nvGrpSpPr>
      <xdr:grpSpPr>
        <a:xfrm>
          <a:off x="7124700" y="59607450"/>
          <a:ext cx="885825" cy="571500"/>
          <a:chOff x="10553700" y="1743075"/>
          <a:chExt cx="1009650" cy="571500"/>
        </a:xfrm>
        <a:solidFill>
          <a:srgbClr val="FFFFFF"/>
        </a:solidFill>
      </xdr:grpSpPr>
    </xdr:grpSp>
    <xdr:clientData/>
  </xdr:oneCellAnchor>
  <xdr:oneCellAnchor>
    <xdr:from>
      <xdr:col>6</xdr:col>
      <xdr:colOff>0</xdr:colOff>
      <xdr:row>98</xdr:row>
      <xdr:rowOff>0</xdr:rowOff>
    </xdr:from>
    <xdr:ext cx="885825" cy="571500"/>
    <xdr:grpSp>
      <xdr:nvGrpSpPr>
        <xdr:cNvPr id="291" name="グループ化 2"/>
        <xdr:cNvGrpSpPr>
          <a:grpSpLocks/>
        </xdr:cNvGrpSpPr>
      </xdr:nvGrpSpPr>
      <xdr:grpSpPr>
        <a:xfrm>
          <a:off x="7124700" y="61388625"/>
          <a:ext cx="885825" cy="571500"/>
          <a:chOff x="10553700" y="1743075"/>
          <a:chExt cx="1009650" cy="571500"/>
        </a:xfrm>
        <a:solidFill>
          <a:srgbClr val="FFFFFF"/>
        </a:solidFill>
      </xdr:grpSpPr>
    </xdr:grpSp>
    <xdr:clientData/>
  </xdr:oneCellAnchor>
  <xdr:oneCellAnchor>
    <xdr:from>
      <xdr:col>6</xdr:col>
      <xdr:colOff>0</xdr:colOff>
      <xdr:row>100</xdr:row>
      <xdr:rowOff>0</xdr:rowOff>
    </xdr:from>
    <xdr:ext cx="885825" cy="571500"/>
    <xdr:grpSp>
      <xdr:nvGrpSpPr>
        <xdr:cNvPr id="296" name="グループ化 2"/>
        <xdr:cNvGrpSpPr>
          <a:grpSpLocks/>
        </xdr:cNvGrpSpPr>
      </xdr:nvGrpSpPr>
      <xdr:grpSpPr>
        <a:xfrm>
          <a:off x="7124700" y="62636400"/>
          <a:ext cx="885825" cy="571500"/>
          <a:chOff x="10553700" y="1743075"/>
          <a:chExt cx="1009650" cy="571500"/>
        </a:xfrm>
        <a:solidFill>
          <a:srgbClr val="FFFFFF"/>
        </a:solidFill>
      </xdr:grpSpPr>
    </xdr:grpSp>
    <xdr:clientData/>
  </xdr:oneCellAnchor>
  <xdr:oneCellAnchor>
    <xdr:from>
      <xdr:col>6</xdr:col>
      <xdr:colOff>0</xdr:colOff>
      <xdr:row>101</xdr:row>
      <xdr:rowOff>0</xdr:rowOff>
    </xdr:from>
    <xdr:ext cx="885825" cy="571500"/>
    <xdr:grpSp>
      <xdr:nvGrpSpPr>
        <xdr:cNvPr id="301" name="グループ化 2"/>
        <xdr:cNvGrpSpPr>
          <a:grpSpLocks/>
        </xdr:cNvGrpSpPr>
      </xdr:nvGrpSpPr>
      <xdr:grpSpPr>
        <a:xfrm>
          <a:off x="7124700" y="63207900"/>
          <a:ext cx="885825" cy="571500"/>
          <a:chOff x="10553700" y="1743075"/>
          <a:chExt cx="1009650" cy="571500"/>
        </a:xfrm>
        <a:solidFill>
          <a:srgbClr val="FFFFFF"/>
        </a:solidFill>
      </xdr:grpSpPr>
    </xdr:grpSp>
    <xdr:clientData/>
  </xdr:oneCellAnchor>
  <xdr:oneCellAnchor>
    <xdr:from>
      <xdr:col>6</xdr:col>
      <xdr:colOff>0</xdr:colOff>
      <xdr:row>102</xdr:row>
      <xdr:rowOff>0</xdr:rowOff>
    </xdr:from>
    <xdr:ext cx="885825" cy="571500"/>
    <xdr:grpSp>
      <xdr:nvGrpSpPr>
        <xdr:cNvPr id="306" name="グループ化 2"/>
        <xdr:cNvGrpSpPr>
          <a:grpSpLocks/>
        </xdr:cNvGrpSpPr>
      </xdr:nvGrpSpPr>
      <xdr:grpSpPr>
        <a:xfrm>
          <a:off x="7124700" y="63779400"/>
          <a:ext cx="885825" cy="571500"/>
          <a:chOff x="10553700" y="1743075"/>
          <a:chExt cx="1009650" cy="571500"/>
        </a:xfrm>
        <a:solidFill>
          <a:srgbClr val="FFFFFF"/>
        </a:solidFill>
      </xdr:grpSpPr>
    </xdr:grpSp>
    <xdr:clientData/>
  </xdr:oneCellAnchor>
  <xdr:oneCellAnchor>
    <xdr:from>
      <xdr:col>6</xdr:col>
      <xdr:colOff>0</xdr:colOff>
      <xdr:row>103</xdr:row>
      <xdr:rowOff>0</xdr:rowOff>
    </xdr:from>
    <xdr:ext cx="885825" cy="571500"/>
    <xdr:grpSp>
      <xdr:nvGrpSpPr>
        <xdr:cNvPr id="311" name="グループ化 2"/>
        <xdr:cNvGrpSpPr>
          <a:grpSpLocks/>
        </xdr:cNvGrpSpPr>
      </xdr:nvGrpSpPr>
      <xdr:grpSpPr>
        <a:xfrm>
          <a:off x="7124700" y="64350900"/>
          <a:ext cx="885825" cy="571500"/>
          <a:chOff x="10553700" y="1743075"/>
          <a:chExt cx="1009650" cy="571500"/>
        </a:xfrm>
        <a:solidFill>
          <a:srgbClr val="FFFFFF"/>
        </a:solidFill>
      </xdr:grpSpPr>
    </xdr:grpSp>
    <xdr:clientData/>
  </xdr:oneCellAnchor>
  <xdr:oneCellAnchor>
    <xdr:from>
      <xdr:col>6</xdr:col>
      <xdr:colOff>0</xdr:colOff>
      <xdr:row>104</xdr:row>
      <xdr:rowOff>0</xdr:rowOff>
    </xdr:from>
    <xdr:ext cx="885825" cy="571500"/>
    <xdr:grpSp>
      <xdr:nvGrpSpPr>
        <xdr:cNvPr id="316" name="グループ化 2"/>
        <xdr:cNvGrpSpPr>
          <a:grpSpLocks/>
        </xdr:cNvGrpSpPr>
      </xdr:nvGrpSpPr>
      <xdr:grpSpPr>
        <a:xfrm>
          <a:off x="7124700" y="64941450"/>
          <a:ext cx="885825" cy="571500"/>
          <a:chOff x="10553700" y="1743075"/>
          <a:chExt cx="1009650" cy="571500"/>
        </a:xfrm>
        <a:solidFill>
          <a:srgbClr val="FFFFFF"/>
        </a:solidFill>
      </xdr:grpSpPr>
    </xdr:grpSp>
    <xdr:clientData/>
  </xdr:oneCellAnchor>
  <xdr:oneCellAnchor>
    <xdr:from>
      <xdr:col>6</xdr:col>
      <xdr:colOff>0</xdr:colOff>
      <xdr:row>105</xdr:row>
      <xdr:rowOff>0</xdr:rowOff>
    </xdr:from>
    <xdr:ext cx="885825" cy="571500"/>
    <xdr:grpSp>
      <xdr:nvGrpSpPr>
        <xdr:cNvPr id="321" name="グループ化 2"/>
        <xdr:cNvGrpSpPr>
          <a:grpSpLocks/>
        </xdr:cNvGrpSpPr>
      </xdr:nvGrpSpPr>
      <xdr:grpSpPr>
        <a:xfrm>
          <a:off x="7124700" y="65532000"/>
          <a:ext cx="885825" cy="571500"/>
          <a:chOff x="10553700" y="1743075"/>
          <a:chExt cx="1009650" cy="571500"/>
        </a:xfrm>
        <a:solidFill>
          <a:srgbClr val="FFFFFF"/>
        </a:solidFill>
      </xdr:grpSpPr>
    </xdr:grpSp>
    <xdr:clientData/>
  </xdr:oneCellAnchor>
  <xdr:oneCellAnchor>
    <xdr:from>
      <xdr:col>6</xdr:col>
      <xdr:colOff>0</xdr:colOff>
      <xdr:row>106</xdr:row>
      <xdr:rowOff>0</xdr:rowOff>
    </xdr:from>
    <xdr:ext cx="885825" cy="571500"/>
    <xdr:grpSp>
      <xdr:nvGrpSpPr>
        <xdr:cNvPr id="326" name="グループ化 2"/>
        <xdr:cNvGrpSpPr>
          <a:grpSpLocks/>
        </xdr:cNvGrpSpPr>
      </xdr:nvGrpSpPr>
      <xdr:grpSpPr>
        <a:xfrm>
          <a:off x="7124700" y="66103500"/>
          <a:ext cx="885825" cy="571500"/>
          <a:chOff x="10553700" y="1743075"/>
          <a:chExt cx="1009650" cy="571500"/>
        </a:xfrm>
        <a:solidFill>
          <a:srgbClr val="FFFFFF"/>
        </a:solidFill>
      </xdr:grpSpPr>
    </xdr:grpSp>
    <xdr:clientData/>
  </xdr:oneCellAnchor>
  <xdr:oneCellAnchor>
    <xdr:from>
      <xdr:col>6</xdr:col>
      <xdr:colOff>0</xdr:colOff>
      <xdr:row>111</xdr:row>
      <xdr:rowOff>0</xdr:rowOff>
    </xdr:from>
    <xdr:ext cx="885825" cy="571500"/>
    <xdr:grpSp>
      <xdr:nvGrpSpPr>
        <xdr:cNvPr id="331" name="グループ化 2"/>
        <xdr:cNvGrpSpPr>
          <a:grpSpLocks/>
        </xdr:cNvGrpSpPr>
      </xdr:nvGrpSpPr>
      <xdr:grpSpPr>
        <a:xfrm>
          <a:off x="7124700" y="69961125"/>
          <a:ext cx="885825" cy="571500"/>
          <a:chOff x="10553700" y="1743075"/>
          <a:chExt cx="1009650" cy="571500"/>
        </a:xfrm>
        <a:solidFill>
          <a:srgbClr val="FFFFFF"/>
        </a:solidFill>
      </xdr:grpSpPr>
    </xdr:grpSp>
    <xdr:clientData/>
  </xdr:oneCellAnchor>
  <xdr:oneCellAnchor>
    <xdr:from>
      <xdr:col>6</xdr:col>
      <xdr:colOff>0</xdr:colOff>
      <xdr:row>112</xdr:row>
      <xdr:rowOff>0</xdr:rowOff>
    </xdr:from>
    <xdr:ext cx="885825" cy="571500"/>
    <xdr:grpSp>
      <xdr:nvGrpSpPr>
        <xdr:cNvPr id="336" name="グループ化 2"/>
        <xdr:cNvGrpSpPr>
          <a:grpSpLocks/>
        </xdr:cNvGrpSpPr>
      </xdr:nvGrpSpPr>
      <xdr:grpSpPr>
        <a:xfrm>
          <a:off x="7124700" y="70532625"/>
          <a:ext cx="885825" cy="571500"/>
          <a:chOff x="10553700" y="1743075"/>
          <a:chExt cx="1009650" cy="571500"/>
        </a:xfrm>
        <a:solidFill>
          <a:srgbClr val="FFFFFF"/>
        </a:solidFill>
      </xdr:grpSpPr>
    </xdr:grpSp>
    <xdr:clientData/>
  </xdr:oneCellAnchor>
  <xdr:oneCellAnchor>
    <xdr:from>
      <xdr:col>6</xdr:col>
      <xdr:colOff>0</xdr:colOff>
      <xdr:row>114</xdr:row>
      <xdr:rowOff>0</xdr:rowOff>
    </xdr:from>
    <xdr:ext cx="885825" cy="571500"/>
    <xdr:grpSp>
      <xdr:nvGrpSpPr>
        <xdr:cNvPr id="341" name="グループ化 2"/>
        <xdr:cNvGrpSpPr>
          <a:grpSpLocks/>
        </xdr:cNvGrpSpPr>
      </xdr:nvGrpSpPr>
      <xdr:grpSpPr>
        <a:xfrm>
          <a:off x="7124700" y="71294625"/>
          <a:ext cx="885825" cy="571500"/>
          <a:chOff x="10553700" y="1743075"/>
          <a:chExt cx="1009650" cy="571500"/>
        </a:xfrm>
        <a:solidFill>
          <a:srgbClr val="FFFFFF"/>
        </a:solidFill>
      </xdr:grpSpPr>
    </xdr:grpSp>
    <xdr:clientData/>
  </xdr:oneCellAnchor>
  <xdr:oneCellAnchor>
    <xdr:from>
      <xdr:col>6</xdr:col>
      <xdr:colOff>0</xdr:colOff>
      <xdr:row>116</xdr:row>
      <xdr:rowOff>0</xdr:rowOff>
    </xdr:from>
    <xdr:ext cx="885825" cy="571500"/>
    <xdr:grpSp>
      <xdr:nvGrpSpPr>
        <xdr:cNvPr id="346" name="グループ化 2"/>
        <xdr:cNvGrpSpPr>
          <a:grpSpLocks/>
        </xdr:cNvGrpSpPr>
      </xdr:nvGrpSpPr>
      <xdr:grpSpPr>
        <a:xfrm>
          <a:off x="7124700" y="72294750"/>
          <a:ext cx="885825" cy="571500"/>
          <a:chOff x="10553700" y="1743075"/>
          <a:chExt cx="1009650" cy="571500"/>
        </a:xfrm>
        <a:solidFill>
          <a:srgbClr val="FFFFFF"/>
        </a:solidFill>
      </xdr:grpSpPr>
    </xdr:grpSp>
    <xdr:clientData/>
  </xdr:oneCellAnchor>
  <xdr:oneCellAnchor>
    <xdr:from>
      <xdr:col>6</xdr:col>
      <xdr:colOff>0</xdr:colOff>
      <xdr:row>117</xdr:row>
      <xdr:rowOff>0</xdr:rowOff>
    </xdr:from>
    <xdr:ext cx="885825" cy="571500"/>
    <xdr:grpSp>
      <xdr:nvGrpSpPr>
        <xdr:cNvPr id="351" name="グループ化 2"/>
        <xdr:cNvGrpSpPr>
          <a:grpSpLocks/>
        </xdr:cNvGrpSpPr>
      </xdr:nvGrpSpPr>
      <xdr:grpSpPr>
        <a:xfrm>
          <a:off x="7124700" y="72866250"/>
          <a:ext cx="885825" cy="571500"/>
          <a:chOff x="10553700" y="1743075"/>
          <a:chExt cx="1009650" cy="571500"/>
        </a:xfrm>
        <a:solidFill>
          <a:srgbClr val="FFFFFF"/>
        </a:solidFill>
      </xdr:grpSpPr>
    </xdr:grpSp>
    <xdr:clientData/>
  </xdr:oneCellAnchor>
  <xdr:oneCellAnchor>
    <xdr:from>
      <xdr:col>6</xdr:col>
      <xdr:colOff>0</xdr:colOff>
      <xdr:row>119</xdr:row>
      <xdr:rowOff>0</xdr:rowOff>
    </xdr:from>
    <xdr:ext cx="885825" cy="571500"/>
    <xdr:grpSp>
      <xdr:nvGrpSpPr>
        <xdr:cNvPr id="356" name="グループ化 2"/>
        <xdr:cNvGrpSpPr>
          <a:grpSpLocks/>
        </xdr:cNvGrpSpPr>
      </xdr:nvGrpSpPr>
      <xdr:grpSpPr>
        <a:xfrm>
          <a:off x="7124700" y="73628250"/>
          <a:ext cx="885825" cy="571500"/>
          <a:chOff x="10553700" y="1743075"/>
          <a:chExt cx="1009650" cy="571500"/>
        </a:xfrm>
        <a:solidFill>
          <a:srgbClr val="FFFFFF"/>
        </a:solidFill>
      </xdr:grpSpPr>
    </xdr:grpSp>
    <xdr:clientData/>
  </xdr:oneCellAnchor>
  <xdr:oneCellAnchor>
    <xdr:from>
      <xdr:col>6</xdr:col>
      <xdr:colOff>0</xdr:colOff>
      <xdr:row>121</xdr:row>
      <xdr:rowOff>0</xdr:rowOff>
    </xdr:from>
    <xdr:ext cx="885825" cy="571500"/>
    <xdr:grpSp>
      <xdr:nvGrpSpPr>
        <xdr:cNvPr id="361" name="グループ化 2"/>
        <xdr:cNvGrpSpPr>
          <a:grpSpLocks/>
        </xdr:cNvGrpSpPr>
      </xdr:nvGrpSpPr>
      <xdr:grpSpPr>
        <a:xfrm>
          <a:off x="7124700" y="74628375"/>
          <a:ext cx="885825" cy="571500"/>
          <a:chOff x="10553700" y="1743075"/>
          <a:chExt cx="1009650" cy="571500"/>
        </a:xfrm>
        <a:solidFill>
          <a:srgbClr val="FFFFFF"/>
        </a:solidFill>
      </xdr:grpSpPr>
    </xdr:grpSp>
    <xdr:clientData/>
  </xdr:oneCellAnchor>
  <xdr:oneCellAnchor>
    <xdr:from>
      <xdr:col>6</xdr:col>
      <xdr:colOff>0</xdr:colOff>
      <xdr:row>122</xdr:row>
      <xdr:rowOff>0</xdr:rowOff>
    </xdr:from>
    <xdr:ext cx="885825" cy="571500"/>
    <xdr:grpSp>
      <xdr:nvGrpSpPr>
        <xdr:cNvPr id="366" name="グループ化 2"/>
        <xdr:cNvGrpSpPr>
          <a:grpSpLocks/>
        </xdr:cNvGrpSpPr>
      </xdr:nvGrpSpPr>
      <xdr:grpSpPr>
        <a:xfrm>
          <a:off x="7124700" y="75199875"/>
          <a:ext cx="885825" cy="571500"/>
          <a:chOff x="10553700" y="1743075"/>
          <a:chExt cx="1009650" cy="571500"/>
        </a:xfrm>
        <a:solidFill>
          <a:srgbClr val="FFFFFF"/>
        </a:solidFill>
      </xdr:grpSpPr>
    </xdr:grpSp>
    <xdr:clientData/>
  </xdr:oneCellAnchor>
  <xdr:oneCellAnchor>
    <xdr:from>
      <xdr:col>6</xdr:col>
      <xdr:colOff>0</xdr:colOff>
      <xdr:row>123</xdr:row>
      <xdr:rowOff>0</xdr:rowOff>
    </xdr:from>
    <xdr:ext cx="885825" cy="571500"/>
    <xdr:grpSp>
      <xdr:nvGrpSpPr>
        <xdr:cNvPr id="371" name="グループ化 2"/>
        <xdr:cNvGrpSpPr>
          <a:grpSpLocks/>
        </xdr:cNvGrpSpPr>
      </xdr:nvGrpSpPr>
      <xdr:grpSpPr>
        <a:xfrm>
          <a:off x="7124700" y="75771375"/>
          <a:ext cx="885825" cy="571500"/>
          <a:chOff x="10553700" y="1743075"/>
          <a:chExt cx="1009650" cy="571500"/>
        </a:xfrm>
        <a:solidFill>
          <a:srgbClr val="FFFFFF"/>
        </a:solidFill>
      </xdr:grpSpPr>
    </xdr:grpSp>
    <xdr:clientData/>
  </xdr:oneCellAnchor>
  <xdr:oneCellAnchor>
    <xdr:from>
      <xdr:col>6</xdr:col>
      <xdr:colOff>0</xdr:colOff>
      <xdr:row>125</xdr:row>
      <xdr:rowOff>0</xdr:rowOff>
    </xdr:from>
    <xdr:ext cx="885825" cy="571500"/>
    <xdr:grpSp>
      <xdr:nvGrpSpPr>
        <xdr:cNvPr id="376" name="グループ化 2"/>
        <xdr:cNvGrpSpPr>
          <a:grpSpLocks/>
        </xdr:cNvGrpSpPr>
      </xdr:nvGrpSpPr>
      <xdr:grpSpPr>
        <a:xfrm>
          <a:off x="7124700" y="77133450"/>
          <a:ext cx="885825" cy="571500"/>
          <a:chOff x="10553700" y="1743075"/>
          <a:chExt cx="1009650" cy="571500"/>
        </a:xfrm>
        <a:solidFill>
          <a:srgbClr val="FFFFFF"/>
        </a:solidFill>
      </xdr:grpSpPr>
    </xdr:grpSp>
    <xdr:clientData/>
  </xdr:oneCellAnchor>
  <xdr:oneCellAnchor>
    <xdr:from>
      <xdr:col>6</xdr:col>
      <xdr:colOff>0</xdr:colOff>
      <xdr:row>127</xdr:row>
      <xdr:rowOff>0</xdr:rowOff>
    </xdr:from>
    <xdr:ext cx="885825" cy="438150"/>
    <xdr:grpSp>
      <xdr:nvGrpSpPr>
        <xdr:cNvPr id="381" name="グループ化 2"/>
        <xdr:cNvGrpSpPr>
          <a:grpSpLocks/>
        </xdr:cNvGrpSpPr>
      </xdr:nvGrpSpPr>
      <xdr:grpSpPr>
        <a:xfrm>
          <a:off x="7124700" y="79019400"/>
          <a:ext cx="885825" cy="438150"/>
          <a:chOff x="10553700" y="1743075"/>
          <a:chExt cx="1009650" cy="571500"/>
        </a:xfrm>
        <a:solidFill>
          <a:srgbClr val="FFFFFF"/>
        </a:solidFill>
      </xdr:grpSpPr>
    </xdr:grpSp>
    <xdr:clientData/>
  </xdr:oneCellAnchor>
  <xdr:oneCellAnchor>
    <xdr:from>
      <xdr:col>6</xdr:col>
      <xdr:colOff>0</xdr:colOff>
      <xdr:row>128</xdr:row>
      <xdr:rowOff>0</xdr:rowOff>
    </xdr:from>
    <xdr:ext cx="885825" cy="571500"/>
    <xdr:grpSp>
      <xdr:nvGrpSpPr>
        <xdr:cNvPr id="386" name="グループ化 2"/>
        <xdr:cNvGrpSpPr>
          <a:grpSpLocks/>
        </xdr:cNvGrpSpPr>
      </xdr:nvGrpSpPr>
      <xdr:grpSpPr>
        <a:xfrm>
          <a:off x="7124700" y="79781400"/>
          <a:ext cx="885825" cy="571500"/>
          <a:chOff x="10553700" y="1743075"/>
          <a:chExt cx="1009650" cy="571500"/>
        </a:xfrm>
        <a:solidFill>
          <a:srgbClr val="FFFFFF"/>
        </a:solidFill>
      </xdr:grpSpPr>
    </xdr:grpSp>
    <xdr:clientData/>
  </xdr:oneCellAnchor>
  <xdr:oneCellAnchor>
    <xdr:from>
      <xdr:col>6</xdr:col>
      <xdr:colOff>0</xdr:colOff>
      <xdr:row>129</xdr:row>
      <xdr:rowOff>0</xdr:rowOff>
    </xdr:from>
    <xdr:ext cx="885825" cy="571500"/>
    <xdr:grpSp>
      <xdr:nvGrpSpPr>
        <xdr:cNvPr id="391" name="グループ化 2"/>
        <xdr:cNvGrpSpPr>
          <a:grpSpLocks/>
        </xdr:cNvGrpSpPr>
      </xdr:nvGrpSpPr>
      <xdr:grpSpPr>
        <a:xfrm>
          <a:off x="7124700" y="80352900"/>
          <a:ext cx="885825" cy="571500"/>
          <a:chOff x="10553700" y="1743075"/>
          <a:chExt cx="1009650" cy="571500"/>
        </a:xfrm>
        <a:solidFill>
          <a:srgbClr val="FFFFFF"/>
        </a:solidFill>
      </xdr:grpSpPr>
    </xdr:grpSp>
    <xdr:clientData/>
  </xdr:oneCellAnchor>
  <xdr:oneCellAnchor>
    <xdr:from>
      <xdr:col>6</xdr:col>
      <xdr:colOff>0</xdr:colOff>
      <xdr:row>131</xdr:row>
      <xdr:rowOff>0</xdr:rowOff>
    </xdr:from>
    <xdr:ext cx="885825" cy="571500"/>
    <xdr:grpSp>
      <xdr:nvGrpSpPr>
        <xdr:cNvPr id="396" name="グループ化 2"/>
        <xdr:cNvGrpSpPr>
          <a:grpSpLocks/>
        </xdr:cNvGrpSpPr>
      </xdr:nvGrpSpPr>
      <xdr:grpSpPr>
        <a:xfrm>
          <a:off x="7124700" y="81210150"/>
          <a:ext cx="885825" cy="571500"/>
          <a:chOff x="10553700" y="1743075"/>
          <a:chExt cx="1009650" cy="571500"/>
        </a:xfrm>
        <a:solidFill>
          <a:srgbClr val="FFFFFF"/>
        </a:solidFill>
      </xdr:grpSpPr>
    </xdr:grpSp>
    <xdr:clientData/>
  </xdr:oneCellAnchor>
  <xdr:oneCellAnchor>
    <xdr:from>
      <xdr:col>6</xdr:col>
      <xdr:colOff>0</xdr:colOff>
      <xdr:row>133</xdr:row>
      <xdr:rowOff>0</xdr:rowOff>
    </xdr:from>
    <xdr:ext cx="885825" cy="571500"/>
    <xdr:grpSp>
      <xdr:nvGrpSpPr>
        <xdr:cNvPr id="401" name="グループ化 2"/>
        <xdr:cNvGrpSpPr>
          <a:grpSpLocks/>
        </xdr:cNvGrpSpPr>
      </xdr:nvGrpSpPr>
      <xdr:grpSpPr>
        <a:xfrm>
          <a:off x="7124700" y="83229450"/>
          <a:ext cx="885825" cy="571500"/>
          <a:chOff x="10553700" y="1743075"/>
          <a:chExt cx="1009650" cy="571500"/>
        </a:xfrm>
        <a:solidFill>
          <a:srgbClr val="FFFFFF"/>
        </a:solidFill>
      </xdr:grpSpPr>
    </xdr:grpSp>
    <xdr:clientData/>
  </xdr:oneCellAnchor>
  <xdr:oneCellAnchor>
    <xdr:from>
      <xdr:col>6</xdr:col>
      <xdr:colOff>0</xdr:colOff>
      <xdr:row>134</xdr:row>
      <xdr:rowOff>0</xdr:rowOff>
    </xdr:from>
    <xdr:ext cx="885825" cy="571500"/>
    <xdr:grpSp>
      <xdr:nvGrpSpPr>
        <xdr:cNvPr id="406" name="グループ化 2"/>
        <xdr:cNvGrpSpPr>
          <a:grpSpLocks/>
        </xdr:cNvGrpSpPr>
      </xdr:nvGrpSpPr>
      <xdr:grpSpPr>
        <a:xfrm>
          <a:off x="7124700" y="83800950"/>
          <a:ext cx="885825" cy="571500"/>
          <a:chOff x="10553700" y="1743075"/>
          <a:chExt cx="1009650" cy="571500"/>
        </a:xfrm>
        <a:solidFill>
          <a:srgbClr val="FFFFFF"/>
        </a:solidFill>
      </xdr:grpSpPr>
    </xdr:grpSp>
    <xdr:clientData/>
  </xdr:oneCellAnchor>
  <xdr:oneCellAnchor>
    <xdr:from>
      <xdr:col>6</xdr:col>
      <xdr:colOff>0</xdr:colOff>
      <xdr:row>135</xdr:row>
      <xdr:rowOff>0</xdr:rowOff>
    </xdr:from>
    <xdr:ext cx="885825" cy="571500"/>
    <xdr:grpSp>
      <xdr:nvGrpSpPr>
        <xdr:cNvPr id="411" name="グループ化 2"/>
        <xdr:cNvGrpSpPr>
          <a:grpSpLocks/>
        </xdr:cNvGrpSpPr>
      </xdr:nvGrpSpPr>
      <xdr:grpSpPr>
        <a:xfrm>
          <a:off x="7124700" y="84534375"/>
          <a:ext cx="885825" cy="571500"/>
          <a:chOff x="10553700" y="1743075"/>
          <a:chExt cx="1009650" cy="571500"/>
        </a:xfrm>
        <a:solidFill>
          <a:srgbClr val="FFFFFF"/>
        </a:solidFill>
      </xdr:grpSpPr>
    </xdr:grpSp>
    <xdr:clientData/>
  </xdr:oneCellAnchor>
  <xdr:oneCellAnchor>
    <xdr:from>
      <xdr:col>6</xdr:col>
      <xdr:colOff>0</xdr:colOff>
      <xdr:row>136</xdr:row>
      <xdr:rowOff>0</xdr:rowOff>
    </xdr:from>
    <xdr:ext cx="885825" cy="571500"/>
    <xdr:grpSp>
      <xdr:nvGrpSpPr>
        <xdr:cNvPr id="416" name="グループ化 2"/>
        <xdr:cNvGrpSpPr>
          <a:grpSpLocks/>
        </xdr:cNvGrpSpPr>
      </xdr:nvGrpSpPr>
      <xdr:grpSpPr>
        <a:xfrm>
          <a:off x="7124700" y="85267800"/>
          <a:ext cx="885825" cy="571500"/>
          <a:chOff x="10553700" y="1743075"/>
          <a:chExt cx="1009650" cy="571500"/>
        </a:xfrm>
        <a:solidFill>
          <a:srgbClr val="FFFFFF"/>
        </a:solidFill>
      </xdr:grpSpPr>
    </xdr:grpSp>
    <xdr:clientData/>
  </xdr:oneCellAnchor>
  <xdr:oneCellAnchor>
    <xdr:from>
      <xdr:col>6</xdr:col>
      <xdr:colOff>0</xdr:colOff>
      <xdr:row>137</xdr:row>
      <xdr:rowOff>0</xdr:rowOff>
    </xdr:from>
    <xdr:ext cx="885825" cy="571500"/>
    <xdr:grpSp>
      <xdr:nvGrpSpPr>
        <xdr:cNvPr id="421" name="グループ化 2"/>
        <xdr:cNvGrpSpPr>
          <a:grpSpLocks/>
        </xdr:cNvGrpSpPr>
      </xdr:nvGrpSpPr>
      <xdr:grpSpPr>
        <a:xfrm>
          <a:off x="7124700" y="86001225"/>
          <a:ext cx="885825" cy="571500"/>
          <a:chOff x="10553700" y="1743075"/>
          <a:chExt cx="1009650" cy="571500"/>
        </a:xfrm>
        <a:solidFill>
          <a:srgbClr val="FFFFFF"/>
        </a:solidFill>
      </xdr:grpSpPr>
    </xdr:grpSp>
    <xdr:clientData/>
  </xdr:oneCellAnchor>
  <xdr:oneCellAnchor>
    <xdr:from>
      <xdr:col>6</xdr:col>
      <xdr:colOff>0</xdr:colOff>
      <xdr:row>138</xdr:row>
      <xdr:rowOff>0</xdr:rowOff>
    </xdr:from>
    <xdr:ext cx="885825" cy="571500"/>
    <xdr:grpSp>
      <xdr:nvGrpSpPr>
        <xdr:cNvPr id="426" name="グループ化 2"/>
        <xdr:cNvGrpSpPr>
          <a:grpSpLocks/>
        </xdr:cNvGrpSpPr>
      </xdr:nvGrpSpPr>
      <xdr:grpSpPr>
        <a:xfrm>
          <a:off x="7124700" y="86572725"/>
          <a:ext cx="885825" cy="571500"/>
          <a:chOff x="10553700" y="1743075"/>
          <a:chExt cx="1009650" cy="571500"/>
        </a:xfrm>
        <a:solidFill>
          <a:srgbClr val="FFFFFF"/>
        </a:solidFill>
      </xdr:grpSpPr>
    </xdr:grpSp>
    <xdr:clientData/>
  </xdr:oneCellAnchor>
  <xdr:oneCellAnchor>
    <xdr:from>
      <xdr:col>6</xdr:col>
      <xdr:colOff>0</xdr:colOff>
      <xdr:row>108</xdr:row>
      <xdr:rowOff>0</xdr:rowOff>
    </xdr:from>
    <xdr:ext cx="885825" cy="571500"/>
    <xdr:grpSp>
      <xdr:nvGrpSpPr>
        <xdr:cNvPr id="431" name="グループ化 2"/>
        <xdr:cNvGrpSpPr>
          <a:grpSpLocks/>
        </xdr:cNvGrpSpPr>
      </xdr:nvGrpSpPr>
      <xdr:grpSpPr>
        <a:xfrm>
          <a:off x="7124700" y="68418075"/>
          <a:ext cx="885825" cy="571500"/>
          <a:chOff x="10553700" y="1743075"/>
          <a:chExt cx="1009650" cy="571500"/>
        </a:xfrm>
        <a:solidFill>
          <a:srgbClr val="FFFFFF"/>
        </a:solidFill>
      </xdr:grpSpPr>
    </xdr:grpSp>
    <xdr:clientData/>
  </xdr:oneCellAnchor>
  <xdr:oneCellAnchor>
    <xdr:from>
      <xdr:col>6</xdr:col>
      <xdr:colOff>0</xdr:colOff>
      <xdr:row>14</xdr:row>
      <xdr:rowOff>0</xdr:rowOff>
    </xdr:from>
    <xdr:ext cx="885825" cy="571500"/>
    <xdr:grpSp>
      <xdr:nvGrpSpPr>
        <xdr:cNvPr id="436" name="グループ化 2"/>
        <xdr:cNvGrpSpPr>
          <a:grpSpLocks/>
        </xdr:cNvGrpSpPr>
      </xdr:nvGrpSpPr>
      <xdr:grpSpPr>
        <a:xfrm>
          <a:off x="7124700" y="6972300"/>
          <a:ext cx="885825" cy="571500"/>
          <a:chOff x="10553700" y="1743075"/>
          <a:chExt cx="1009650" cy="571500"/>
        </a:xfrm>
        <a:solidFill>
          <a:srgbClr val="FFFFFF"/>
        </a:solidFill>
      </xdr:grpSpPr>
    </xdr:grpSp>
    <xdr:clientData/>
  </xdr:oneCellAnchor>
  <xdr:oneCellAnchor>
    <xdr:from>
      <xdr:col>6</xdr:col>
      <xdr:colOff>0</xdr:colOff>
      <xdr:row>11</xdr:row>
      <xdr:rowOff>0</xdr:rowOff>
    </xdr:from>
    <xdr:ext cx="885825" cy="571500"/>
    <xdr:grpSp>
      <xdr:nvGrpSpPr>
        <xdr:cNvPr id="441" name="グループ化 2"/>
        <xdr:cNvGrpSpPr>
          <a:grpSpLocks/>
        </xdr:cNvGrpSpPr>
      </xdr:nvGrpSpPr>
      <xdr:grpSpPr>
        <a:xfrm>
          <a:off x="7124700" y="5495925"/>
          <a:ext cx="885825" cy="571500"/>
          <a:chOff x="10553700" y="1743075"/>
          <a:chExt cx="1009650" cy="571500"/>
        </a:xfrm>
        <a:solidFill>
          <a:srgbClr val="FFFFFF"/>
        </a:solidFill>
      </xdr:grpSpPr>
    </xdr:grpSp>
    <xdr:clientData/>
  </xdr:oneCellAnchor>
  <xdr:twoCellAnchor>
    <xdr:from>
      <xdr:col>4</xdr:col>
      <xdr:colOff>28575</xdr:colOff>
      <xdr:row>8</xdr:row>
      <xdr:rowOff>466725</xdr:rowOff>
    </xdr:from>
    <xdr:to>
      <xdr:col>4</xdr:col>
      <xdr:colOff>3467100</xdr:colOff>
      <xdr:row>8</xdr:row>
      <xdr:rowOff>1438275</xdr:rowOff>
    </xdr:to>
    <xdr:grpSp>
      <xdr:nvGrpSpPr>
        <xdr:cNvPr id="446" name="Group 8251"/>
        <xdr:cNvGrpSpPr>
          <a:grpSpLocks noChangeAspect="1"/>
        </xdr:cNvGrpSpPr>
      </xdr:nvGrpSpPr>
      <xdr:grpSpPr>
        <a:xfrm>
          <a:off x="1838325" y="3086100"/>
          <a:ext cx="3448050" cy="971550"/>
          <a:chOff x="239" y="248"/>
          <a:chExt cx="413" cy="87"/>
        </a:xfrm>
        <a:solidFill>
          <a:srgbClr val="FFFFFF"/>
        </a:solidFill>
      </xdr:grpSpPr>
      <xdr:sp>
        <xdr:nvSpPr>
          <xdr:cNvPr id="447" name="AutoShape 8250"/>
          <xdr:cNvSpPr>
            <a:spLocks noChangeAspect="1"/>
          </xdr:cNvSpPr>
        </xdr:nvSpPr>
        <xdr:spPr>
          <a:xfrm>
            <a:off x="239" y="248"/>
            <a:ext cx="413" cy="87"/>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448" name="Rectangle 8252"/>
          <xdr:cNvSpPr>
            <a:spLocks/>
          </xdr:cNvSpPr>
        </xdr:nvSpPr>
        <xdr:spPr>
          <a:xfrm>
            <a:off x="246" y="251"/>
            <a:ext cx="60"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地域区分</a:t>
            </a:r>
          </a:p>
        </xdr:txBody>
      </xdr:sp>
      <xdr:sp>
        <xdr:nvSpPr>
          <xdr:cNvPr id="449" name="Rectangle 8253"/>
          <xdr:cNvSpPr>
            <a:spLocks/>
          </xdr:cNvSpPr>
        </xdr:nvSpPr>
        <xdr:spPr>
          <a:xfrm>
            <a:off x="328" y="251"/>
            <a:ext cx="30"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地域</a:t>
            </a:r>
          </a:p>
        </xdr:txBody>
      </xdr:sp>
      <xdr:sp>
        <xdr:nvSpPr>
          <xdr:cNvPr id="450" name="Rectangle 8254"/>
          <xdr:cNvSpPr>
            <a:spLocks/>
          </xdr:cNvSpPr>
        </xdr:nvSpPr>
        <xdr:spPr>
          <a:xfrm>
            <a:off x="421" y="251"/>
            <a:ext cx="196"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割合（認知症対応型通所介護）</a:t>
            </a:r>
          </a:p>
        </xdr:txBody>
      </xdr:sp>
      <xdr:sp>
        <xdr:nvSpPr>
          <xdr:cNvPr id="451" name="Rectangle 8255"/>
          <xdr:cNvSpPr>
            <a:spLocks/>
          </xdr:cNvSpPr>
        </xdr:nvSpPr>
        <xdr:spPr>
          <a:xfrm>
            <a:off x="255" y="268"/>
            <a:ext cx="40" cy="1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７級地</a:t>
            </a:r>
          </a:p>
        </xdr:txBody>
      </xdr:sp>
      <xdr:sp>
        <xdr:nvSpPr>
          <xdr:cNvPr id="452" name="Rectangle 8256"/>
          <xdr:cNvSpPr>
            <a:spLocks/>
          </xdr:cNvSpPr>
        </xdr:nvSpPr>
        <xdr:spPr>
          <a:xfrm>
            <a:off x="321" y="268"/>
            <a:ext cx="45" cy="1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周南市</a:t>
            </a:r>
          </a:p>
        </xdr:txBody>
      </xdr:sp>
      <xdr:sp>
        <xdr:nvSpPr>
          <xdr:cNvPr id="453" name="Rectangle 8257"/>
          <xdr:cNvSpPr>
            <a:spLocks/>
          </xdr:cNvSpPr>
        </xdr:nvSpPr>
        <xdr:spPr>
          <a:xfrm>
            <a:off x="469" y="268"/>
            <a:ext cx="95" cy="1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１０１７／１０００</a:t>
            </a:r>
          </a:p>
        </xdr:txBody>
      </xdr:sp>
      <xdr:sp>
        <xdr:nvSpPr>
          <xdr:cNvPr id="454" name="Rectangle 8258"/>
          <xdr:cNvSpPr>
            <a:spLocks/>
          </xdr:cNvSpPr>
        </xdr:nvSpPr>
        <xdr:spPr>
          <a:xfrm>
            <a:off x="242" y="286"/>
            <a:ext cx="370" cy="13"/>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a:t>
            </a:r>
            <a:r>
              <a:rPr lang="en-US" cap="none" sz="900" b="0" i="0" u="none" baseline="0">
                <a:solidFill>
                  <a:srgbClr val="000000"/>
                </a:solidFill>
              </a:rPr>
              <a:t>地域は、令和</a:t>
            </a:r>
            <a:r>
              <a:rPr lang="en-US" cap="none" sz="900" b="0" i="0" u="none" baseline="0">
                <a:solidFill>
                  <a:srgbClr val="000000"/>
                </a:solidFill>
              </a:rPr>
              <a:t>3</a:t>
            </a:r>
            <a:r>
              <a:rPr lang="en-US" cap="none" sz="900" b="0" i="0" u="none" baseline="0">
                <a:solidFill>
                  <a:srgbClr val="000000"/>
                </a:solidFill>
              </a:rPr>
              <a:t>年</a:t>
            </a:r>
            <a:r>
              <a:rPr lang="en-US" cap="none" sz="900" b="0" i="0" u="none" baseline="0">
                <a:solidFill>
                  <a:srgbClr val="000000"/>
                </a:solidFill>
              </a:rPr>
              <a:t>4</a:t>
            </a:r>
            <a:r>
              <a:rPr lang="en-US" cap="none" sz="900" b="0" i="0" u="none" baseline="0">
                <a:solidFill>
                  <a:srgbClr val="000000"/>
                </a:solidFill>
              </a:rPr>
              <a:t>月</a:t>
            </a:r>
            <a:r>
              <a:rPr lang="en-US" cap="none" sz="900" b="0" i="0" u="none" baseline="0">
                <a:solidFill>
                  <a:srgbClr val="000000"/>
                </a:solidFill>
              </a:rPr>
              <a:t>1</a:t>
            </a:r>
            <a:r>
              <a:rPr lang="en-US" cap="none" sz="900" b="0" i="0" u="none" baseline="0">
                <a:solidFill>
                  <a:srgbClr val="000000"/>
                </a:solidFill>
              </a:rPr>
              <a:t>日において当該地域にかかる名称によって示され</a:t>
            </a:r>
          </a:p>
        </xdr:txBody>
      </xdr:sp>
      <xdr:sp>
        <xdr:nvSpPr>
          <xdr:cNvPr id="455" name="Rectangle 8259"/>
          <xdr:cNvSpPr>
            <a:spLocks/>
          </xdr:cNvSpPr>
        </xdr:nvSpPr>
        <xdr:spPr>
          <a:xfrm>
            <a:off x="242" y="303"/>
            <a:ext cx="375" cy="12"/>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た区域をいい、その後における当該名称又は当該区域の変更によって影響</a:t>
            </a:r>
          </a:p>
        </xdr:txBody>
      </xdr:sp>
      <xdr:sp>
        <xdr:nvSpPr>
          <xdr:cNvPr id="456" name="Rectangle 8260"/>
          <xdr:cNvSpPr>
            <a:spLocks/>
          </xdr:cNvSpPr>
        </xdr:nvSpPr>
        <xdr:spPr>
          <a:xfrm>
            <a:off x="242" y="321"/>
            <a:ext cx="106" cy="13"/>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されるものではない。</a:t>
            </a:r>
          </a:p>
        </xdr:txBody>
      </xdr:sp>
      <xdr:sp>
        <xdr:nvSpPr>
          <xdr:cNvPr id="457" name="Rectangle 8261"/>
          <xdr:cNvSpPr>
            <a:spLocks/>
          </xdr:cNvSpPr>
        </xdr:nvSpPr>
        <xdr:spPr>
          <a:xfrm>
            <a:off x="239"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58" name="Rectangle 8262"/>
          <xdr:cNvSpPr>
            <a:spLocks/>
          </xdr:cNvSpPr>
        </xdr:nvSpPr>
        <xdr:spPr>
          <a:xfrm>
            <a:off x="308"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59" name="Rectangle 8263"/>
          <xdr:cNvSpPr>
            <a:spLocks/>
          </xdr:cNvSpPr>
        </xdr:nvSpPr>
        <xdr:spPr>
          <a:xfrm>
            <a:off x="376"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60" name="Line 8264"/>
          <xdr:cNvSpPr>
            <a:spLocks/>
          </xdr:cNvSpPr>
        </xdr:nvSpPr>
        <xdr:spPr>
          <a:xfrm>
            <a:off x="240" y="248"/>
            <a:ext cx="41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1" name="Rectangle 8265"/>
          <xdr:cNvSpPr>
            <a:spLocks/>
          </xdr:cNvSpPr>
        </xdr:nvSpPr>
        <xdr:spPr>
          <a:xfrm>
            <a:off x="240" y="248"/>
            <a:ext cx="412" cy="1"/>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62" name="Rectangle 8266"/>
          <xdr:cNvSpPr>
            <a:spLocks/>
          </xdr:cNvSpPr>
        </xdr:nvSpPr>
        <xdr:spPr>
          <a:xfrm>
            <a:off x="651"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63" name="Line 8267"/>
          <xdr:cNvSpPr>
            <a:spLocks/>
          </xdr:cNvSpPr>
        </xdr:nvSpPr>
        <xdr:spPr>
          <a:xfrm>
            <a:off x="240" y="265"/>
            <a:ext cx="41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4" name="Rectangle 8268"/>
          <xdr:cNvSpPr>
            <a:spLocks/>
          </xdr:cNvSpPr>
        </xdr:nvSpPr>
        <xdr:spPr>
          <a:xfrm>
            <a:off x="240" y="265"/>
            <a:ext cx="412" cy="1"/>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65" name="Line 8269"/>
          <xdr:cNvSpPr>
            <a:spLocks/>
          </xdr:cNvSpPr>
        </xdr:nvSpPr>
        <xdr:spPr>
          <a:xfrm>
            <a:off x="239" y="248"/>
            <a:ext cx="0" cy="3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6" name="Rectangle 8270"/>
          <xdr:cNvSpPr>
            <a:spLocks/>
          </xdr:cNvSpPr>
        </xdr:nvSpPr>
        <xdr:spPr>
          <a:xfrm>
            <a:off x="239" y="248"/>
            <a:ext cx="1" cy="35"/>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67" name="Line 8271"/>
          <xdr:cNvSpPr>
            <a:spLocks/>
          </xdr:cNvSpPr>
        </xdr:nvSpPr>
        <xdr:spPr>
          <a:xfrm>
            <a:off x="240" y="282"/>
            <a:ext cx="41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8" name="Rectangle 8272"/>
          <xdr:cNvSpPr>
            <a:spLocks/>
          </xdr:cNvSpPr>
        </xdr:nvSpPr>
        <xdr:spPr>
          <a:xfrm>
            <a:off x="240" y="282"/>
            <a:ext cx="412" cy="1"/>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69" name="Line 8273"/>
          <xdr:cNvSpPr>
            <a:spLocks/>
          </xdr:cNvSpPr>
        </xdr:nvSpPr>
        <xdr:spPr>
          <a:xfrm>
            <a:off x="651" y="249"/>
            <a:ext cx="0" cy="34"/>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0" name="Rectangle 8274"/>
          <xdr:cNvSpPr>
            <a:spLocks/>
          </xdr:cNvSpPr>
        </xdr:nvSpPr>
        <xdr:spPr>
          <a:xfrm>
            <a:off x="651" y="249"/>
            <a:ext cx="1" cy="34"/>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71" name="Line 8275"/>
          <xdr:cNvSpPr>
            <a:spLocks/>
          </xdr:cNvSpPr>
        </xdr:nvSpPr>
        <xdr:spPr>
          <a:xfrm>
            <a:off x="376" y="249"/>
            <a:ext cx="0" cy="34"/>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2" name="Rectangle 8276"/>
          <xdr:cNvSpPr>
            <a:spLocks/>
          </xdr:cNvSpPr>
        </xdr:nvSpPr>
        <xdr:spPr>
          <a:xfrm>
            <a:off x="376" y="249"/>
            <a:ext cx="1" cy="34"/>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73" name="Line 8277"/>
          <xdr:cNvSpPr>
            <a:spLocks/>
          </xdr:cNvSpPr>
        </xdr:nvSpPr>
        <xdr:spPr>
          <a:xfrm>
            <a:off x="308" y="249"/>
            <a:ext cx="0" cy="34"/>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4" name="Rectangle 8278"/>
          <xdr:cNvSpPr>
            <a:spLocks/>
          </xdr:cNvSpPr>
        </xdr:nvSpPr>
        <xdr:spPr>
          <a:xfrm>
            <a:off x="308" y="249"/>
            <a:ext cx="1" cy="34"/>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75" name="Line 8279"/>
          <xdr:cNvSpPr>
            <a:spLocks/>
          </xdr:cNvSpPr>
        </xdr:nvSpPr>
        <xdr:spPr>
          <a:xfrm>
            <a:off x="239" y="283"/>
            <a:ext cx="1" cy="52"/>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6" name="Rectangle 8280"/>
          <xdr:cNvSpPr>
            <a:spLocks/>
          </xdr:cNvSpPr>
        </xdr:nvSpPr>
        <xdr:spPr>
          <a:xfrm>
            <a:off x="239" y="283"/>
            <a:ext cx="1" cy="53"/>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77" name="Line 8281"/>
          <xdr:cNvSpPr>
            <a:spLocks/>
          </xdr:cNvSpPr>
        </xdr:nvSpPr>
        <xdr:spPr>
          <a:xfrm>
            <a:off x="308" y="335"/>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8" name="Rectangle 8282"/>
          <xdr:cNvSpPr>
            <a:spLocks/>
          </xdr:cNvSpPr>
        </xdr:nvSpPr>
        <xdr:spPr>
          <a:xfrm>
            <a:off x="308" y="335"/>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79" name="Line 8283"/>
          <xdr:cNvSpPr>
            <a:spLocks/>
          </xdr:cNvSpPr>
        </xdr:nvSpPr>
        <xdr:spPr>
          <a:xfrm>
            <a:off x="376" y="318"/>
            <a:ext cx="1" cy="17"/>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0" name="Rectangle 8284"/>
          <xdr:cNvSpPr>
            <a:spLocks/>
          </xdr:cNvSpPr>
        </xdr:nvSpPr>
        <xdr:spPr>
          <a:xfrm>
            <a:off x="376" y="318"/>
            <a:ext cx="1" cy="18"/>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81" name="Line 8285"/>
          <xdr:cNvSpPr>
            <a:spLocks/>
          </xdr:cNvSpPr>
        </xdr:nvSpPr>
        <xdr:spPr>
          <a:xfrm>
            <a:off x="651" y="283"/>
            <a:ext cx="1" cy="52"/>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2" name="Rectangle 8286"/>
          <xdr:cNvSpPr>
            <a:spLocks/>
          </xdr:cNvSpPr>
        </xdr:nvSpPr>
        <xdr:spPr>
          <a:xfrm>
            <a:off x="651" y="283"/>
            <a:ext cx="1" cy="53"/>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83" name="Line 8287"/>
          <xdr:cNvSpPr>
            <a:spLocks/>
          </xdr:cNvSpPr>
        </xdr:nvSpPr>
        <xdr:spPr>
          <a:xfrm>
            <a:off x="652" y="248"/>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4" name="Rectangle 8288"/>
          <xdr:cNvSpPr>
            <a:spLocks/>
          </xdr:cNvSpPr>
        </xdr:nvSpPr>
        <xdr:spPr>
          <a:xfrm>
            <a:off x="652"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85" name="Line 8289"/>
          <xdr:cNvSpPr>
            <a:spLocks/>
          </xdr:cNvSpPr>
        </xdr:nvSpPr>
        <xdr:spPr>
          <a:xfrm>
            <a:off x="652" y="265"/>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6" name="Rectangle 8290"/>
          <xdr:cNvSpPr>
            <a:spLocks/>
          </xdr:cNvSpPr>
        </xdr:nvSpPr>
        <xdr:spPr>
          <a:xfrm>
            <a:off x="652" y="265"/>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87" name="Line 8291"/>
          <xdr:cNvSpPr>
            <a:spLocks/>
          </xdr:cNvSpPr>
        </xdr:nvSpPr>
        <xdr:spPr>
          <a:xfrm>
            <a:off x="652" y="282"/>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8" name="Rectangle 8292"/>
          <xdr:cNvSpPr>
            <a:spLocks/>
          </xdr:cNvSpPr>
        </xdr:nvSpPr>
        <xdr:spPr>
          <a:xfrm>
            <a:off x="652" y="282"/>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89" name="Line 8293"/>
          <xdr:cNvSpPr>
            <a:spLocks/>
          </xdr:cNvSpPr>
        </xdr:nvSpPr>
        <xdr:spPr>
          <a:xfrm>
            <a:off x="239" y="300"/>
            <a:ext cx="413"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0" name="Rectangle 8294"/>
          <xdr:cNvSpPr>
            <a:spLocks/>
          </xdr:cNvSpPr>
        </xdr:nvSpPr>
        <xdr:spPr>
          <a:xfrm>
            <a:off x="239" y="300"/>
            <a:ext cx="414"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91" name="Line 8295"/>
          <xdr:cNvSpPr>
            <a:spLocks/>
          </xdr:cNvSpPr>
        </xdr:nvSpPr>
        <xdr:spPr>
          <a:xfrm>
            <a:off x="239" y="317"/>
            <a:ext cx="413"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2" name="Rectangle 8296"/>
          <xdr:cNvSpPr>
            <a:spLocks/>
          </xdr:cNvSpPr>
        </xdr:nvSpPr>
        <xdr:spPr>
          <a:xfrm>
            <a:off x="239" y="317"/>
            <a:ext cx="414"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93" name="Line 8297"/>
          <xdr:cNvSpPr>
            <a:spLocks/>
          </xdr:cNvSpPr>
        </xdr:nvSpPr>
        <xdr:spPr>
          <a:xfrm>
            <a:off x="239" y="334"/>
            <a:ext cx="413"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4" name="Rectangle 8298"/>
          <xdr:cNvSpPr>
            <a:spLocks/>
          </xdr:cNvSpPr>
        </xdr:nvSpPr>
        <xdr:spPr>
          <a:xfrm>
            <a:off x="239" y="334"/>
            <a:ext cx="414"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53</xdr:row>
      <xdr:rowOff>57150</xdr:rowOff>
    </xdr:from>
    <xdr:to>
      <xdr:col>24</xdr:col>
      <xdr:colOff>142875</xdr:colOff>
      <xdr:row>55</xdr:row>
      <xdr:rowOff>180975</xdr:rowOff>
    </xdr:to>
    <xdr:sp>
      <xdr:nvSpPr>
        <xdr:cNvPr id="1" name="Line 1"/>
        <xdr:cNvSpPr>
          <a:spLocks/>
        </xdr:cNvSpPr>
      </xdr:nvSpPr>
      <xdr:spPr>
        <a:xfrm>
          <a:off x="7229475" y="14839950"/>
          <a:ext cx="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133350</xdr:colOff>
      <xdr:row>49</xdr:row>
      <xdr:rowOff>85725</xdr:rowOff>
    </xdr:from>
    <xdr:to>
      <xdr:col>35</xdr:col>
      <xdr:colOff>257175</xdr:colOff>
      <xdr:row>60</xdr:row>
      <xdr:rowOff>104775</xdr:rowOff>
    </xdr:to>
    <xdr:sp>
      <xdr:nvSpPr>
        <xdr:cNvPr id="2" name="正方形/長方形 2"/>
        <xdr:cNvSpPr>
          <a:spLocks/>
        </xdr:cNvSpPr>
      </xdr:nvSpPr>
      <xdr:spPr>
        <a:xfrm>
          <a:off x="133350" y="13763625"/>
          <a:ext cx="9544050" cy="3257550"/>
        </a:xfrm>
        <a:prstGeom prst="rect">
          <a:avLst/>
        </a:prstGeom>
        <a:noFill/>
        <a:ln w="25400" cmpd="sng">
          <a:solidFill>
            <a:srgbClr val="E46C0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50</xdr:row>
      <xdr:rowOff>0</xdr:rowOff>
    </xdr:from>
    <xdr:to>
      <xdr:col>1</xdr:col>
      <xdr:colOff>714375</xdr:colOff>
      <xdr:row>50</xdr:row>
      <xdr:rowOff>238125</xdr:rowOff>
    </xdr:to>
    <xdr:sp>
      <xdr:nvSpPr>
        <xdr:cNvPr id="3" name="テキスト ボックス 3"/>
        <xdr:cNvSpPr txBox="1">
          <a:spLocks noChangeArrowheads="1"/>
        </xdr:cNvSpPr>
      </xdr:nvSpPr>
      <xdr:spPr>
        <a:xfrm>
          <a:off x="228600" y="13868400"/>
          <a:ext cx="714375" cy="238125"/>
        </a:xfrm>
        <a:prstGeom prst="rect">
          <a:avLst/>
        </a:prstGeom>
        <a:solidFill>
          <a:srgbClr val="C00000"/>
        </a:solidFill>
        <a:ln w="9525" cmpd="sng">
          <a:solidFill>
            <a:srgbClr val="BCBCBC"/>
          </a:solidFill>
          <a:headEnd type="none"/>
          <a:tailEnd type="none"/>
        </a:ln>
      </xdr:spPr>
      <xdr:txBody>
        <a:bodyPr vertOverflow="clip" wrap="square"/>
        <a:p>
          <a:pPr algn="l">
            <a:defRPr/>
          </a:pPr>
          <a:r>
            <a:rPr lang="en-US" cap="none" sz="1100" b="0" i="0" u="none" baseline="0">
              <a:solidFill>
                <a:srgbClr val="FFFFFF"/>
              </a:solidFill>
              <a:latin typeface="HGPｺﾞｼｯｸE"/>
              <a:ea typeface="HGPｺﾞｼｯｸE"/>
              <a:cs typeface="HGPｺﾞｼｯｸE"/>
            </a:rPr>
            <a:t>※</a:t>
          </a:r>
          <a:r>
            <a:rPr lang="en-US" cap="none" sz="1100" b="0" i="0" u="none" baseline="0">
              <a:solidFill>
                <a:srgbClr val="FFFFFF"/>
              </a:solidFill>
              <a:latin typeface="HGPｺﾞｼｯｸE"/>
              <a:ea typeface="HGPｺﾞｼｯｸE"/>
              <a:cs typeface="HGPｺﾞｼｯｸE"/>
            </a:rPr>
            <a:t>要確認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2"/>
  </sheetPr>
  <dimension ref="B8:J19"/>
  <sheetViews>
    <sheetView showGridLines="0" showRowColHeaders="0" tabSelected="1" zoomScaleSheetLayoutView="115" zoomScalePageLayoutView="130" workbookViewId="0" topLeftCell="A1">
      <selection activeCell="A1" sqref="A1"/>
    </sheetView>
  </sheetViews>
  <sheetFormatPr defaultColWidth="9.140625" defaultRowHeight="15"/>
  <cols>
    <col min="1" max="1" width="1.8515625" style="1" customWidth="1"/>
    <col min="2" max="16384" width="9.00390625" style="1" customWidth="1"/>
  </cols>
  <sheetData>
    <row r="8" spans="2:10" ht="96.75" customHeight="1">
      <c r="B8" s="485" t="s">
        <v>635</v>
      </c>
      <c r="C8" s="486"/>
      <c r="D8" s="486"/>
      <c r="E8" s="486"/>
      <c r="F8" s="486"/>
      <c r="G8" s="486"/>
      <c r="H8" s="486"/>
      <c r="I8" s="486"/>
      <c r="J8" s="486"/>
    </row>
    <row r="10" ht="13.5">
      <c r="B10" s="347" t="s">
        <v>599</v>
      </c>
    </row>
    <row r="11" spans="2:3" ht="21.75" customHeight="1">
      <c r="B11" s="348" t="s">
        <v>591</v>
      </c>
      <c r="C11" s="349" t="s">
        <v>798</v>
      </c>
    </row>
    <row r="12" spans="2:3" ht="13.5">
      <c r="B12" s="348" t="s">
        <v>592</v>
      </c>
      <c r="C12" s="1" t="s">
        <v>668</v>
      </c>
    </row>
    <row r="13" ht="13.5">
      <c r="C13" s="1" t="s">
        <v>667</v>
      </c>
    </row>
    <row r="14" spans="2:3" ht="13.5">
      <c r="B14" s="348"/>
      <c r="C14" s="1" t="s">
        <v>593</v>
      </c>
    </row>
    <row r="15" ht="13.5">
      <c r="C15" s="1" t="s">
        <v>669</v>
      </c>
    </row>
    <row r="17" spans="2:5" ht="13.5">
      <c r="B17" s="348" t="s">
        <v>594</v>
      </c>
      <c r="C17" s="349" t="s">
        <v>799</v>
      </c>
      <c r="D17" s="349"/>
      <c r="E17" s="349"/>
    </row>
    <row r="18" spans="2:4" ht="13.5">
      <c r="B18" s="348" t="s">
        <v>597</v>
      </c>
      <c r="C18" s="347" t="s">
        <v>595</v>
      </c>
      <c r="D18" s="347"/>
    </row>
    <row r="19" spans="3:4" ht="13.5">
      <c r="C19" s="347" t="s">
        <v>596</v>
      </c>
      <c r="D19" s="347" t="s">
        <v>598</v>
      </c>
    </row>
  </sheetData>
  <sheetProtection selectLockedCells="1"/>
  <mergeCells count="1">
    <mergeCell ref="B8:J8"/>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3:Z34"/>
  <sheetViews>
    <sheetView showGridLines="0" showRowColHeaders="0" zoomScaleSheetLayoutView="115" zoomScalePageLayoutView="0" workbookViewId="0" topLeftCell="A1">
      <selection activeCell="A1" sqref="A1"/>
    </sheetView>
  </sheetViews>
  <sheetFormatPr defaultColWidth="9.140625" defaultRowHeight="15"/>
  <cols>
    <col min="1" max="37" width="3.57421875" style="1" customWidth="1"/>
    <col min="38" max="16384" width="9.00390625" style="1" customWidth="1"/>
  </cols>
  <sheetData>
    <row r="3" spans="1:26" ht="30.75" customHeight="1">
      <c r="A3" s="531" t="s">
        <v>0</v>
      </c>
      <c r="B3" s="531"/>
      <c r="C3" s="531"/>
      <c r="D3" s="531"/>
      <c r="E3" s="531"/>
      <c r="F3" s="531"/>
      <c r="G3" s="531"/>
      <c r="H3" s="531"/>
      <c r="I3" s="531"/>
      <c r="J3" s="531"/>
      <c r="K3" s="531"/>
      <c r="L3" s="531"/>
      <c r="M3" s="531"/>
      <c r="N3" s="531"/>
      <c r="O3" s="531"/>
      <c r="P3" s="531"/>
      <c r="Q3" s="531"/>
      <c r="R3" s="531"/>
      <c r="S3" s="531"/>
      <c r="T3" s="531"/>
      <c r="U3" s="531"/>
      <c r="V3" s="531"/>
      <c r="W3" s="531"/>
      <c r="X3" s="531"/>
      <c r="Y3" s="531"/>
      <c r="Z3" s="531"/>
    </row>
    <row r="4" ht="25.5" customHeight="1" thickBot="1"/>
    <row r="5" spans="5:22" ht="38.25" customHeight="1" thickBot="1">
      <c r="E5" s="532" t="s">
        <v>1</v>
      </c>
      <c r="F5" s="533"/>
      <c r="G5" s="533"/>
      <c r="H5" s="533"/>
      <c r="I5" s="533"/>
      <c r="J5" s="533"/>
      <c r="K5" s="534" t="s">
        <v>2</v>
      </c>
      <c r="L5" s="535"/>
      <c r="M5" s="535"/>
      <c r="N5" s="535"/>
      <c r="O5" s="535"/>
      <c r="P5" s="535"/>
      <c r="Q5" s="535"/>
      <c r="R5" s="535"/>
      <c r="S5" s="535"/>
      <c r="T5" s="535"/>
      <c r="U5" s="535"/>
      <c r="V5" s="536"/>
    </row>
    <row r="8" spans="16:25" ht="30" customHeight="1">
      <c r="P8" s="2"/>
      <c r="Q8" s="3" t="s">
        <v>3</v>
      </c>
      <c r="R8" s="2"/>
      <c r="S8" s="3" t="s">
        <v>4</v>
      </c>
      <c r="T8" s="4"/>
      <c r="U8" s="2" t="s">
        <v>5</v>
      </c>
      <c r="V8" s="4"/>
      <c r="W8" s="2" t="s">
        <v>6</v>
      </c>
      <c r="X8" s="4"/>
      <c r="Y8" s="5" t="s">
        <v>7</v>
      </c>
    </row>
    <row r="10" ht="30" customHeight="1">
      <c r="B10" s="6" t="s">
        <v>8</v>
      </c>
    </row>
    <row r="11" ht="14.25" thickBot="1"/>
    <row r="12" spans="2:25" ht="14.25" customHeight="1">
      <c r="B12" s="537" t="s">
        <v>9</v>
      </c>
      <c r="C12" s="538"/>
      <c r="D12" s="538"/>
      <c r="E12" s="538"/>
      <c r="F12" s="7"/>
      <c r="G12" s="7"/>
      <c r="H12" s="7"/>
      <c r="I12" s="7"/>
      <c r="J12" s="7"/>
      <c r="K12" s="7"/>
      <c r="L12" s="7"/>
      <c r="M12" s="7"/>
      <c r="N12" s="7"/>
      <c r="O12" s="7"/>
      <c r="P12" s="7"/>
      <c r="Q12" s="7"/>
      <c r="R12" s="7"/>
      <c r="S12" s="7"/>
      <c r="T12" s="7"/>
      <c r="U12" s="7"/>
      <c r="V12" s="7"/>
      <c r="W12" s="7"/>
      <c r="X12" s="7"/>
      <c r="Y12" s="8"/>
    </row>
    <row r="13" spans="2:25" ht="36.75" customHeight="1">
      <c r="B13" s="539"/>
      <c r="C13" s="540"/>
      <c r="D13" s="540"/>
      <c r="E13" s="540"/>
      <c r="F13" s="540"/>
      <c r="G13" s="540"/>
      <c r="H13" s="540"/>
      <c r="I13" s="540"/>
      <c r="J13" s="540"/>
      <c r="K13" s="540"/>
      <c r="L13" s="540"/>
      <c r="M13" s="540"/>
      <c r="N13" s="540"/>
      <c r="O13" s="540"/>
      <c r="P13" s="540"/>
      <c r="Q13" s="540"/>
      <c r="R13" s="540"/>
      <c r="S13" s="540"/>
      <c r="T13" s="540"/>
      <c r="U13" s="540"/>
      <c r="V13" s="540"/>
      <c r="W13" s="540"/>
      <c r="X13" s="540"/>
      <c r="Y13" s="541"/>
    </row>
    <row r="14" spans="2:25" ht="17.25" customHeight="1">
      <c r="B14" s="542" t="s">
        <v>10</v>
      </c>
      <c r="C14" s="543"/>
      <c r="D14" s="543"/>
      <c r="E14" s="543"/>
      <c r="F14" s="543"/>
      <c r="G14" s="9"/>
      <c r="H14" s="9"/>
      <c r="I14" s="9"/>
      <c r="J14" s="9"/>
      <c r="K14" s="9"/>
      <c r="L14" s="9"/>
      <c r="M14" s="9"/>
      <c r="N14" s="9"/>
      <c r="O14" s="9"/>
      <c r="P14" s="9"/>
      <c r="Q14" s="9"/>
      <c r="R14" s="9"/>
      <c r="S14" s="9"/>
      <c r="T14" s="9"/>
      <c r="U14" s="9"/>
      <c r="V14" s="9"/>
      <c r="W14" s="9"/>
      <c r="X14" s="9"/>
      <c r="Y14" s="10"/>
    </row>
    <row r="15" spans="2:25" ht="36" customHeight="1" thickBot="1">
      <c r="B15" s="525"/>
      <c r="C15" s="526"/>
      <c r="D15" s="526"/>
      <c r="E15" s="526"/>
      <c r="F15" s="526"/>
      <c r="G15" s="526"/>
      <c r="H15" s="526"/>
      <c r="I15" s="526"/>
      <c r="J15" s="526"/>
      <c r="K15" s="526"/>
      <c r="L15" s="526"/>
      <c r="M15" s="526"/>
      <c r="N15" s="526"/>
      <c r="O15" s="526"/>
      <c r="P15" s="526"/>
      <c r="Q15" s="526"/>
      <c r="R15" s="526"/>
      <c r="S15" s="526"/>
      <c r="T15" s="526"/>
      <c r="U15" s="526"/>
      <c r="V15" s="526"/>
      <c r="W15" s="526"/>
      <c r="X15" s="526"/>
      <c r="Y15" s="527"/>
    </row>
    <row r="16" ht="30" customHeight="1" thickBot="1"/>
    <row r="17" spans="2:25" ht="35.25" customHeight="1" thickBot="1">
      <c r="B17" s="491" t="s">
        <v>11</v>
      </c>
      <c r="C17" s="492"/>
      <c r="D17" s="492"/>
      <c r="E17" s="528"/>
      <c r="F17" s="529"/>
      <c r="G17" s="530"/>
      <c r="H17" s="530"/>
      <c r="I17" s="530"/>
      <c r="J17" s="530"/>
      <c r="K17" s="530"/>
      <c r="L17" s="530"/>
      <c r="M17" s="530"/>
      <c r="N17" s="530"/>
      <c r="O17" s="530"/>
      <c r="P17" s="530"/>
      <c r="Q17" s="530"/>
      <c r="R17" s="530"/>
      <c r="S17" s="530"/>
      <c r="T17" s="530"/>
      <c r="U17" s="530"/>
      <c r="V17" s="523"/>
      <c r="W17" s="523"/>
      <c r="X17" s="523"/>
      <c r="Y17" s="524"/>
    </row>
    <row r="18" spans="2:25" ht="18" customHeight="1" thickBot="1">
      <c r="B18" s="487" t="s">
        <v>12</v>
      </c>
      <c r="C18" s="487"/>
      <c r="D18" s="487"/>
      <c r="E18" s="487"/>
      <c r="F18" s="515"/>
      <c r="G18" s="515"/>
      <c r="H18" s="515"/>
      <c r="I18" s="515"/>
      <c r="J18" s="515"/>
      <c r="K18" s="515"/>
      <c r="L18" s="515"/>
      <c r="M18" s="515"/>
      <c r="N18" s="515"/>
      <c r="O18" s="515"/>
      <c r="P18" s="515"/>
      <c r="Q18" s="515"/>
      <c r="R18" s="515"/>
      <c r="S18" s="515"/>
      <c r="T18" s="515"/>
      <c r="U18" s="515"/>
      <c r="V18" s="515"/>
      <c r="W18" s="515"/>
      <c r="X18" s="515"/>
      <c r="Y18" s="515"/>
    </row>
    <row r="19" spans="2:25" ht="18" customHeight="1" thickBot="1">
      <c r="B19" s="487"/>
      <c r="C19" s="487"/>
      <c r="D19" s="487"/>
      <c r="E19" s="487"/>
      <c r="F19" s="515"/>
      <c r="G19" s="515"/>
      <c r="H19" s="515"/>
      <c r="I19" s="515"/>
      <c r="J19" s="515"/>
      <c r="K19" s="515"/>
      <c r="L19" s="515"/>
      <c r="M19" s="515"/>
      <c r="N19" s="515"/>
      <c r="O19" s="515"/>
      <c r="P19" s="515"/>
      <c r="Q19" s="515"/>
      <c r="R19" s="515"/>
      <c r="S19" s="515"/>
      <c r="T19" s="515"/>
      <c r="U19" s="515"/>
      <c r="V19" s="515"/>
      <c r="W19" s="515"/>
      <c r="X19" s="515"/>
      <c r="Y19" s="515"/>
    </row>
    <row r="20" spans="2:25" ht="18" customHeight="1" thickBot="1">
      <c r="B20" s="487"/>
      <c r="C20" s="487"/>
      <c r="D20" s="487"/>
      <c r="E20" s="487"/>
      <c r="F20" s="515"/>
      <c r="G20" s="515"/>
      <c r="H20" s="515"/>
      <c r="I20" s="515"/>
      <c r="J20" s="515"/>
      <c r="K20" s="515"/>
      <c r="L20" s="515"/>
      <c r="M20" s="515"/>
      <c r="N20" s="515"/>
      <c r="O20" s="515"/>
      <c r="P20" s="515"/>
      <c r="Q20" s="515"/>
      <c r="R20" s="515"/>
      <c r="S20" s="515"/>
      <c r="T20" s="515"/>
      <c r="U20" s="515"/>
      <c r="V20" s="515"/>
      <c r="W20" s="515"/>
      <c r="X20" s="515"/>
      <c r="Y20" s="515"/>
    </row>
    <row r="21" spans="2:25" ht="18" customHeight="1" thickBot="1">
      <c r="B21" s="487" t="s">
        <v>13</v>
      </c>
      <c r="C21" s="487"/>
      <c r="D21" s="487"/>
      <c r="E21" s="487"/>
      <c r="F21" s="515"/>
      <c r="G21" s="515"/>
      <c r="H21" s="515"/>
      <c r="I21" s="515"/>
      <c r="J21" s="515"/>
      <c r="K21" s="515"/>
      <c r="L21" s="515"/>
      <c r="M21" s="515"/>
      <c r="N21" s="515"/>
      <c r="O21" s="515"/>
      <c r="P21" s="515"/>
      <c r="Q21" s="515"/>
      <c r="R21" s="515"/>
      <c r="S21" s="515"/>
      <c r="T21" s="515"/>
      <c r="U21" s="515"/>
      <c r="V21" s="515"/>
      <c r="W21" s="515"/>
      <c r="X21" s="515"/>
      <c r="Y21" s="515"/>
    </row>
    <row r="22" spans="2:25" ht="18" customHeight="1" thickBot="1">
      <c r="B22" s="487"/>
      <c r="C22" s="487"/>
      <c r="D22" s="487"/>
      <c r="E22" s="487"/>
      <c r="F22" s="515"/>
      <c r="G22" s="515"/>
      <c r="H22" s="515"/>
      <c r="I22" s="515"/>
      <c r="J22" s="515"/>
      <c r="K22" s="515"/>
      <c r="L22" s="515"/>
      <c r="M22" s="515"/>
      <c r="N22" s="515"/>
      <c r="O22" s="515"/>
      <c r="P22" s="515"/>
      <c r="Q22" s="515"/>
      <c r="R22" s="515"/>
      <c r="S22" s="515"/>
      <c r="T22" s="515"/>
      <c r="U22" s="515"/>
      <c r="V22" s="515"/>
      <c r="W22" s="515"/>
      <c r="X22" s="515"/>
      <c r="Y22" s="515"/>
    </row>
    <row r="23" spans="2:25" ht="18" customHeight="1" thickBot="1">
      <c r="B23" s="487"/>
      <c r="C23" s="487"/>
      <c r="D23" s="487"/>
      <c r="E23" s="487"/>
      <c r="F23" s="515"/>
      <c r="G23" s="515"/>
      <c r="H23" s="515"/>
      <c r="I23" s="515"/>
      <c r="J23" s="515"/>
      <c r="K23" s="515"/>
      <c r="L23" s="515"/>
      <c r="M23" s="515"/>
      <c r="N23" s="515"/>
      <c r="O23" s="515"/>
      <c r="P23" s="515"/>
      <c r="Q23" s="515"/>
      <c r="R23" s="515"/>
      <c r="S23" s="515"/>
      <c r="T23" s="515"/>
      <c r="U23" s="515"/>
      <c r="V23" s="515"/>
      <c r="W23" s="515"/>
      <c r="X23" s="515"/>
      <c r="Y23" s="515"/>
    </row>
    <row r="24" spans="2:25" ht="33.75" customHeight="1">
      <c r="B24" s="511" t="s">
        <v>14</v>
      </c>
      <c r="C24" s="511"/>
      <c r="D24" s="511"/>
      <c r="E24" s="511"/>
      <c r="F24" s="513" t="s">
        <v>398</v>
      </c>
      <c r="G24" s="513"/>
      <c r="H24" s="513"/>
      <c r="I24" s="513"/>
      <c r="J24" s="513"/>
      <c r="K24" s="513"/>
      <c r="L24" s="513"/>
      <c r="M24" s="513"/>
      <c r="N24" s="513"/>
      <c r="O24" s="513"/>
      <c r="P24" s="513"/>
      <c r="Q24" s="513"/>
      <c r="R24" s="513"/>
      <c r="S24" s="513"/>
      <c r="T24" s="513"/>
      <c r="U24" s="513"/>
      <c r="V24" s="513"/>
      <c r="W24" s="513"/>
      <c r="X24" s="513"/>
      <c r="Y24" s="513"/>
    </row>
    <row r="25" spans="2:25" ht="33.75" customHeight="1" thickBot="1">
      <c r="B25" s="512"/>
      <c r="C25" s="512"/>
      <c r="D25" s="512"/>
      <c r="E25" s="512"/>
      <c r="F25" s="514"/>
      <c r="G25" s="514"/>
      <c r="H25" s="514"/>
      <c r="I25" s="514"/>
      <c r="J25" s="514"/>
      <c r="K25" s="514"/>
      <c r="L25" s="514"/>
      <c r="M25" s="514"/>
      <c r="N25" s="514"/>
      <c r="O25" s="514"/>
      <c r="P25" s="514"/>
      <c r="Q25" s="514"/>
      <c r="R25" s="514"/>
      <c r="S25" s="514"/>
      <c r="T25" s="514"/>
      <c r="U25" s="514"/>
      <c r="V25" s="514"/>
      <c r="W25" s="514"/>
      <c r="X25" s="514"/>
      <c r="Y25" s="514"/>
    </row>
    <row r="26" spans="2:25" ht="33.75" customHeight="1" thickBot="1">
      <c r="B26" s="487" t="s">
        <v>15</v>
      </c>
      <c r="C26" s="487"/>
      <c r="D26" s="487"/>
      <c r="E26" s="487"/>
      <c r="F26" s="487" t="s">
        <v>16</v>
      </c>
      <c r="G26" s="487"/>
      <c r="H26" s="487"/>
      <c r="I26" s="515"/>
      <c r="J26" s="515"/>
      <c r="K26" s="515"/>
      <c r="L26" s="515"/>
      <c r="M26" s="515"/>
      <c r="N26" s="515"/>
      <c r="O26" s="515"/>
      <c r="P26" s="487" t="s">
        <v>17</v>
      </c>
      <c r="Q26" s="487"/>
      <c r="R26" s="487"/>
      <c r="S26" s="516"/>
      <c r="T26" s="516"/>
      <c r="U26" s="516"/>
      <c r="V26" s="516"/>
      <c r="W26" s="516"/>
      <c r="X26" s="516"/>
      <c r="Y26" s="516"/>
    </row>
    <row r="27" spans="2:25" ht="18" customHeight="1" thickBot="1">
      <c r="B27" s="487"/>
      <c r="C27" s="487"/>
      <c r="D27" s="487"/>
      <c r="E27" s="487"/>
      <c r="F27" s="517" t="s">
        <v>399</v>
      </c>
      <c r="G27" s="518"/>
      <c r="H27" s="519"/>
      <c r="I27" s="515"/>
      <c r="J27" s="515"/>
      <c r="K27" s="515"/>
      <c r="L27" s="515"/>
      <c r="M27" s="515"/>
      <c r="N27" s="515"/>
      <c r="O27" s="515"/>
      <c r="P27" s="515"/>
      <c r="Q27" s="515"/>
      <c r="R27" s="515"/>
      <c r="S27" s="515"/>
      <c r="T27" s="515"/>
      <c r="U27" s="515"/>
      <c r="V27" s="515"/>
      <c r="W27" s="515"/>
      <c r="X27" s="515"/>
      <c r="Y27" s="515"/>
    </row>
    <row r="28" spans="2:25" ht="18" customHeight="1" thickBot="1">
      <c r="B28" s="487"/>
      <c r="C28" s="487"/>
      <c r="D28" s="487"/>
      <c r="E28" s="487"/>
      <c r="F28" s="520"/>
      <c r="G28" s="521"/>
      <c r="H28" s="522"/>
      <c r="I28" s="515"/>
      <c r="J28" s="515"/>
      <c r="K28" s="515"/>
      <c r="L28" s="515"/>
      <c r="M28" s="515"/>
      <c r="N28" s="515"/>
      <c r="O28" s="515"/>
      <c r="P28" s="515"/>
      <c r="Q28" s="515"/>
      <c r="R28" s="515"/>
      <c r="S28" s="515"/>
      <c r="T28" s="515"/>
      <c r="U28" s="515"/>
      <c r="V28" s="515"/>
      <c r="W28" s="515"/>
      <c r="X28" s="515"/>
      <c r="Y28" s="515"/>
    </row>
    <row r="29" spans="2:25" ht="18" customHeight="1">
      <c r="B29" s="494" t="s">
        <v>18</v>
      </c>
      <c r="C29" s="495"/>
      <c r="D29" s="495"/>
      <c r="E29" s="496"/>
      <c r="F29" s="500" t="s">
        <v>19</v>
      </c>
      <c r="G29" s="501"/>
      <c r="H29" s="501"/>
      <c r="I29" s="501"/>
      <c r="J29" s="501"/>
      <c r="K29" s="501"/>
      <c r="L29" s="502"/>
      <c r="M29" s="500" t="s">
        <v>20</v>
      </c>
      <c r="N29" s="501"/>
      <c r="O29" s="501"/>
      <c r="P29" s="501"/>
      <c r="Q29" s="501"/>
      <c r="R29" s="501"/>
      <c r="S29" s="502"/>
      <c r="T29" s="500" t="s">
        <v>21</v>
      </c>
      <c r="U29" s="501"/>
      <c r="V29" s="501"/>
      <c r="W29" s="501"/>
      <c r="X29" s="501"/>
      <c r="Y29" s="502"/>
    </row>
    <row r="30" spans="2:25" ht="33.75" customHeight="1" thickBot="1">
      <c r="B30" s="497"/>
      <c r="C30" s="498"/>
      <c r="D30" s="498"/>
      <c r="E30" s="499"/>
      <c r="F30" s="503"/>
      <c r="G30" s="504"/>
      <c r="H30" s="504"/>
      <c r="I30" s="504"/>
      <c r="J30" s="504"/>
      <c r="K30" s="505" t="s">
        <v>22</v>
      </c>
      <c r="L30" s="506"/>
      <c r="M30" s="507"/>
      <c r="N30" s="508"/>
      <c r="O30" s="508"/>
      <c r="P30" s="508"/>
      <c r="Q30" s="508"/>
      <c r="R30" s="509" t="s">
        <v>22</v>
      </c>
      <c r="S30" s="510"/>
      <c r="T30" s="507"/>
      <c r="U30" s="508"/>
      <c r="V30" s="508"/>
      <c r="W30" s="508"/>
      <c r="X30" s="509" t="s">
        <v>22</v>
      </c>
      <c r="Y30" s="510"/>
    </row>
    <row r="31" spans="2:25" ht="33.75" customHeight="1" thickBot="1">
      <c r="B31" s="491" t="s">
        <v>23</v>
      </c>
      <c r="C31" s="492"/>
      <c r="D31" s="492"/>
      <c r="E31" s="492"/>
      <c r="F31" s="493" t="s">
        <v>24</v>
      </c>
      <c r="G31" s="493"/>
      <c r="H31" s="493"/>
      <c r="I31" s="493"/>
      <c r="J31" s="493"/>
      <c r="K31" s="493"/>
      <c r="L31" s="493"/>
      <c r="M31" s="493"/>
      <c r="N31" s="493"/>
      <c r="O31" s="493"/>
      <c r="P31" s="493"/>
      <c r="Q31" s="493"/>
      <c r="R31" s="493"/>
      <c r="S31" s="493"/>
      <c r="T31" s="493"/>
      <c r="U31" s="493"/>
      <c r="V31" s="493"/>
      <c r="W31" s="493"/>
      <c r="X31" s="493"/>
      <c r="Y31" s="493"/>
    </row>
    <row r="32" spans="2:25" ht="33.75" customHeight="1" thickBot="1">
      <c r="B32" s="487" t="s">
        <v>25</v>
      </c>
      <c r="C32" s="487"/>
      <c r="D32" s="487"/>
      <c r="E32" s="487"/>
      <c r="F32" s="493" t="s">
        <v>26</v>
      </c>
      <c r="G32" s="493"/>
      <c r="H32" s="493"/>
      <c r="I32" s="493"/>
      <c r="J32" s="493"/>
      <c r="K32" s="493"/>
      <c r="L32" s="493"/>
      <c r="M32" s="493"/>
      <c r="N32" s="493"/>
      <c r="O32" s="493"/>
      <c r="P32" s="493"/>
      <c r="Q32" s="493"/>
      <c r="R32" s="493"/>
      <c r="S32" s="493"/>
      <c r="T32" s="493"/>
      <c r="U32" s="493"/>
      <c r="V32" s="493"/>
      <c r="W32" s="493"/>
      <c r="X32" s="493"/>
      <c r="Y32" s="493"/>
    </row>
    <row r="33" spans="2:25" ht="33.75" customHeight="1" thickBot="1">
      <c r="B33" s="487" t="s">
        <v>27</v>
      </c>
      <c r="C33" s="487"/>
      <c r="D33" s="487"/>
      <c r="E33" s="487"/>
      <c r="F33" s="488"/>
      <c r="G33" s="489"/>
      <c r="H33" s="489"/>
      <c r="I33" s="489"/>
      <c r="J33" s="489"/>
      <c r="K33" s="489"/>
      <c r="L33" s="489"/>
      <c r="M33" s="489"/>
      <c r="N33" s="489"/>
      <c r="O33" s="489"/>
      <c r="P33" s="489"/>
      <c r="Q33" s="489"/>
      <c r="R33" s="489"/>
      <c r="S33" s="489"/>
      <c r="T33" s="489"/>
      <c r="U33" s="489"/>
      <c r="V33" s="489"/>
      <c r="W33" s="489"/>
      <c r="X33" s="489"/>
      <c r="Y33" s="490"/>
    </row>
    <row r="34" spans="2:25" ht="33.75" customHeight="1" thickBot="1">
      <c r="B34" s="487" t="s">
        <v>28</v>
      </c>
      <c r="C34" s="487"/>
      <c r="D34" s="487"/>
      <c r="E34" s="487"/>
      <c r="F34" s="488"/>
      <c r="G34" s="489"/>
      <c r="H34" s="489"/>
      <c r="I34" s="489"/>
      <c r="J34" s="489"/>
      <c r="K34" s="489"/>
      <c r="L34" s="489"/>
      <c r="M34" s="489"/>
      <c r="N34" s="489"/>
      <c r="O34" s="489"/>
      <c r="P34" s="489"/>
      <c r="Q34" s="489"/>
      <c r="R34" s="489"/>
      <c r="S34" s="489"/>
      <c r="T34" s="489"/>
      <c r="U34" s="489"/>
      <c r="V34" s="489"/>
      <c r="W34" s="489"/>
      <c r="X34" s="489"/>
      <c r="Y34" s="490"/>
    </row>
  </sheetData>
  <sheetProtection selectLockedCells="1"/>
  <mergeCells count="49">
    <mergeCell ref="A3:Z3"/>
    <mergeCell ref="E5:J5"/>
    <mergeCell ref="K5:V5"/>
    <mergeCell ref="B12:E12"/>
    <mergeCell ref="B13:Y13"/>
    <mergeCell ref="B14:F14"/>
    <mergeCell ref="B15:Y15"/>
    <mergeCell ref="B17:E17"/>
    <mergeCell ref="F17:G17"/>
    <mergeCell ref="H17:I17"/>
    <mergeCell ref="J17:K17"/>
    <mergeCell ref="L17:M17"/>
    <mergeCell ref="N17:O17"/>
    <mergeCell ref="P17:Q17"/>
    <mergeCell ref="R17:S17"/>
    <mergeCell ref="T17:U17"/>
    <mergeCell ref="V17:W17"/>
    <mergeCell ref="X17:Y17"/>
    <mergeCell ref="B18:E20"/>
    <mergeCell ref="F18:Y20"/>
    <mergeCell ref="B21:E23"/>
    <mergeCell ref="F21:Y23"/>
    <mergeCell ref="B24:E25"/>
    <mergeCell ref="F24:Y25"/>
    <mergeCell ref="B26:E28"/>
    <mergeCell ref="F26:H26"/>
    <mergeCell ref="I26:O26"/>
    <mergeCell ref="P26:R26"/>
    <mergeCell ref="S26:Y26"/>
    <mergeCell ref="F27:H28"/>
    <mergeCell ref="I27:Y28"/>
    <mergeCell ref="B29:E30"/>
    <mergeCell ref="F29:L29"/>
    <mergeCell ref="M29:S29"/>
    <mergeCell ref="T29:Y29"/>
    <mergeCell ref="F30:J30"/>
    <mergeCell ref="K30:L30"/>
    <mergeCell ref="M30:Q30"/>
    <mergeCell ref="R30:S30"/>
    <mergeCell ref="T30:W30"/>
    <mergeCell ref="X30:Y30"/>
    <mergeCell ref="B34:E34"/>
    <mergeCell ref="F34:Y34"/>
    <mergeCell ref="B31:E31"/>
    <mergeCell ref="F31:Y31"/>
    <mergeCell ref="B32:E32"/>
    <mergeCell ref="F32:Y32"/>
    <mergeCell ref="B33:E33"/>
    <mergeCell ref="F33:Y33"/>
  </mergeCells>
  <printOptions horizontalCentered="1"/>
  <pageMargins left="0.4724409448818898" right="0.35433070866141736" top="0.31496062992125984" bottom="0.2755905511811024" header="0.275590551181102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B1:I234"/>
  <sheetViews>
    <sheetView showGridLines="0" showRowColHeaders="0" zoomScaleSheetLayoutView="100" zoomScalePageLayoutView="70" workbookViewId="0" topLeftCell="A1">
      <pane ySplit="6" topLeftCell="A175" activePane="bottomLeft" state="frozen"/>
      <selection pane="topLeft" activeCell="A1" sqref="A1"/>
      <selection pane="bottomLeft" activeCell="A1" sqref="A1"/>
    </sheetView>
  </sheetViews>
  <sheetFormatPr defaultColWidth="9.140625" defaultRowHeight="15"/>
  <cols>
    <col min="1" max="1" width="3.28125" style="23" customWidth="1"/>
    <col min="2" max="2" width="11.8515625" style="128" customWidth="1"/>
    <col min="3" max="3" width="4.421875" style="128" customWidth="1"/>
    <col min="4" max="4" width="4.421875" style="129" bestFit="1" customWidth="1"/>
    <col min="5" max="5" width="3.28125" style="129" customWidth="1"/>
    <col min="6" max="6" width="71.28125" style="130" customWidth="1"/>
    <col min="7" max="7" width="15.140625" style="115" customWidth="1"/>
    <col min="8" max="8" width="13.57421875" style="115" customWidth="1"/>
    <col min="9" max="9" width="20.00390625" style="23" customWidth="1"/>
    <col min="10" max="16384" width="9.00390625" style="23" customWidth="1"/>
  </cols>
  <sheetData>
    <row r="1" spans="2:9" s="12" customFormat="1" ht="33.75" customHeight="1">
      <c r="B1" s="702" t="s">
        <v>29</v>
      </c>
      <c r="C1" s="702"/>
      <c r="D1" s="702"/>
      <c r="E1" s="702"/>
      <c r="F1" s="702"/>
      <c r="G1" s="702"/>
      <c r="H1" s="702"/>
      <c r="I1" s="702"/>
    </row>
    <row r="2" spans="2:9" s="16" customFormat="1" ht="20.25" customHeight="1">
      <c r="B2" s="13" t="s">
        <v>30</v>
      </c>
      <c r="C2" s="13"/>
      <c r="D2" s="13"/>
      <c r="E2" s="13"/>
      <c r="F2" s="14"/>
      <c r="G2" s="15" t="s">
        <v>31</v>
      </c>
      <c r="H2" s="703">
        <f>IF('事業所情報'!F21="","",'事業所情報'!F21)</f>
      </c>
      <c r="I2" s="704"/>
    </row>
    <row r="3" spans="2:9" s="16" customFormat="1" ht="20.25" customHeight="1">
      <c r="B3" s="17" t="s">
        <v>670</v>
      </c>
      <c r="C3" s="17"/>
      <c r="D3" s="17"/>
      <c r="E3" s="17"/>
      <c r="F3" s="18"/>
      <c r="G3" s="19"/>
      <c r="H3" s="19"/>
      <c r="I3" s="19"/>
    </row>
    <row r="4" spans="2:9" s="16" customFormat="1" ht="20.25" customHeight="1">
      <c r="B4" s="17" t="s">
        <v>32</v>
      </c>
      <c r="C4" s="17"/>
      <c r="D4" s="17"/>
      <c r="E4" s="17"/>
      <c r="F4" s="21"/>
      <c r="G4" s="19"/>
      <c r="H4" s="22"/>
      <c r="I4" s="19"/>
    </row>
    <row r="5" spans="2:9" s="12" customFormat="1" ht="19.5" customHeight="1">
      <c r="B5" s="705" t="s">
        <v>33</v>
      </c>
      <c r="C5" s="706"/>
      <c r="D5" s="705" t="s">
        <v>34</v>
      </c>
      <c r="E5" s="709"/>
      <c r="F5" s="706"/>
      <c r="G5" s="700" t="s">
        <v>35</v>
      </c>
      <c r="H5" s="700" t="s">
        <v>36</v>
      </c>
      <c r="I5" s="700" t="s">
        <v>678</v>
      </c>
    </row>
    <row r="6" spans="2:9" s="12" customFormat="1" ht="21.75" customHeight="1">
      <c r="B6" s="707"/>
      <c r="C6" s="708"/>
      <c r="D6" s="707"/>
      <c r="E6" s="710"/>
      <c r="F6" s="708"/>
      <c r="G6" s="701"/>
      <c r="H6" s="701"/>
      <c r="I6" s="701"/>
    </row>
    <row r="7" spans="2:9" ht="25.5" customHeight="1">
      <c r="B7" s="678" t="s">
        <v>37</v>
      </c>
      <c r="C7" s="679"/>
      <c r="D7" s="679"/>
      <c r="E7" s="679"/>
      <c r="F7" s="679"/>
      <c r="G7" s="679"/>
      <c r="H7" s="679"/>
      <c r="I7" s="680"/>
    </row>
    <row r="8" spans="2:9" ht="62.25" customHeight="1">
      <c r="B8" s="670" t="s">
        <v>400</v>
      </c>
      <c r="C8" s="671"/>
      <c r="D8" s="442" t="s">
        <v>38</v>
      </c>
      <c r="E8" s="592" t="s">
        <v>627</v>
      </c>
      <c r="F8" s="593"/>
      <c r="G8" s="25" t="s">
        <v>39</v>
      </c>
      <c r="H8" s="26"/>
      <c r="I8" s="27" t="s">
        <v>40</v>
      </c>
    </row>
    <row r="9" spans="2:9" ht="75" customHeight="1">
      <c r="B9" s="590" t="s">
        <v>41</v>
      </c>
      <c r="C9" s="617"/>
      <c r="D9" s="437" t="s">
        <v>38</v>
      </c>
      <c r="E9" s="592" t="s">
        <v>42</v>
      </c>
      <c r="F9" s="593"/>
      <c r="G9" s="29" t="s">
        <v>401</v>
      </c>
      <c r="H9" s="26"/>
      <c r="I9" s="30" t="s">
        <v>402</v>
      </c>
    </row>
    <row r="10" spans="2:9" ht="25.5" customHeight="1">
      <c r="B10" s="678" t="s">
        <v>43</v>
      </c>
      <c r="C10" s="679"/>
      <c r="D10" s="679"/>
      <c r="E10" s="679"/>
      <c r="F10" s="679"/>
      <c r="G10" s="679"/>
      <c r="H10" s="679"/>
      <c r="I10" s="680"/>
    </row>
    <row r="11" spans="2:9" s="34" customFormat="1" ht="50.25" customHeight="1">
      <c r="B11" s="31" t="s">
        <v>403</v>
      </c>
      <c r="C11" s="693" t="s">
        <v>404</v>
      </c>
      <c r="D11" s="431" t="s">
        <v>405</v>
      </c>
      <c r="E11" s="598" t="s">
        <v>44</v>
      </c>
      <c r="F11" s="599"/>
      <c r="G11" s="652" t="s">
        <v>45</v>
      </c>
      <c r="H11" s="398"/>
      <c r="I11" s="618" t="s">
        <v>46</v>
      </c>
    </row>
    <row r="12" spans="2:9" s="34" customFormat="1" ht="49.5" customHeight="1">
      <c r="B12" s="35"/>
      <c r="C12" s="694"/>
      <c r="D12" s="433" t="s">
        <v>406</v>
      </c>
      <c r="E12" s="560" t="s">
        <v>48</v>
      </c>
      <c r="F12" s="561"/>
      <c r="G12" s="660"/>
      <c r="H12" s="406"/>
      <c r="I12" s="619"/>
    </row>
    <row r="13" spans="2:9" s="34" customFormat="1" ht="45" customHeight="1">
      <c r="B13" s="465" t="s">
        <v>49</v>
      </c>
      <c r="C13" s="694"/>
      <c r="D13" s="433" t="s">
        <v>407</v>
      </c>
      <c r="E13" s="560" t="s">
        <v>51</v>
      </c>
      <c r="F13" s="561"/>
      <c r="G13" s="660"/>
      <c r="H13" s="406"/>
      <c r="I13" s="619"/>
    </row>
    <row r="14" spans="2:9" s="34" customFormat="1" ht="24.75" customHeight="1">
      <c r="B14" s="465"/>
      <c r="C14" s="694"/>
      <c r="D14" s="434" t="s">
        <v>408</v>
      </c>
      <c r="E14" s="562" t="s">
        <v>53</v>
      </c>
      <c r="F14" s="563"/>
      <c r="G14" s="660"/>
      <c r="H14" s="38"/>
      <c r="I14" s="619"/>
    </row>
    <row r="15" spans="2:9" s="34" customFormat="1" ht="36" customHeight="1">
      <c r="B15" s="465"/>
      <c r="C15" s="694"/>
      <c r="D15" s="440"/>
      <c r="E15" s="39"/>
      <c r="F15" s="40" t="s">
        <v>409</v>
      </c>
      <c r="G15" s="660"/>
      <c r="H15" s="41"/>
      <c r="I15" s="619"/>
    </row>
    <row r="16" spans="2:9" s="34" customFormat="1" ht="17.25" customHeight="1">
      <c r="B16" s="85"/>
      <c r="C16" s="694"/>
      <c r="D16" s="681" t="s">
        <v>410</v>
      </c>
      <c r="E16" s="697" t="s">
        <v>55</v>
      </c>
      <c r="F16" s="698"/>
      <c r="G16" s="660"/>
      <c r="H16" s="550"/>
      <c r="I16" s="619"/>
    </row>
    <row r="17" spans="2:9" s="34" customFormat="1" ht="34.5" customHeight="1">
      <c r="B17" s="35"/>
      <c r="C17" s="694"/>
      <c r="D17" s="632"/>
      <c r="E17" s="42"/>
      <c r="F17" s="43" t="s">
        <v>411</v>
      </c>
      <c r="G17" s="660"/>
      <c r="H17" s="551"/>
      <c r="I17" s="619"/>
    </row>
    <row r="18" spans="2:9" s="34" customFormat="1" ht="17.25" customHeight="1">
      <c r="B18" s="35"/>
      <c r="C18" s="694"/>
      <c r="D18" s="681" t="s">
        <v>412</v>
      </c>
      <c r="E18" s="697" t="s">
        <v>57</v>
      </c>
      <c r="F18" s="698"/>
      <c r="G18" s="44"/>
      <c r="H18" s="550"/>
      <c r="I18" s="37"/>
    </row>
    <row r="19" spans="2:9" s="34" customFormat="1" ht="36.75" customHeight="1">
      <c r="B19" s="45"/>
      <c r="C19" s="695"/>
      <c r="D19" s="673"/>
      <c r="E19" s="46"/>
      <c r="F19" s="47" t="s">
        <v>58</v>
      </c>
      <c r="G19" s="48"/>
      <c r="H19" s="677"/>
      <c r="I19" s="49"/>
    </row>
    <row r="20" spans="2:9" s="34" customFormat="1" ht="66" customHeight="1">
      <c r="B20" s="50" t="s">
        <v>59</v>
      </c>
      <c r="C20" s="693" t="s">
        <v>413</v>
      </c>
      <c r="D20" s="631" t="s">
        <v>414</v>
      </c>
      <c r="E20" s="633" t="s">
        <v>61</v>
      </c>
      <c r="F20" s="634"/>
      <c r="G20" s="31"/>
      <c r="H20" s="661"/>
      <c r="I20" s="33"/>
    </row>
    <row r="21" spans="2:9" s="34" customFormat="1" ht="100.5" customHeight="1">
      <c r="B21" s="51"/>
      <c r="C21" s="694"/>
      <c r="D21" s="632"/>
      <c r="E21" s="42"/>
      <c r="F21" s="52" t="s">
        <v>62</v>
      </c>
      <c r="G21" s="44"/>
      <c r="H21" s="551"/>
      <c r="I21" s="37"/>
    </row>
    <row r="22" spans="2:9" s="34" customFormat="1" ht="45" customHeight="1">
      <c r="B22" s="51"/>
      <c r="C22" s="699"/>
      <c r="D22" s="434" t="s">
        <v>415</v>
      </c>
      <c r="E22" s="560" t="s">
        <v>64</v>
      </c>
      <c r="F22" s="561"/>
      <c r="G22" s="44"/>
      <c r="H22" s="38"/>
      <c r="I22" s="37"/>
    </row>
    <row r="23" spans="2:9" s="34" customFormat="1" ht="59.25" customHeight="1">
      <c r="B23" s="51"/>
      <c r="C23" s="696" t="s">
        <v>416</v>
      </c>
      <c r="D23" s="433" t="s">
        <v>417</v>
      </c>
      <c r="E23" s="560" t="s">
        <v>66</v>
      </c>
      <c r="F23" s="561"/>
      <c r="G23" s="44"/>
      <c r="H23" s="38"/>
      <c r="I23" s="37"/>
    </row>
    <row r="24" spans="2:9" s="34" customFormat="1" ht="100.5" customHeight="1">
      <c r="B24" s="51"/>
      <c r="C24" s="694"/>
      <c r="D24" s="681" t="s">
        <v>418</v>
      </c>
      <c r="E24" s="562" t="s">
        <v>68</v>
      </c>
      <c r="F24" s="563"/>
      <c r="G24" s="44"/>
      <c r="H24" s="550"/>
      <c r="I24" s="37"/>
    </row>
    <row r="25" spans="2:9" s="34" customFormat="1" ht="50.25" customHeight="1">
      <c r="B25" s="51"/>
      <c r="C25" s="694"/>
      <c r="D25" s="632"/>
      <c r="E25" s="42"/>
      <c r="F25" s="43" t="s">
        <v>419</v>
      </c>
      <c r="G25" s="44"/>
      <c r="H25" s="551"/>
      <c r="I25" s="37"/>
    </row>
    <row r="26" spans="2:9" s="34" customFormat="1" ht="50.25" customHeight="1">
      <c r="B26" s="51"/>
      <c r="C26" s="694"/>
      <c r="D26" s="433" t="s">
        <v>420</v>
      </c>
      <c r="E26" s="560" t="s">
        <v>421</v>
      </c>
      <c r="F26" s="561"/>
      <c r="G26" s="44"/>
      <c r="H26" s="38"/>
      <c r="I26" s="37"/>
    </row>
    <row r="27" spans="2:9" s="34" customFormat="1" ht="25.5" customHeight="1">
      <c r="B27" s="51"/>
      <c r="C27" s="694"/>
      <c r="D27" s="434" t="s">
        <v>422</v>
      </c>
      <c r="E27" s="562" t="s">
        <v>423</v>
      </c>
      <c r="F27" s="563"/>
      <c r="G27" s="44"/>
      <c r="H27" s="38"/>
      <c r="I27" s="37"/>
    </row>
    <row r="28" spans="2:9" s="34" customFormat="1" ht="34.5" customHeight="1">
      <c r="B28" s="53"/>
      <c r="C28" s="695"/>
      <c r="D28" s="435"/>
      <c r="E28" s="54"/>
      <c r="F28" s="55" t="s">
        <v>424</v>
      </c>
      <c r="G28" s="48"/>
      <c r="H28" s="56"/>
      <c r="I28" s="49"/>
    </row>
    <row r="29" spans="2:9" s="34" customFormat="1" ht="15" customHeight="1">
      <c r="B29" s="50" t="s">
        <v>69</v>
      </c>
      <c r="C29" s="693" t="s">
        <v>70</v>
      </c>
      <c r="D29" s="631" t="s">
        <v>425</v>
      </c>
      <c r="E29" s="633" t="s">
        <v>71</v>
      </c>
      <c r="F29" s="634"/>
      <c r="G29" s="44"/>
      <c r="H29" s="661"/>
      <c r="I29" s="37"/>
    </row>
    <row r="30" spans="2:9" s="34" customFormat="1" ht="28.5" customHeight="1">
      <c r="B30" s="51"/>
      <c r="C30" s="694"/>
      <c r="D30" s="672"/>
      <c r="E30" s="57"/>
      <c r="F30" s="58" t="s">
        <v>426</v>
      </c>
      <c r="G30" s="44"/>
      <c r="H30" s="676"/>
      <c r="I30" s="37"/>
    </row>
    <row r="31" spans="2:9" s="34" customFormat="1" ht="27" customHeight="1">
      <c r="B31" s="51"/>
      <c r="C31" s="694"/>
      <c r="D31" s="632"/>
      <c r="E31" s="42"/>
      <c r="F31" s="59" t="s">
        <v>427</v>
      </c>
      <c r="G31" s="44"/>
      <c r="H31" s="551"/>
      <c r="I31" s="37"/>
    </row>
    <row r="32" spans="2:9" s="34" customFormat="1" ht="25.5" customHeight="1">
      <c r="B32" s="51"/>
      <c r="C32" s="694"/>
      <c r="D32" s="440" t="s">
        <v>428</v>
      </c>
      <c r="E32" s="674" t="s">
        <v>72</v>
      </c>
      <c r="F32" s="675"/>
      <c r="G32" s="44"/>
      <c r="H32" s="399"/>
      <c r="I32" s="37"/>
    </row>
    <row r="33" spans="2:9" s="34" customFormat="1" ht="25.5" customHeight="1">
      <c r="B33" s="51"/>
      <c r="C33" s="694"/>
      <c r="D33" s="432"/>
      <c r="E33" s="60"/>
      <c r="F33" s="61" t="s">
        <v>429</v>
      </c>
      <c r="G33" s="44"/>
      <c r="H33" s="397"/>
      <c r="I33" s="37"/>
    </row>
    <row r="34" spans="2:9" s="34" customFormat="1" ht="27" customHeight="1">
      <c r="B34" s="51"/>
      <c r="C34" s="694"/>
      <c r="D34" s="672" t="s">
        <v>430</v>
      </c>
      <c r="E34" s="674" t="s">
        <v>73</v>
      </c>
      <c r="F34" s="675"/>
      <c r="G34" s="44"/>
      <c r="H34" s="676"/>
      <c r="I34" s="37"/>
    </row>
    <row r="35" spans="2:9" s="34" customFormat="1" ht="50.25" customHeight="1">
      <c r="B35" s="51"/>
      <c r="C35" s="694"/>
      <c r="D35" s="632"/>
      <c r="E35" s="42"/>
      <c r="F35" s="62" t="s">
        <v>431</v>
      </c>
      <c r="G35" s="44"/>
      <c r="H35" s="551"/>
      <c r="I35" s="37"/>
    </row>
    <row r="36" spans="2:9" s="34" customFormat="1" ht="37.5" customHeight="1">
      <c r="B36" s="51"/>
      <c r="C36" s="694"/>
      <c r="D36" s="672" t="s">
        <v>432</v>
      </c>
      <c r="E36" s="562" t="s">
        <v>74</v>
      </c>
      <c r="F36" s="563"/>
      <c r="G36" s="44"/>
      <c r="H36" s="550"/>
      <c r="I36" s="619"/>
    </row>
    <row r="37" spans="2:9" s="34" customFormat="1" ht="37.5" customHeight="1">
      <c r="B37" s="51"/>
      <c r="C37" s="694"/>
      <c r="D37" s="672"/>
      <c r="E37" s="39"/>
      <c r="F37" s="40" t="s">
        <v>433</v>
      </c>
      <c r="G37" s="44"/>
      <c r="H37" s="676"/>
      <c r="I37" s="619"/>
    </row>
    <row r="38" spans="2:9" s="34" customFormat="1" ht="43.5" customHeight="1">
      <c r="B38" s="53"/>
      <c r="C38" s="695"/>
      <c r="D38" s="673"/>
      <c r="E38" s="57"/>
      <c r="F38" s="58" t="s">
        <v>434</v>
      </c>
      <c r="G38" s="48"/>
      <c r="H38" s="677"/>
      <c r="I38" s="620"/>
    </row>
    <row r="39" spans="2:9" s="34" customFormat="1" ht="45" customHeight="1">
      <c r="B39" s="50" t="s">
        <v>435</v>
      </c>
      <c r="C39" s="690" t="s">
        <v>436</v>
      </c>
      <c r="D39" s="439" t="s">
        <v>437</v>
      </c>
      <c r="E39" s="666" t="s">
        <v>75</v>
      </c>
      <c r="F39" s="667"/>
      <c r="G39" s="586" t="s">
        <v>76</v>
      </c>
      <c r="H39" s="63"/>
      <c r="I39" s="618" t="s">
        <v>77</v>
      </c>
    </row>
    <row r="40" spans="2:9" s="34" customFormat="1" ht="21.75" customHeight="1">
      <c r="B40" s="51"/>
      <c r="C40" s="691"/>
      <c r="D40" s="440" t="s">
        <v>406</v>
      </c>
      <c r="E40" s="594" t="s">
        <v>78</v>
      </c>
      <c r="F40" s="595"/>
      <c r="G40" s="657"/>
      <c r="H40" s="550"/>
      <c r="I40" s="619"/>
    </row>
    <row r="41" spans="2:9" s="34" customFormat="1" ht="87.75" customHeight="1">
      <c r="B41" s="51"/>
      <c r="C41" s="691"/>
      <c r="D41" s="432"/>
      <c r="E41" s="42"/>
      <c r="F41" s="65" t="s">
        <v>79</v>
      </c>
      <c r="G41" s="657"/>
      <c r="H41" s="551"/>
      <c r="I41" s="619"/>
    </row>
    <row r="42" spans="2:9" s="34" customFormat="1" ht="54.75" customHeight="1">
      <c r="B42" s="53"/>
      <c r="C42" s="692"/>
      <c r="D42" s="435" t="s">
        <v>438</v>
      </c>
      <c r="E42" s="596" t="s">
        <v>80</v>
      </c>
      <c r="F42" s="597"/>
      <c r="G42" s="587"/>
      <c r="H42" s="400"/>
      <c r="I42" s="49"/>
    </row>
    <row r="43" spans="2:9" s="34" customFormat="1" ht="26.25" customHeight="1">
      <c r="B43" s="51" t="s">
        <v>81</v>
      </c>
      <c r="C43" s="686" t="s">
        <v>439</v>
      </c>
      <c r="D43" s="431" t="s">
        <v>440</v>
      </c>
      <c r="E43" s="584" t="s">
        <v>628</v>
      </c>
      <c r="F43" s="585"/>
      <c r="G43" s="36"/>
      <c r="H43" s="399"/>
      <c r="I43" s="37"/>
    </row>
    <row r="44" spans="2:9" s="34" customFormat="1" ht="100.5" customHeight="1">
      <c r="B44" s="51"/>
      <c r="C44" s="687"/>
      <c r="D44" s="432"/>
      <c r="E44" s="69"/>
      <c r="F44" s="70" t="s">
        <v>625</v>
      </c>
      <c r="G44" s="71"/>
      <c r="H44" s="397"/>
      <c r="I44" s="37"/>
    </row>
    <row r="45" spans="2:9" s="34" customFormat="1" ht="25.5" customHeight="1">
      <c r="B45" s="51"/>
      <c r="C45" s="688" t="s">
        <v>441</v>
      </c>
      <c r="D45" s="672" t="s">
        <v>442</v>
      </c>
      <c r="E45" s="594" t="s">
        <v>82</v>
      </c>
      <c r="F45" s="595"/>
      <c r="G45" s="72"/>
      <c r="H45" s="399"/>
      <c r="I45" s="37"/>
    </row>
    <row r="46" spans="2:9" s="34" customFormat="1" ht="57.75" customHeight="1">
      <c r="B46" s="53"/>
      <c r="C46" s="689"/>
      <c r="D46" s="673"/>
      <c r="E46" s="46"/>
      <c r="F46" s="67" t="s">
        <v>759</v>
      </c>
      <c r="G46" s="73"/>
      <c r="H46" s="400"/>
      <c r="I46" s="49"/>
    </row>
    <row r="47" spans="2:9" s="34" customFormat="1" ht="67.5" customHeight="1">
      <c r="B47" s="564" t="s">
        <v>443</v>
      </c>
      <c r="C47" s="565"/>
      <c r="D47" s="439" t="s">
        <v>38</v>
      </c>
      <c r="E47" s="666" t="s">
        <v>83</v>
      </c>
      <c r="F47" s="667"/>
      <c r="G47" s="652" t="s">
        <v>84</v>
      </c>
      <c r="H47" s="63"/>
      <c r="I47" s="618" t="s">
        <v>444</v>
      </c>
    </row>
    <row r="48" spans="2:9" s="34" customFormat="1" ht="27" customHeight="1">
      <c r="B48" s="638"/>
      <c r="C48" s="639"/>
      <c r="D48" s="681" t="s">
        <v>445</v>
      </c>
      <c r="E48" s="644" t="s">
        <v>446</v>
      </c>
      <c r="F48" s="645"/>
      <c r="G48" s="660"/>
      <c r="H48" s="396"/>
      <c r="I48" s="619"/>
    </row>
    <row r="49" spans="2:9" s="34" customFormat="1" ht="87.75" customHeight="1">
      <c r="B49" s="640"/>
      <c r="C49" s="641"/>
      <c r="D49" s="673"/>
      <c r="E49" s="57"/>
      <c r="F49" s="76" t="s">
        <v>85</v>
      </c>
      <c r="G49" s="653"/>
      <c r="H49" s="397"/>
      <c r="I49" s="620"/>
    </row>
    <row r="50" spans="2:9" s="77" customFormat="1" ht="25.5" customHeight="1">
      <c r="B50" s="683" t="s">
        <v>636</v>
      </c>
      <c r="C50" s="684"/>
      <c r="D50" s="684"/>
      <c r="E50" s="684"/>
      <c r="F50" s="684"/>
      <c r="G50" s="684"/>
      <c r="H50" s="684"/>
      <c r="I50" s="685"/>
    </row>
    <row r="51" spans="2:9" s="34" customFormat="1" ht="25.5" customHeight="1">
      <c r="B51" s="678" t="s">
        <v>86</v>
      </c>
      <c r="C51" s="679"/>
      <c r="D51" s="679"/>
      <c r="E51" s="679"/>
      <c r="F51" s="679"/>
      <c r="G51" s="679"/>
      <c r="H51" s="679"/>
      <c r="I51" s="680"/>
    </row>
    <row r="52" spans="2:9" s="34" customFormat="1" ht="15" customHeight="1">
      <c r="B52" s="564" t="s">
        <v>447</v>
      </c>
      <c r="C52" s="565"/>
      <c r="D52" s="582" t="s">
        <v>38</v>
      </c>
      <c r="E52" s="633" t="s">
        <v>87</v>
      </c>
      <c r="F52" s="634"/>
      <c r="G52" s="652" t="s">
        <v>88</v>
      </c>
      <c r="H52" s="398"/>
      <c r="I52" s="618" t="s">
        <v>89</v>
      </c>
    </row>
    <row r="53" spans="2:9" s="34" customFormat="1" ht="34.5" customHeight="1">
      <c r="B53" s="638"/>
      <c r="C53" s="639"/>
      <c r="D53" s="682"/>
      <c r="E53" s="78"/>
      <c r="F53" s="43" t="s">
        <v>90</v>
      </c>
      <c r="G53" s="660"/>
      <c r="H53" s="399"/>
      <c r="I53" s="619"/>
    </row>
    <row r="54" spans="2:9" s="34" customFormat="1" ht="21.75" customHeight="1">
      <c r="B54" s="638"/>
      <c r="C54" s="639"/>
      <c r="D54" s="682"/>
      <c r="E54" s="674" t="s">
        <v>448</v>
      </c>
      <c r="F54" s="675"/>
      <c r="G54" s="660"/>
      <c r="H54" s="396"/>
      <c r="I54" s="619"/>
    </row>
    <row r="55" spans="2:9" s="34" customFormat="1" ht="34.5" customHeight="1">
      <c r="B55" s="638"/>
      <c r="C55" s="639"/>
      <c r="D55" s="682"/>
      <c r="E55" s="78"/>
      <c r="F55" s="43" t="s">
        <v>91</v>
      </c>
      <c r="G55" s="660"/>
      <c r="H55" s="397"/>
      <c r="I55" s="619"/>
    </row>
    <row r="56" spans="2:9" s="34" customFormat="1" ht="63" customHeight="1">
      <c r="B56" s="638"/>
      <c r="C56" s="639"/>
      <c r="D56" s="682"/>
      <c r="E56" s="646" t="s">
        <v>673</v>
      </c>
      <c r="F56" s="647"/>
      <c r="G56" s="660"/>
      <c r="H56" s="406"/>
      <c r="I56" s="619"/>
    </row>
    <row r="57" spans="2:9" s="34" customFormat="1" ht="25.5" customHeight="1">
      <c r="B57" s="74"/>
      <c r="C57" s="75"/>
      <c r="D57" s="455"/>
      <c r="E57" s="562" t="s">
        <v>449</v>
      </c>
      <c r="F57" s="563"/>
      <c r="G57" s="36"/>
      <c r="H57" s="399"/>
      <c r="I57" s="37"/>
    </row>
    <row r="58" spans="2:9" s="34" customFormat="1" ht="35.25" customHeight="1">
      <c r="B58" s="74"/>
      <c r="C58" s="75"/>
      <c r="D58" s="455"/>
      <c r="E58" s="79"/>
      <c r="F58" s="80" t="s">
        <v>92</v>
      </c>
      <c r="G58" s="36"/>
      <c r="H58" s="399"/>
      <c r="I58" s="37"/>
    </row>
    <row r="59" spans="2:9" s="34" customFormat="1" ht="51" customHeight="1">
      <c r="B59" s="81" t="s">
        <v>450</v>
      </c>
      <c r="C59" s="82"/>
      <c r="D59" s="431" t="s">
        <v>451</v>
      </c>
      <c r="E59" s="598" t="s">
        <v>93</v>
      </c>
      <c r="F59" s="599"/>
      <c r="G59" s="652" t="s">
        <v>94</v>
      </c>
      <c r="H59" s="63"/>
      <c r="I59" s="618" t="s">
        <v>95</v>
      </c>
    </row>
    <row r="60" spans="2:9" s="34" customFormat="1" ht="50.25" customHeight="1">
      <c r="B60" s="83"/>
      <c r="C60" s="84"/>
      <c r="D60" s="681" t="s">
        <v>47</v>
      </c>
      <c r="E60" s="562" t="s">
        <v>96</v>
      </c>
      <c r="F60" s="563"/>
      <c r="G60" s="660"/>
      <c r="H60" s="399"/>
      <c r="I60" s="619"/>
    </row>
    <row r="61" spans="2:9" s="34" customFormat="1" ht="15" customHeight="1">
      <c r="B61" s="83"/>
      <c r="C61" s="84"/>
      <c r="D61" s="632"/>
      <c r="E61" s="42"/>
      <c r="F61" s="43" t="s">
        <v>97</v>
      </c>
      <c r="G61" s="44"/>
      <c r="H61" s="397"/>
      <c r="I61" s="619"/>
    </row>
    <row r="62" spans="2:9" s="34" customFormat="1" ht="29.25" customHeight="1">
      <c r="B62" s="83"/>
      <c r="C62" s="84"/>
      <c r="D62" s="672" t="s">
        <v>407</v>
      </c>
      <c r="E62" s="674" t="s">
        <v>98</v>
      </c>
      <c r="F62" s="675"/>
      <c r="G62" s="44"/>
      <c r="H62" s="676"/>
      <c r="I62" s="85"/>
    </row>
    <row r="63" spans="2:9" s="34" customFormat="1" ht="23.25" customHeight="1">
      <c r="B63" s="86"/>
      <c r="C63" s="87"/>
      <c r="D63" s="673"/>
      <c r="E63" s="46"/>
      <c r="F63" s="47" t="s">
        <v>99</v>
      </c>
      <c r="G63" s="48"/>
      <c r="H63" s="677"/>
      <c r="I63" s="88"/>
    </row>
    <row r="64" spans="2:9" s="34" customFormat="1" ht="25.5" customHeight="1">
      <c r="B64" s="678" t="s">
        <v>100</v>
      </c>
      <c r="C64" s="679"/>
      <c r="D64" s="679"/>
      <c r="E64" s="679"/>
      <c r="F64" s="679"/>
      <c r="G64" s="679"/>
      <c r="H64" s="679"/>
      <c r="I64" s="680"/>
    </row>
    <row r="65" spans="2:9" s="34" customFormat="1" ht="50.25" customHeight="1">
      <c r="B65" s="625" t="s">
        <v>452</v>
      </c>
      <c r="C65" s="642"/>
      <c r="D65" s="431" t="s">
        <v>451</v>
      </c>
      <c r="E65" s="584" t="s">
        <v>453</v>
      </c>
      <c r="F65" s="585"/>
      <c r="G65" s="652" t="s">
        <v>101</v>
      </c>
      <c r="H65" s="661"/>
      <c r="I65" s="618" t="s">
        <v>102</v>
      </c>
    </row>
    <row r="66" spans="2:9" s="34" customFormat="1" ht="232.5" customHeight="1">
      <c r="B66" s="90"/>
      <c r="C66" s="91"/>
      <c r="D66" s="435"/>
      <c r="E66" s="46"/>
      <c r="F66" s="91" t="s">
        <v>760</v>
      </c>
      <c r="G66" s="653"/>
      <c r="H66" s="677"/>
      <c r="I66" s="620"/>
    </row>
    <row r="67" spans="2:9" s="34" customFormat="1" ht="45" customHeight="1">
      <c r="B67" s="670" t="s">
        <v>103</v>
      </c>
      <c r="C67" s="671"/>
      <c r="D67" s="438" t="s">
        <v>451</v>
      </c>
      <c r="E67" s="592" t="s">
        <v>454</v>
      </c>
      <c r="F67" s="593"/>
      <c r="G67" s="92" t="s">
        <v>104</v>
      </c>
      <c r="H67" s="26"/>
      <c r="I67" s="93" t="s">
        <v>105</v>
      </c>
    </row>
    <row r="68" spans="2:9" s="34" customFormat="1" ht="50.25" customHeight="1">
      <c r="B68" s="590" t="s">
        <v>455</v>
      </c>
      <c r="C68" s="617"/>
      <c r="D68" s="438" t="s">
        <v>451</v>
      </c>
      <c r="E68" s="592" t="s">
        <v>106</v>
      </c>
      <c r="F68" s="593"/>
      <c r="G68" s="92" t="s">
        <v>107</v>
      </c>
      <c r="H68" s="26"/>
      <c r="I68" s="94" t="s">
        <v>456</v>
      </c>
    </row>
    <row r="69" spans="2:9" s="12" customFormat="1" ht="50.25" customHeight="1">
      <c r="B69" s="590" t="s">
        <v>457</v>
      </c>
      <c r="C69" s="617"/>
      <c r="D69" s="438" t="s">
        <v>451</v>
      </c>
      <c r="E69" s="592" t="s">
        <v>458</v>
      </c>
      <c r="F69" s="593"/>
      <c r="G69" s="92" t="s">
        <v>108</v>
      </c>
      <c r="H69" s="26"/>
      <c r="I69" s="94" t="s">
        <v>109</v>
      </c>
    </row>
    <row r="70" spans="2:9" s="12" customFormat="1" ht="45" customHeight="1">
      <c r="B70" s="625" t="s">
        <v>459</v>
      </c>
      <c r="C70" s="642"/>
      <c r="D70" s="439" t="s">
        <v>451</v>
      </c>
      <c r="E70" s="666" t="s">
        <v>460</v>
      </c>
      <c r="F70" s="667"/>
      <c r="G70" s="652" t="s">
        <v>110</v>
      </c>
      <c r="H70" s="63"/>
      <c r="I70" s="618" t="s">
        <v>109</v>
      </c>
    </row>
    <row r="71" spans="2:9" s="34" customFormat="1" ht="45" customHeight="1">
      <c r="B71" s="629"/>
      <c r="C71" s="651"/>
      <c r="D71" s="435" t="s">
        <v>445</v>
      </c>
      <c r="E71" s="658" t="s">
        <v>111</v>
      </c>
      <c r="F71" s="659"/>
      <c r="G71" s="653"/>
      <c r="H71" s="400"/>
      <c r="I71" s="620"/>
    </row>
    <row r="72" spans="2:9" s="34" customFormat="1" ht="50.25" customHeight="1">
      <c r="B72" s="590" t="s">
        <v>112</v>
      </c>
      <c r="C72" s="617"/>
      <c r="D72" s="438" t="s">
        <v>451</v>
      </c>
      <c r="E72" s="592" t="s">
        <v>461</v>
      </c>
      <c r="F72" s="593"/>
      <c r="G72" s="92" t="s">
        <v>113</v>
      </c>
      <c r="H72" s="26"/>
      <c r="I72" s="94" t="s">
        <v>114</v>
      </c>
    </row>
    <row r="73" spans="2:9" s="34" customFormat="1" ht="50.25" customHeight="1">
      <c r="B73" s="625" t="s">
        <v>115</v>
      </c>
      <c r="C73" s="642"/>
      <c r="D73" s="431" t="s">
        <v>451</v>
      </c>
      <c r="E73" s="666" t="s">
        <v>116</v>
      </c>
      <c r="F73" s="667"/>
      <c r="G73" s="652" t="s">
        <v>117</v>
      </c>
      <c r="H73" s="398"/>
      <c r="I73" s="618" t="s">
        <v>118</v>
      </c>
    </row>
    <row r="74" spans="2:9" s="34" customFormat="1" ht="50.25" customHeight="1">
      <c r="B74" s="627"/>
      <c r="C74" s="643"/>
      <c r="D74" s="433" t="s">
        <v>445</v>
      </c>
      <c r="E74" s="646" t="s">
        <v>119</v>
      </c>
      <c r="F74" s="647"/>
      <c r="G74" s="660"/>
      <c r="H74" s="406"/>
      <c r="I74" s="619"/>
    </row>
    <row r="75" spans="2:9" s="34" customFormat="1" ht="49.5" customHeight="1">
      <c r="B75" s="629"/>
      <c r="C75" s="651"/>
      <c r="D75" s="440" t="s">
        <v>438</v>
      </c>
      <c r="E75" s="658" t="s">
        <v>120</v>
      </c>
      <c r="F75" s="659"/>
      <c r="G75" s="653"/>
      <c r="H75" s="400"/>
      <c r="I75" s="620"/>
    </row>
    <row r="76" spans="2:9" s="34" customFormat="1" ht="50.25" customHeight="1">
      <c r="B76" s="590" t="s">
        <v>121</v>
      </c>
      <c r="C76" s="617"/>
      <c r="D76" s="438" t="s">
        <v>451</v>
      </c>
      <c r="E76" s="592" t="s">
        <v>122</v>
      </c>
      <c r="F76" s="593"/>
      <c r="G76" s="92" t="s">
        <v>123</v>
      </c>
      <c r="H76" s="26"/>
      <c r="I76" s="94" t="s">
        <v>124</v>
      </c>
    </row>
    <row r="77" spans="2:9" s="34" customFormat="1" ht="49.5" customHeight="1">
      <c r="B77" s="625" t="s">
        <v>125</v>
      </c>
      <c r="C77" s="642"/>
      <c r="D77" s="439" t="s">
        <v>451</v>
      </c>
      <c r="E77" s="668" t="s">
        <v>462</v>
      </c>
      <c r="F77" s="669"/>
      <c r="G77" s="652" t="s">
        <v>126</v>
      </c>
      <c r="H77" s="63"/>
      <c r="I77" s="618" t="s">
        <v>127</v>
      </c>
    </row>
    <row r="78" spans="2:9" s="34" customFormat="1" ht="48.75" customHeight="1">
      <c r="B78" s="629"/>
      <c r="C78" s="651"/>
      <c r="D78" s="432" t="s">
        <v>445</v>
      </c>
      <c r="E78" s="658" t="s">
        <v>463</v>
      </c>
      <c r="F78" s="659"/>
      <c r="G78" s="653"/>
      <c r="H78" s="399"/>
      <c r="I78" s="620"/>
    </row>
    <row r="79" spans="2:9" s="34" customFormat="1" ht="45" customHeight="1">
      <c r="B79" s="584" t="s">
        <v>128</v>
      </c>
      <c r="C79" s="585"/>
      <c r="D79" s="439" t="s">
        <v>451</v>
      </c>
      <c r="E79" s="666" t="s">
        <v>129</v>
      </c>
      <c r="F79" s="667"/>
      <c r="G79" s="652" t="s">
        <v>130</v>
      </c>
      <c r="H79" s="398"/>
      <c r="I79" s="546" t="s">
        <v>464</v>
      </c>
    </row>
    <row r="80" spans="2:9" s="34" customFormat="1" ht="45" customHeight="1">
      <c r="B80" s="64"/>
      <c r="C80" s="389"/>
      <c r="D80" s="433" t="s">
        <v>445</v>
      </c>
      <c r="E80" s="646" t="s">
        <v>131</v>
      </c>
      <c r="F80" s="647"/>
      <c r="G80" s="660"/>
      <c r="H80" s="406"/>
      <c r="I80" s="547"/>
    </row>
    <row r="81" spans="2:9" s="77" customFormat="1" ht="22.5" customHeight="1">
      <c r="B81" s="64"/>
      <c r="C81" s="389"/>
      <c r="D81" s="434" t="s">
        <v>438</v>
      </c>
      <c r="E81" s="644" t="s">
        <v>132</v>
      </c>
      <c r="F81" s="645"/>
      <c r="G81" s="660"/>
      <c r="H81" s="97"/>
      <c r="I81" s="547"/>
    </row>
    <row r="82" spans="2:9" s="77" customFormat="1" ht="112.5" customHeight="1">
      <c r="B82" s="64"/>
      <c r="C82" s="389"/>
      <c r="D82" s="432"/>
      <c r="E82" s="69"/>
      <c r="F82" s="70" t="s">
        <v>465</v>
      </c>
      <c r="G82" s="660"/>
      <c r="H82" s="97"/>
      <c r="I82" s="547"/>
    </row>
    <row r="83" spans="2:9" s="34" customFormat="1" ht="45" customHeight="1">
      <c r="B83" s="66"/>
      <c r="C83" s="67"/>
      <c r="D83" s="441" t="s">
        <v>440</v>
      </c>
      <c r="E83" s="658" t="s">
        <v>466</v>
      </c>
      <c r="F83" s="659"/>
      <c r="G83" s="653"/>
      <c r="H83" s="98"/>
      <c r="I83" s="548"/>
    </row>
    <row r="84" spans="2:9" s="34" customFormat="1" ht="60" customHeight="1">
      <c r="B84" s="592" t="s">
        <v>133</v>
      </c>
      <c r="C84" s="593"/>
      <c r="D84" s="435" t="s">
        <v>134</v>
      </c>
      <c r="E84" s="654" t="s">
        <v>467</v>
      </c>
      <c r="F84" s="655"/>
      <c r="G84" s="99" t="s">
        <v>468</v>
      </c>
      <c r="H84" s="400"/>
      <c r="I84" s="88"/>
    </row>
    <row r="85" spans="2:9" s="34" customFormat="1" ht="45" customHeight="1">
      <c r="B85" s="590" t="s">
        <v>135</v>
      </c>
      <c r="C85" s="617"/>
      <c r="D85" s="442" t="s">
        <v>469</v>
      </c>
      <c r="E85" s="592" t="s">
        <v>136</v>
      </c>
      <c r="F85" s="593"/>
      <c r="G85" s="92" t="s">
        <v>137</v>
      </c>
      <c r="H85" s="26"/>
      <c r="I85" s="94" t="s">
        <v>470</v>
      </c>
    </row>
    <row r="86" spans="2:9" s="34" customFormat="1" ht="45" customHeight="1">
      <c r="B86" s="625" t="s">
        <v>761</v>
      </c>
      <c r="C86" s="642"/>
      <c r="D86" s="443" t="s">
        <v>469</v>
      </c>
      <c r="E86" s="666" t="s">
        <v>138</v>
      </c>
      <c r="F86" s="667"/>
      <c r="G86" s="652" t="s">
        <v>762</v>
      </c>
      <c r="H86" s="63"/>
      <c r="I86" s="618" t="s">
        <v>139</v>
      </c>
    </row>
    <row r="87" spans="2:9" s="34" customFormat="1" ht="45" customHeight="1">
      <c r="B87" s="629"/>
      <c r="C87" s="651"/>
      <c r="D87" s="437" t="s">
        <v>47</v>
      </c>
      <c r="E87" s="658" t="s">
        <v>624</v>
      </c>
      <c r="F87" s="659"/>
      <c r="G87" s="653"/>
      <c r="H87" s="98"/>
      <c r="I87" s="620"/>
    </row>
    <row r="88" spans="2:9" s="34" customFormat="1" ht="45" customHeight="1">
      <c r="B88" s="625" t="s">
        <v>140</v>
      </c>
      <c r="C88" s="642"/>
      <c r="D88" s="444" t="s">
        <v>469</v>
      </c>
      <c r="E88" s="666" t="s">
        <v>141</v>
      </c>
      <c r="F88" s="667"/>
      <c r="G88" s="652" t="s">
        <v>473</v>
      </c>
      <c r="H88" s="397"/>
      <c r="I88" s="618" t="s">
        <v>142</v>
      </c>
    </row>
    <row r="89" spans="2:9" s="34" customFormat="1" ht="45" customHeight="1">
      <c r="B89" s="627"/>
      <c r="C89" s="643"/>
      <c r="D89" s="445" t="s">
        <v>471</v>
      </c>
      <c r="E89" s="646" t="s">
        <v>143</v>
      </c>
      <c r="F89" s="647"/>
      <c r="G89" s="660"/>
      <c r="H89" s="406"/>
      <c r="I89" s="619"/>
    </row>
    <row r="90" spans="2:9" s="34" customFormat="1" ht="45" customHeight="1">
      <c r="B90" s="627"/>
      <c r="C90" s="643"/>
      <c r="D90" s="446" t="s">
        <v>472</v>
      </c>
      <c r="E90" s="646" t="s">
        <v>144</v>
      </c>
      <c r="F90" s="647"/>
      <c r="G90" s="660"/>
      <c r="H90" s="399"/>
      <c r="I90" s="619"/>
    </row>
    <row r="91" spans="2:9" s="34" customFormat="1" ht="45" customHeight="1">
      <c r="B91" s="629"/>
      <c r="C91" s="651"/>
      <c r="D91" s="441" t="s">
        <v>474</v>
      </c>
      <c r="E91" s="658" t="s">
        <v>145</v>
      </c>
      <c r="F91" s="659"/>
      <c r="G91" s="653"/>
      <c r="H91" s="98"/>
      <c r="I91" s="620"/>
    </row>
    <row r="92" spans="2:9" s="34" customFormat="1" ht="50.25" customHeight="1">
      <c r="B92" s="584" t="s">
        <v>146</v>
      </c>
      <c r="C92" s="585"/>
      <c r="D92" s="436" t="s">
        <v>469</v>
      </c>
      <c r="E92" s="633" t="s">
        <v>147</v>
      </c>
      <c r="F92" s="634"/>
      <c r="G92" s="586" t="s">
        <v>148</v>
      </c>
      <c r="H92" s="398"/>
      <c r="I92" s="546" t="s">
        <v>149</v>
      </c>
    </row>
    <row r="93" spans="2:9" s="34" customFormat="1" ht="75" customHeight="1">
      <c r="B93" s="64"/>
      <c r="C93" s="389"/>
      <c r="D93" s="447"/>
      <c r="E93" s="60"/>
      <c r="F93" s="61" t="s">
        <v>475</v>
      </c>
      <c r="G93" s="657"/>
      <c r="H93" s="397"/>
      <c r="I93" s="547"/>
    </row>
    <row r="94" spans="2:9" s="34" customFormat="1" ht="45" customHeight="1">
      <c r="B94" s="64"/>
      <c r="C94" s="389"/>
      <c r="D94" s="445" t="s">
        <v>476</v>
      </c>
      <c r="E94" s="560" t="s">
        <v>150</v>
      </c>
      <c r="F94" s="561"/>
      <c r="G94" s="657"/>
      <c r="H94" s="406"/>
      <c r="I94" s="547"/>
    </row>
    <row r="95" spans="2:9" s="34" customFormat="1" ht="45" customHeight="1">
      <c r="B95" s="64"/>
      <c r="C95" s="389"/>
      <c r="D95" s="433" t="s">
        <v>477</v>
      </c>
      <c r="E95" s="646" t="s">
        <v>151</v>
      </c>
      <c r="F95" s="647"/>
      <c r="G95" s="44"/>
      <c r="H95" s="406"/>
      <c r="I95" s="85"/>
    </row>
    <row r="96" spans="2:9" s="34" customFormat="1" ht="45" customHeight="1">
      <c r="B96" s="64"/>
      <c r="C96" s="389"/>
      <c r="D96" s="432" t="s">
        <v>478</v>
      </c>
      <c r="E96" s="560" t="s">
        <v>623</v>
      </c>
      <c r="F96" s="561"/>
      <c r="G96" s="44"/>
      <c r="H96" s="399"/>
      <c r="I96" s="85"/>
    </row>
    <row r="97" spans="2:9" s="34" customFormat="1" ht="45" customHeight="1">
      <c r="B97" s="64"/>
      <c r="C97" s="389"/>
      <c r="D97" s="440" t="s">
        <v>479</v>
      </c>
      <c r="E97" s="562" t="s">
        <v>480</v>
      </c>
      <c r="F97" s="563"/>
      <c r="G97" s="44"/>
      <c r="H97" s="396"/>
      <c r="I97" s="85"/>
    </row>
    <row r="98" spans="2:9" s="34" customFormat="1" ht="12.75" customHeight="1">
      <c r="B98" s="64"/>
      <c r="C98" s="389"/>
      <c r="D98" s="446"/>
      <c r="E98" s="60"/>
      <c r="F98" s="40" t="s">
        <v>481</v>
      </c>
      <c r="G98" s="44"/>
      <c r="H98" s="399"/>
      <c r="I98" s="85"/>
    </row>
    <row r="99" spans="2:9" s="34" customFormat="1" ht="37.5" customHeight="1">
      <c r="B99" s="64"/>
      <c r="C99" s="389"/>
      <c r="D99" s="448" t="s">
        <v>482</v>
      </c>
      <c r="E99" s="562" t="s">
        <v>152</v>
      </c>
      <c r="F99" s="563"/>
      <c r="G99" s="44"/>
      <c r="H99" s="396"/>
      <c r="I99" s="85"/>
    </row>
    <row r="100" spans="2:9" s="34" customFormat="1" ht="25.5" customHeight="1">
      <c r="B100" s="413"/>
      <c r="C100" s="414"/>
      <c r="D100" s="448"/>
      <c r="E100" s="100"/>
      <c r="F100" s="76" t="s">
        <v>483</v>
      </c>
      <c r="G100" s="36"/>
      <c r="H100" s="399"/>
      <c r="I100" s="37"/>
    </row>
    <row r="101" spans="2:9" s="34" customFormat="1" ht="45" customHeight="1">
      <c r="B101" s="625" t="s">
        <v>484</v>
      </c>
      <c r="C101" s="642"/>
      <c r="D101" s="436" t="s">
        <v>485</v>
      </c>
      <c r="E101" s="662" t="s">
        <v>486</v>
      </c>
      <c r="F101" s="663"/>
      <c r="G101" s="31" t="s">
        <v>487</v>
      </c>
      <c r="H101" s="63"/>
      <c r="I101" s="546" t="s">
        <v>153</v>
      </c>
    </row>
    <row r="102" spans="2:9" s="34" customFormat="1" ht="52.5" customHeight="1">
      <c r="B102" s="627"/>
      <c r="C102" s="643"/>
      <c r="D102" s="449" t="s">
        <v>476</v>
      </c>
      <c r="E102" s="664" t="s">
        <v>488</v>
      </c>
      <c r="F102" s="665"/>
      <c r="G102" s="44"/>
      <c r="H102" s="406"/>
      <c r="I102" s="547"/>
    </row>
    <row r="103" spans="2:9" s="34" customFormat="1" ht="72" customHeight="1">
      <c r="B103" s="64"/>
      <c r="C103" s="389"/>
      <c r="D103" s="447" t="s">
        <v>477</v>
      </c>
      <c r="E103" s="662" t="s">
        <v>489</v>
      </c>
      <c r="F103" s="663"/>
      <c r="G103" s="44"/>
      <c r="H103" s="397"/>
      <c r="I103" s="547"/>
    </row>
    <row r="104" spans="2:9" s="34" customFormat="1" ht="33" customHeight="1">
      <c r="B104" s="64"/>
      <c r="C104" s="389"/>
      <c r="D104" s="434" t="s">
        <v>478</v>
      </c>
      <c r="E104" s="644" t="s">
        <v>490</v>
      </c>
      <c r="F104" s="645"/>
      <c r="G104" s="44"/>
      <c r="H104" s="399"/>
      <c r="I104" s="85"/>
    </row>
    <row r="105" spans="2:9" s="34" customFormat="1" ht="51" customHeight="1">
      <c r="B105" s="64"/>
      <c r="C105" s="389"/>
      <c r="D105" s="446"/>
      <c r="E105" s="69"/>
      <c r="F105" s="70" t="s">
        <v>491</v>
      </c>
      <c r="G105" s="44"/>
      <c r="H105" s="399"/>
      <c r="I105" s="85"/>
    </row>
    <row r="106" spans="2:9" s="34" customFormat="1" ht="45" customHeight="1">
      <c r="B106" s="64"/>
      <c r="C106" s="389"/>
      <c r="D106" s="449" t="s">
        <v>479</v>
      </c>
      <c r="E106" s="646" t="s">
        <v>492</v>
      </c>
      <c r="F106" s="647"/>
      <c r="G106" s="44"/>
      <c r="H106" s="406"/>
      <c r="I106" s="85"/>
    </row>
    <row r="107" spans="2:9" s="34" customFormat="1" ht="45" customHeight="1">
      <c r="B107" s="64"/>
      <c r="C107" s="389"/>
      <c r="D107" s="449" t="s">
        <v>482</v>
      </c>
      <c r="E107" s="646" t="s">
        <v>493</v>
      </c>
      <c r="F107" s="647"/>
      <c r="G107" s="44"/>
      <c r="H107" s="406"/>
      <c r="I107" s="85"/>
    </row>
    <row r="108" spans="2:9" s="34" customFormat="1" ht="72.75" customHeight="1">
      <c r="B108" s="64"/>
      <c r="C108" s="389"/>
      <c r="D108" s="445" t="s">
        <v>494</v>
      </c>
      <c r="E108" s="646" t="s">
        <v>154</v>
      </c>
      <c r="F108" s="647"/>
      <c r="G108" s="44"/>
      <c r="H108" s="406"/>
      <c r="I108" s="85"/>
    </row>
    <row r="109" spans="2:9" s="77" customFormat="1" ht="45" customHeight="1">
      <c r="B109" s="64"/>
      <c r="C109" s="389"/>
      <c r="D109" s="433" t="s">
        <v>495</v>
      </c>
      <c r="E109" s="646" t="s">
        <v>496</v>
      </c>
      <c r="F109" s="647"/>
      <c r="G109" s="44"/>
      <c r="H109" s="406"/>
      <c r="I109" s="85"/>
    </row>
    <row r="110" spans="2:9" s="77" customFormat="1" ht="45" customHeight="1">
      <c r="B110" s="64"/>
      <c r="C110" s="389"/>
      <c r="D110" s="445" t="s">
        <v>497</v>
      </c>
      <c r="E110" s="646" t="s">
        <v>498</v>
      </c>
      <c r="F110" s="647"/>
      <c r="G110" s="44"/>
      <c r="H110" s="406"/>
      <c r="I110" s="85"/>
    </row>
    <row r="111" spans="2:9" s="34" customFormat="1" ht="45" customHeight="1">
      <c r="B111" s="64"/>
      <c r="C111" s="389"/>
      <c r="D111" s="449" t="s">
        <v>499</v>
      </c>
      <c r="E111" s="646" t="s">
        <v>155</v>
      </c>
      <c r="F111" s="647"/>
      <c r="G111" s="44"/>
      <c r="H111" s="406"/>
      <c r="I111" s="85"/>
    </row>
    <row r="112" spans="2:9" s="34" customFormat="1" ht="25.5" customHeight="1">
      <c r="B112" s="64"/>
      <c r="C112" s="389"/>
      <c r="D112" s="450" t="s">
        <v>500</v>
      </c>
      <c r="E112" s="644" t="s">
        <v>501</v>
      </c>
      <c r="F112" s="645"/>
      <c r="G112" s="44"/>
      <c r="H112" s="396"/>
      <c r="I112" s="85"/>
    </row>
    <row r="113" spans="2:9" s="34" customFormat="1" ht="30" customHeight="1">
      <c r="B113" s="64"/>
      <c r="C113" s="389"/>
      <c r="D113" s="446"/>
      <c r="E113" s="69"/>
      <c r="F113" s="70" t="s">
        <v>156</v>
      </c>
      <c r="G113" s="44"/>
      <c r="H113" s="397"/>
      <c r="I113" s="85"/>
    </row>
    <row r="114" spans="2:9" s="34" customFormat="1" ht="42.75" customHeight="1">
      <c r="B114" s="64"/>
      <c r="C114" s="389"/>
      <c r="D114" s="450" t="s">
        <v>502</v>
      </c>
      <c r="E114" s="644" t="s">
        <v>503</v>
      </c>
      <c r="F114" s="645"/>
      <c r="G114" s="44"/>
      <c r="H114" s="396"/>
      <c r="I114" s="85"/>
    </row>
    <row r="115" spans="2:9" s="34" customFormat="1" ht="33.75" customHeight="1">
      <c r="B115" s="64"/>
      <c r="C115" s="389"/>
      <c r="D115" s="446"/>
      <c r="E115" s="69"/>
      <c r="F115" s="70" t="s">
        <v>483</v>
      </c>
      <c r="G115" s="44"/>
      <c r="H115" s="397"/>
      <c r="I115" s="85"/>
    </row>
    <row r="116" spans="2:9" s="34" customFormat="1" ht="61.5" customHeight="1">
      <c r="B116" s="64"/>
      <c r="C116" s="389"/>
      <c r="D116" s="449" t="s">
        <v>504</v>
      </c>
      <c r="E116" s="646" t="s">
        <v>763</v>
      </c>
      <c r="F116" s="647"/>
      <c r="G116" s="44"/>
      <c r="H116" s="399"/>
      <c r="I116" s="85"/>
    </row>
    <row r="117" spans="2:9" s="34" customFormat="1" ht="45" customHeight="1">
      <c r="B117" s="64"/>
      <c r="C117" s="389"/>
      <c r="D117" s="449" t="s">
        <v>505</v>
      </c>
      <c r="E117" s="646" t="s">
        <v>764</v>
      </c>
      <c r="F117" s="647"/>
      <c r="G117" s="44"/>
      <c r="H117" s="406"/>
      <c r="I117" s="85"/>
    </row>
    <row r="118" spans="2:9" s="34" customFormat="1" ht="45" customHeight="1">
      <c r="B118" s="66"/>
      <c r="C118" s="67"/>
      <c r="D118" s="451" t="s">
        <v>506</v>
      </c>
      <c r="E118" s="658" t="s">
        <v>507</v>
      </c>
      <c r="F118" s="659"/>
      <c r="G118" s="48"/>
      <c r="H118" s="400"/>
      <c r="I118" s="88"/>
    </row>
    <row r="119" spans="2:9" s="34" customFormat="1" ht="45" customHeight="1">
      <c r="B119" s="625" t="s">
        <v>508</v>
      </c>
      <c r="C119" s="642"/>
      <c r="D119" s="582" t="s">
        <v>469</v>
      </c>
      <c r="E119" s="584" t="s">
        <v>509</v>
      </c>
      <c r="F119" s="585"/>
      <c r="G119" s="652" t="s">
        <v>157</v>
      </c>
      <c r="H119" s="661"/>
      <c r="I119" s="618" t="s">
        <v>510</v>
      </c>
    </row>
    <row r="120" spans="2:9" s="34" customFormat="1" ht="27.75" customHeight="1">
      <c r="B120" s="627"/>
      <c r="C120" s="643"/>
      <c r="D120" s="616"/>
      <c r="E120" s="78"/>
      <c r="F120" s="43" t="s">
        <v>511</v>
      </c>
      <c r="G120" s="660"/>
      <c r="H120" s="551"/>
      <c r="I120" s="619"/>
    </row>
    <row r="121" spans="2:9" s="34" customFormat="1" ht="45" customHeight="1">
      <c r="B121" s="627"/>
      <c r="C121" s="643"/>
      <c r="D121" s="451" t="s">
        <v>476</v>
      </c>
      <c r="E121" s="658" t="s">
        <v>512</v>
      </c>
      <c r="F121" s="659"/>
      <c r="G121" s="660"/>
      <c r="H121" s="102"/>
      <c r="I121" s="619"/>
    </row>
    <row r="122" spans="2:9" s="34" customFormat="1" ht="45" customHeight="1">
      <c r="B122" s="625" t="s">
        <v>158</v>
      </c>
      <c r="C122" s="642"/>
      <c r="D122" s="443" t="s">
        <v>485</v>
      </c>
      <c r="E122" s="598" t="s">
        <v>513</v>
      </c>
      <c r="F122" s="599"/>
      <c r="G122" s="635" t="s">
        <v>159</v>
      </c>
      <c r="H122" s="103"/>
      <c r="I122" s="648" t="s">
        <v>514</v>
      </c>
    </row>
    <row r="123" spans="2:9" s="34" customFormat="1" ht="45" customHeight="1">
      <c r="B123" s="629"/>
      <c r="C123" s="651"/>
      <c r="D123" s="451" t="s">
        <v>476</v>
      </c>
      <c r="E123" s="603" t="s">
        <v>160</v>
      </c>
      <c r="F123" s="604"/>
      <c r="G123" s="637"/>
      <c r="H123" s="104"/>
      <c r="I123" s="650"/>
    </row>
    <row r="124" spans="2:9" s="34" customFormat="1" ht="45" customHeight="1">
      <c r="B124" s="590" t="s">
        <v>161</v>
      </c>
      <c r="C124" s="617"/>
      <c r="D124" s="438" t="s">
        <v>469</v>
      </c>
      <c r="E124" s="566" t="s">
        <v>162</v>
      </c>
      <c r="F124" s="567"/>
      <c r="G124" s="106" t="s">
        <v>163</v>
      </c>
      <c r="H124" s="107"/>
      <c r="I124" s="105" t="s">
        <v>164</v>
      </c>
    </row>
    <row r="125" spans="2:9" s="34" customFormat="1" ht="45" customHeight="1">
      <c r="B125" s="590" t="s">
        <v>165</v>
      </c>
      <c r="C125" s="617"/>
      <c r="D125" s="438" t="s">
        <v>469</v>
      </c>
      <c r="E125" s="566" t="s">
        <v>166</v>
      </c>
      <c r="F125" s="567"/>
      <c r="G125" s="108" t="s">
        <v>167</v>
      </c>
      <c r="H125" s="107"/>
      <c r="I125" s="109" t="s">
        <v>168</v>
      </c>
    </row>
    <row r="126" spans="2:9" s="34" customFormat="1" ht="45" customHeight="1">
      <c r="B126" s="625" t="s">
        <v>169</v>
      </c>
      <c r="C126" s="642"/>
      <c r="D126" s="439" t="s">
        <v>469</v>
      </c>
      <c r="E126" s="598" t="s">
        <v>515</v>
      </c>
      <c r="F126" s="599"/>
      <c r="G126" s="586" t="s">
        <v>730</v>
      </c>
      <c r="H126" s="394"/>
      <c r="I126" s="618" t="s">
        <v>170</v>
      </c>
    </row>
    <row r="127" spans="2:9" s="34" customFormat="1" ht="39" customHeight="1">
      <c r="B127" s="627"/>
      <c r="C127" s="643"/>
      <c r="D127" s="434" t="s">
        <v>471</v>
      </c>
      <c r="E127" s="562" t="s">
        <v>171</v>
      </c>
      <c r="F127" s="563"/>
      <c r="G127" s="657"/>
      <c r="H127" s="395"/>
      <c r="I127" s="619"/>
    </row>
    <row r="128" spans="2:9" s="34" customFormat="1" ht="37.5" customHeight="1">
      <c r="B128" s="95"/>
      <c r="C128" s="96"/>
      <c r="D128" s="432"/>
      <c r="E128" s="60"/>
      <c r="F128" s="61" t="s">
        <v>516</v>
      </c>
      <c r="G128" s="657"/>
      <c r="H128" s="394"/>
      <c r="I128" s="619"/>
    </row>
    <row r="129" spans="2:9" s="34" customFormat="1" ht="75" customHeight="1">
      <c r="B129" s="95"/>
      <c r="C129" s="96"/>
      <c r="D129" s="433" t="s">
        <v>472</v>
      </c>
      <c r="E129" s="560" t="s">
        <v>517</v>
      </c>
      <c r="F129" s="561"/>
      <c r="G129" s="44"/>
      <c r="H129" s="394"/>
      <c r="I129" s="619"/>
    </row>
    <row r="130" spans="2:9" s="34" customFormat="1" ht="45" customHeight="1">
      <c r="B130" s="95"/>
      <c r="C130" s="96"/>
      <c r="D130" s="433" t="s">
        <v>474</v>
      </c>
      <c r="E130" s="560" t="s">
        <v>518</v>
      </c>
      <c r="F130" s="561"/>
      <c r="G130" s="44"/>
      <c r="H130" s="394"/>
      <c r="I130" s="619"/>
    </row>
    <row r="131" spans="2:9" s="34" customFormat="1" ht="45" customHeight="1">
      <c r="B131" s="95"/>
      <c r="C131" s="96"/>
      <c r="D131" s="448" t="s">
        <v>519</v>
      </c>
      <c r="E131" s="560" t="s">
        <v>520</v>
      </c>
      <c r="F131" s="561"/>
      <c r="G131" s="44"/>
      <c r="H131" s="394"/>
      <c r="I131" s="619"/>
    </row>
    <row r="132" spans="2:9" s="34" customFormat="1" ht="45" customHeight="1">
      <c r="B132" s="95"/>
      <c r="C132" s="96"/>
      <c r="D132" s="433" t="s">
        <v>521</v>
      </c>
      <c r="E132" s="560" t="s">
        <v>522</v>
      </c>
      <c r="F132" s="561"/>
      <c r="G132" s="44"/>
      <c r="H132" s="394"/>
      <c r="I132" s="619"/>
    </row>
    <row r="133" spans="2:9" s="34" customFormat="1" ht="45" customHeight="1">
      <c r="B133" s="95"/>
      <c r="C133" s="96"/>
      <c r="D133" s="449" t="s">
        <v>523</v>
      </c>
      <c r="E133" s="560" t="s">
        <v>172</v>
      </c>
      <c r="F133" s="561"/>
      <c r="G133" s="44"/>
      <c r="H133" s="110"/>
      <c r="I133" s="619"/>
    </row>
    <row r="134" spans="2:9" s="34" customFormat="1" ht="73.5" customHeight="1">
      <c r="B134" s="90"/>
      <c r="C134" s="91"/>
      <c r="D134" s="451" t="s">
        <v>524</v>
      </c>
      <c r="E134" s="654" t="s">
        <v>765</v>
      </c>
      <c r="F134" s="655"/>
      <c r="G134" s="48"/>
      <c r="H134" s="405"/>
      <c r="I134" s="620"/>
    </row>
    <row r="135" spans="2:9" s="34" customFormat="1" ht="29.25" customHeight="1">
      <c r="B135" s="584" t="s">
        <v>173</v>
      </c>
      <c r="C135" s="585"/>
      <c r="D135" s="431" t="s">
        <v>469</v>
      </c>
      <c r="E135" s="584" t="s">
        <v>525</v>
      </c>
      <c r="F135" s="585"/>
      <c r="G135" s="600" t="s">
        <v>679</v>
      </c>
      <c r="H135" s="393"/>
      <c r="I135" s="588" t="s">
        <v>174</v>
      </c>
    </row>
    <row r="136" spans="2:9" s="34" customFormat="1" ht="56.25" customHeight="1">
      <c r="B136" s="64"/>
      <c r="C136" s="389"/>
      <c r="D136" s="432"/>
      <c r="E136" s="69"/>
      <c r="F136" s="70" t="s">
        <v>526</v>
      </c>
      <c r="G136" s="601"/>
      <c r="H136" s="394"/>
      <c r="I136" s="656"/>
    </row>
    <row r="137" spans="2:9" s="34" customFormat="1" ht="37.5" customHeight="1">
      <c r="B137" s="594"/>
      <c r="C137" s="595"/>
      <c r="D137" s="434" t="s">
        <v>471</v>
      </c>
      <c r="E137" s="562" t="s">
        <v>527</v>
      </c>
      <c r="F137" s="563"/>
      <c r="G137" s="112"/>
      <c r="H137" s="395"/>
      <c r="I137" s="113"/>
    </row>
    <row r="138" spans="2:9" s="34" customFormat="1" ht="50.25" customHeight="1">
      <c r="B138" s="64"/>
      <c r="C138" s="389"/>
      <c r="D138" s="446"/>
      <c r="E138" s="60"/>
      <c r="F138" s="61" t="s">
        <v>680</v>
      </c>
      <c r="G138" s="112"/>
      <c r="H138" s="394"/>
      <c r="I138" s="113"/>
    </row>
    <row r="139" spans="2:9" s="34" customFormat="1" ht="25.5" customHeight="1">
      <c r="B139" s="64"/>
      <c r="C139" s="389"/>
      <c r="D139" s="450" t="s">
        <v>472</v>
      </c>
      <c r="E139" s="562" t="s">
        <v>528</v>
      </c>
      <c r="F139" s="563"/>
      <c r="G139" s="112"/>
      <c r="H139" s="395"/>
      <c r="I139" s="113"/>
    </row>
    <row r="140" spans="2:9" s="34" customFormat="1" ht="50.25" customHeight="1">
      <c r="B140" s="95"/>
      <c r="C140" s="72"/>
      <c r="D140" s="448"/>
      <c r="E140" s="39"/>
      <c r="F140" s="40" t="s">
        <v>529</v>
      </c>
      <c r="G140" s="99"/>
      <c r="H140" s="104"/>
      <c r="I140" s="114"/>
    </row>
    <row r="141" spans="2:9" s="115" customFormat="1" ht="45" customHeight="1">
      <c r="B141" s="625" t="s">
        <v>530</v>
      </c>
      <c r="C141" s="626"/>
      <c r="D141" s="439" t="s">
        <v>469</v>
      </c>
      <c r="E141" s="598" t="s">
        <v>175</v>
      </c>
      <c r="F141" s="599"/>
      <c r="G141" s="635" t="s">
        <v>731</v>
      </c>
      <c r="H141" s="103"/>
      <c r="I141" s="648" t="s">
        <v>174</v>
      </c>
    </row>
    <row r="142" spans="2:9" s="115" customFormat="1" ht="37.5" customHeight="1">
      <c r="B142" s="627"/>
      <c r="C142" s="628"/>
      <c r="D142" s="434" t="s">
        <v>471</v>
      </c>
      <c r="E142" s="562" t="s">
        <v>176</v>
      </c>
      <c r="F142" s="563"/>
      <c r="G142" s="636"/>
      <c r="H142" s="104"/>
      <c r="I142" s="649"/>
    </row>
    <row r="143" spans="2:9" s="115" customFormat="1" ht="25.5" customHeight="1">
      <c r="B143" s="627"/>
      <c r="C143" s="628"/>
      <c r="D143" s="446"/>
      <c r="E143" s="60"/>
      <c r="F143" s="61" t="s">
        <v>531</v>
      </c>
      <c r="G143" s="636"/>
      <c r="H143" s="394"/>
      <c r="I143" s="649"/>
    </row>
    <row r="144" spans="2:9" s="115" customFormat="1" ht="45" customHeight="1">
      <c r="B144" s="629"/>
      <c r="C144" s="630"/>
      <c r="D144" s="451" t="s">
        <v>472</v>
      </c>
      <c r="E144" s="654" t="s">
        <v>177</v>
      </c>
      <c r="F144" s="655"/>
      <c r="G144" s="637"/>
      <c r="H144" s="104"/>
      <c r="I144" s="650"/>
    </row>
    <row r="145" spans="2:9" s="115" customFormat="1" ht="45" customHeight="1">
      <c r="B145" s="625" t="s">
        <v>532</v>
      </c>
      <c r="C145" s="626"/>
      <c r="D145" s="439" t="s">
        <v>469</v>
      </c>
      <c r="E145" s="598" t="s">
        <v>178</v>
      </c>
      <c r="F145" s="599"/>
      <c r="G145" s="635" t="s">
        <v>533</v>
      </c>
      <c r="H145" s="103"/>
      <c r="I145" s="618" t="s">
        <v>179</v>
      </c>
    </row>
    <row r="146" spans="2:9" s="115" customFormat="1" ht="45" customHeight="1">
      <c r="B146" s="629"/>
      <c r="C146" s="630"/>
      <c r="D146" s="434" t="s">
        <v>476</v>
      </c>
      <c r="E146" s="603" t="s">
        <v>180</v>
      </c>
      <c r="F146" s="604"/>
      <c r="G146" s="637"/>
      <c r="H146" s="104"/>
      <c r="I146" s="620"/>
    </row>
    <row r="147" spans="2:9" s="115" customFormat="1" ht="45" customHeight="1">
      <c r="B147" s="625" t="s">
        <v>181</v>
      </c>
      <c r="C147" s="642"/>
      <c r="D147" s="439" t="s">
        <v>485</v>
      </c>
      <c r="E147" s="598" t="s">
        <v>534</v>
      </c>
      <c r="F147" s="599"/>
      <c r="G147" s="652" t="s">
        <v>681</v>
      </c>
      <c r="H147" s="103"/>
      <c r="I147" s="618" t="s">
        <v>182</v>
      </c>
    </row>
    <row r="148" spans="2:9" s="115" customFormat="1" ht="45" customHeight="1">
      <c r="B148" s="629"/>
      <c r="C148" s="651"/>
      <c r="D148" s="435" t="s">
        <v>476</v>
      </c>
      <c r="E148" s="603" t="s">
        <v>183</v>
      </c>
      <c r="F148" s="604"/>
      <c r="G148" s="653"/>
      <c r="H148" s="405"/>
      <c r="I148" s="620"/>
    </row>
    <row r="149" spans="2:9" s="116" customFormat="1" ht="45" customHeight="1">
      <c r="B149" s="625" t="s">
        <v>184</v>
      </c>
      <c r="C149" s="626"/>
      <c r="D149" s="439" t="s">
        <v>485</v>
      </c>
      <c r="E149" s="598" t="s">
        <v>535</v>
      </c>
      <c r="F149" s="599"/>
      <c r="G149" s="635" t="s">
        <v>536</v>
      </c>
      <c r="H149" s="103"/>
      <c r="I149" s="618" t="s">
        <v>185</v>
      </c>
    </row>
    <row r="150" spans="2:9" s="115" customFormat="1" ht="45" customHeight="1">
      <c r="B150" s="629"/>
      <c r="C150" s="630"/>
      <c r="D150" s="441" t="s">
        <v>476</v>
      </c>
      <c r="E150" s="603" t="s">
        <v>537</v>
      </c>
      <c r="F150" s="604"/>
      <c r="G150" s="637"/>
      <c r="H150" s="98"/>
      <c r="I150" s="620"/>
    </row>
    <row r="151" spans="2:9" s="34" customFormat="1" ht="25.5" customHeight="1">
      <c r="B151" s="584" t="s">
        <v>186</v>
      </c>
      <c r="C151" s="585"/>
      <c r="D151" s="436" t="s">
        <v>485</v>
      </c>
      <c r="E151" s="584" t="s">
        <v>538</v>
      </c>
      <c r="F151" s="585"/>
      <c r="G151" s="586" t="s">
        <v>187</v>
      </c>
      <c r="H151" s="398"/>
      <c r="I151" s="546" t="s">
        <v>188</v>
      </c>
    </row>
    <row r="152" spans="2:9" s="34" customFormat="1" ht="132.75" customHeight="1">
      <c r="B152" s="596"/>
      <c r="C152" s="597"/>
      <c r="D152" s="437"/>
      <c r="E152" s="66"/>
      <c r="F152" s="67" t="s">
        <v>682</v>
      </c>
      <c r="G152" s="587"/>
      <c r="H152" s="400"/>
      <c r="I152" s="548"/>
    </row>
    <row r="153" spans="2:9" s="115" customFormat="1" ht="30.75" customHeight="1">
      <c r="B153" s="627" t="s">
        <v>189</v>
      </c>
      <c r="C153" s="643"/>
      <c r="D153" s="431" t="s">
        <v>485</v>
      </c>
      <c r="E153" s="633" t="s">
        <v>190</v>
      </c>
      <c r="F153" s="634"/>
      <c r="G153" s="600" t="s">
        <v>639</v>
      </c>
      <c r="H153" s="393"/>
      <c r="I153" s="618" t="s">
        <v>191</v>
      </c>
    </row>
    <row r="154" spans="2:9" s="115" customFormat="1" ht="43.5" customHeight="1">
      <c r="B154" s="627"/>
      <c r="C154" s="643"/>
      <c r="D154" s="432"/>
      <c r="E154" s="60"/>
      <c r="F154" s="61" t="s">
        <v>539</v>
      </c>
      <c r="G154" s="601"/>
      <c r="H154" s="394"/>
      <c r="I154" s="619"/>
    </row>
    <row r="155" spans="2:9" s="115" customFormat="1" ht="45" customHeight="1">
      <c r="B155" s="627"/>
      <c r="C155" s="643"/>
      <c r="D155" s="433" t="s">
        <v>476</v>
      </c>
      <c r="E155" s="560" t="s">
        <v>540</v>
      </c>
      <c r="F155" s="561"/>
      <c r="G155" s="601"/>
      <c r="H155" s="394"/>
      <c r="I155" s="619"/>
    </row>
    <row r="156" spans="2:9" s="115" customFormat="1" ht="53.25" customHeight="1">
      <c r="B156" s="627"/>
      <c r="C156" s="643"/>
      <c r="D156" s="433" t="s">
        <v>50</v>
      </c>
      <c r="E156" s="560" t="s">
        <v>766</v>
      </c>
      <c r="F156" s="561"/>
      <c r="G156" s="601"/>
      <c r="H156" s="396"/>
      <c r="I156" s="619"/>
    </row>
    <row r="157" spans="2:9" s="115" customFormat="1" ht="30" customHeight="1">
      <c r="B157" s="627"/>
      <c r="C157" s="643"/>
      <c r="D157" s="434" t="s">
        <v>52</v>
      </c>
      <c r="E157" s="562" t="s">
        <v>752</v>
      </c>
      <c r="F157" s="563"/>
      <c r="G157" s="601"/>
      <c r="H157" s="550"/>
      <c r="I157" s="619"/>
    </row>
    <row r="158" spans="2:9" s="115" customFormat="1" ht="180">
      <c r="B158" s="627"/>
      <c r="C158" s="643"/>
      <c r="D158" s="432"/>
      <c r="E158" s="60"/>
      <c r="F158" s="61" t="s">
        <v>753</v>
      </c>
      <c r="G158" s="601"/>
      <c r="H158" s="551"/>
      <c r="I158" s="619"/>
    </row>
    <row r="159" spans="2:9" s="115" customFormat="1" ht="53.25" customHeight="1">
      <c r="B159" s="629"/>
      <c r="C159" s="651"/>
      <c r="D159" s="441" t="s">
        <v>54</v>
      </c>
      <c r="E159" s="603" t="s">
        <v>637</v>
      </c>
      <c r="F159" s="604"/>
      <c r="G159" s="602"/>
      <c r="H159" s="396"/>
      <c r="I159" s="620"/>
    </row>
    <row r="160" spans="2:9" s="34" customFormat="1" ht="112.5" customHeight="1">
      <c r="B160" s="564" t="s">
        <v>541</v>
      </c>
      <c r="C160" s="565"/>
      <c r="D160" s="438" t="s">
        <v>38</v>
      </c>
      <c r="E160" s="566" t="s">
        <v>767</v>
      </c>
      <c r="F160" s="567"/>
      <c r="G160" s="111" t="s">
        <v>192</v>
      </c>
      <c r="H160" s="63"/>
      <c r="I160" s="93" t="s">
        <v>193</v>
      </c>
    </row>
    <row r="161" spans="2:9" s="115" customFormat="1" ht="45" customHeight="1">
      <c r="B161" s="625" t="s">
        <v>671</v>
      </c>
      <c r="C161" s="626"/>
      <c r="D161" s="431" t="s">
        <v>38</v>
      </c>
      <c r="E161" s="633" t="s">
        <v>742</v>
      </c>
      <c r="F161" s="634"/>
      <c r="G161" s="635" t="s">
        <v>640</v>
      </c>
      <c r="H161" s="423"/>
      <c r="I161" s="648" t="s">
        <v>677</v>
      </c>
    </row>
    <row r="162" spans="2:9" s="115" customFormat="1" ht="171.75" customHeight="1">
      <c r="B162" s="627"/>
      <c r="C162" s="628"/>
      <c r="D162" s="446"/>
      <c r="E162" s="60"/>
      <c r="F162" s="61" t="s">
        <v>768</v>
      </c>
      <c r="G162" s="636"/>
      <c r="H162" s="424"/>
      <c r="I162" s="649"/>
    </row>
    <row r="163" spans="2:9" s="115" customFormat="1" ht="30" customHeight="1">
      <c r="B163" s="627"/>
      <c r="C163" s="628"/>
      <c r="D163" s="450" t="s">
        <v>47</v>
      </c>
      <c r="E163" s="562" t="s">
        <v>743</v>
      </c>
      <c r="F163" s="563"/>
      <c r="G163" s="636"/>
      <c r="H163" s="549"/>
      <c r="I163" s="649"/>
    </row>
    <row r="164" spans="2:9" s="115" customFormat="1" ht="156">
      <c r="B164" s="627"/>
      <c r="C164" s="628"/>
      <c r="D164" s="446"/>
      <c r="E164" s="60"/>
      <c r="F164" s="61" t="s">
        <v>769</v>
      </c>
      <c r="G164" s="636"/>
      <c r="H164" s="549"/>
      <c r="I164" s="649"/>
    </row>
    <row r="165" spans="2:9" s="115" customFormat="1" ht="45" customHeight="1">
      <c r="B165" s="629"/>
      <c r="C165" s="630"/>
      <c r="D165" s="452" t="s">
        <v>50</v>
      </c>
      <c r="E165" s="603" t="s">
        <v>638</v>
      </c>
      <c r="F165" s="604"/>
      <c r="G165" s="637"/>
      <c r="H165" s="123"/>
      <c r="I165" s="650"/>
    </row>
    <row r="166" spans="2:9" s="34" customFormat="1" ht="45" customHeight="1">
      <c r="B166" s="81" t="s">
        <v>683</v>
      </c>
      <c r="C166" s="82"/>
      <c r="D166" s="439" t="s">
        <v>485</v>
      </c>
      <c r="E166" s="598" t="s">
        <v>194</v>
      </c>
      <c r="F166" s="599"/>
      <c r="G166" s="635" t="s">
        <v>756</v>
      </c>
      <c r="H166" s="397"/>
      <c r="I166" s="648" t="s">
        <v>629</v>
      </c>
    </row>
    <row r="167" spans="2:9" s="115" customFormat="1" ht="29.25" customHeight="1">
      <c r="B167" s="83"/>
      <c r="C167" s="84"/>
      <c r="D167" s="440" t="s">
        <v>476</v>
      </c>
      <c r="E167" s="644" t="s">
        <v>195</v>
      </c>
      <c r="F167" s="645"/>
      <c r="G167" s="636"/>
      <c r="H167" s="396"/>
      <c r="I167" s="649"/>
    </row>
    <row r="168" spans="2:9" s="115" customFormat="1" ht="76.5" customHeight="1">
      <c r="B168" s="74"/>
      <c r="C168" s="149"/>
      <c r="D168" s="440"/>
      <c r="E168" s="64"/>
      <c r="F168" s="389" t="s">
        <v>770</v>
      </c>
      <c r="G168" s="99"/>
      <c r="H168" s="464"/>
      <c r="I168" s="114"/>
    </row>
    <row r="169" spans="2:9" s="115" customFormat="1" ht="45" customHeight="1">
      <c r="B169" s="625" t="s">
        <v>684</v>
      </c>
      <c r="C169" s="626"/>
      <c r="D169" s="439" t="s">
        <v>485</v>
      </c>
      <c r="E169" s="598" t="s">
        <v>542</v>
      </c>
      <c r="F169" s="599"/>
      <c r="G169" s="635" t="s">
        <v>196</v>
      </c>
      <c r="H169" s="63"/>
      <c r="I169" s="648" t="s">
        <v>197</v>
      </c>
    </row>
    <row r="170" spans="2:9" s="115" customFormat="1" ht="45" customHeight="1">
      <c r="B170" s="627"/>
      <c r="C170" s="628"/>
      <c r="D170" s="446" t="s">
        <v>476</v>
      </c>
      <c r="E170" s="560" t="s">
        <v>543</v>
      </c>
      <c r="F170" s="561"/>
      <c r="G170" s="636"/>
      <c r="H170" s="406"/>
      <c r="I170" s="649"/>
    </row>
    <row r="171" spans="2:9" s="115" customFormat="1" ht="45" customHeight="1">
      <c r="B171" s="629"/>
      <c r="C171" s="630"/>
      <c r="D171" s="451" t="s">
        <v>477</v>
      </c>
      <c r="E171" s="603" t="s">
        <v>198</v>
      </c>
      <c r="F171" s="604"/>
      <c r="G171" s="637"/>
      <c r="H171" s="405"/>
      <c r="I171" s="650"/>
    </row>
    <row r="172" spans="2:9" s="115" customFormat="1" ht="45" customHeight="1">
      <c r="B172" s="625" t="s">
        <v>685</v>
      </c>
      <c r="C172" s="642"/>
      <c r="D172" s="439" t="s">
        <v>485</v>
      </c>
      <c r="E172" s="598" t="s">
        <v>544</v>
      </c>
      <c r="F172" s="599"/>
      <c r="G172" s="600" t="s">
        <v>686</v>
      </c>
      <c r="H172" s="103"/>
      <c r="I172" s="618" t="s">
        <v>688</v>
      </c>
    </row>
    <row r="173" spans="2:9" s="115" customFormat="1" ht="72.75" customHeight="1">
      <c r="B173" s="627"/>
      <c r="C173" s="643"/>
      <c r="D173" s="433" t="s">
        <v>47</v>
      </c>
      <c r="E173" s="646" t="s">
        <v>199</v>
      </c>
      <c r="F173" s="647"/>
      <c r="G173" s="601"/>
      <c r="H173" s="396"/>
      <c r="I173" s="619"/>
    </row>
    <row r="174" spans="2:9" s="115" customFormat="1" ht="30" customHeight="1">
      <c r="B174" s="627"/>
      <c r="C174" s="643"/>
      <c r="D174" s="434" t="s">
        <v>50</v>
      </c>
      <c r="E174" s="644" t="s">
        <v>771</v>
      </c>
      <c r="F174" s="645"/>
      <c r="G174" s="601"/>
      <c r="H174" s="550"/>
      <c r="I174" s="619"/>
    </row>
    <row r="175" spans="2:9" s="115" customFormat="1" ht="60">
      <c r="B175" s="627"/>
      <c r="C175" s="643"/>
      <c r="D175" s="432"/>
      <c r="E175" s="69"/>
      <c r="F175" s="70" t="s">
        <v>772</v>
      </c>
      <c r="G175" s="601"/>
      <c r="H175" s="551"/>
      <c r="I175" s="619"/>
    </row>
    <row r="176" spans="2:9" s="115" customFormat="1" ht="30" customHeight="1">
      <c r="B176" s="627"/>
      <c r="C176" s="643"/>
      <c r="D176" s="434" t="s">
        <v>52</v>
      </c>
      <c r="E176" s="644" t="s">
        <v>745</v>
      </c>
      <c r="F176" s="645"/>
      <c r="G176" s="601"/>
      <c r="H176" s="550"/>
      <c r="I176" s="619"/>
    </row>
    <row r="177" spans="2:9" s="115" customFormat="1" ht="30" customHeight="1">
      <c r="B177" s="627"/>
      <c r="C177" s="643"/>
      <c r="D177" s="432"/>
      <c r="E177" s="69"/>
      <c r="F177" s="70" t="s">
        <v>744</v>
      </c>
      <c r="G177" s="601"/>
      <c r="H177" s="551"/>
      <c r="I177" s="619"/>
    </row>
    <row r="178" spans="2:9" s="115" customFormat="1" ht="30" customHeight="1">
      <c r="B178" s="627"/>
      <c r="C178" s="643"/>
      <c r="D178" s="434" t="s">
        <v>54</v>
      </c>
      <c r="E178" s="644" t="s">
        <v>748</v>
      </c>
      <c r="F178" s="645"/>
      <c r="G178" s="601"/>
      <c r="H178" s="426"/>
      <c r="I178" s="619"/>
    </row>
    <row r="179" spans="2:9" s="115" customFormat="1" ht="84">
      <c r="B179" s="95"/>
      <c r="C179" s="96"/>
      <c r="D179" s="435"/>
      <c r="E179" s="66"/>
      <c r="F179" s="67" t="s">
        <v>773</v>
      </c>
      <c r="G179" s="39"/>
      <c r="H179" s="425"/>
      <c r="I179" s="37"/>
    </row>
    <row r="180" spans="2:9" s="115" customFormat="1" ht="37.5" customHeight="1">
      <c r="B180" s="625" t="s">
        <v>687</v>
      </c>
      <c r="C180" s="642"/>
      <c r="D180" s="431" t="s">
        <v>485</v>
      </c>
      <c r="E180" s="584" t="s">
        <v>674</v>
      </c>
      <c r="F180" s="585"/>
      <c r="G180" s="68" t="s">
        <v>545</v>
      </c>
      <c r="H180" s="393"/>
      <c r="I180" s="93"/>
    </row>
    <row r="181" spans="2:9" s="115" customFormat="1" ht="60" customHeight="1">
      <c r="B181" s="95"/>
      <c r="C181" s="96"/>
      <c r="D181" s="440"/>
      <c r="E181" s="64"/>
      <c r="F181" s="389" t="s">
        <v>675</v>
      </c>
      <c r="G181" s="64"/>
      <c r="H181" s="405"/>
      <c r="I181" s="85"/>
    </row>
    <row r="182" spans="2:9" s="115" customFormat="1" ht="45" customHeight="1">
      <c r="B182" s="564" t="s">
        <v>689</v>
      </c>
      <c r="C182" s="565"/>
      <c r="D182" s="439" t="s">
        <v>485</v>
      </c>
      <c r="E182" s="598" t="s">
        <v>546</v>
      </c>
      <c r="F182" s="599"/>
      <c r="G182" s="635" t="s">
        <v>547</v>
      </c>
      <c r="H182" s="103"/>
      <c r="I182" s="93"/>
    </row>
    <row r="183" spans="2:9" s="115" customFormat="1" ht="45" customHeight="1">
      <c r="B183" s="638"/>
      <c r="C183" s="639"/>
      <c r="D183" s="446" t="s">
        <v>476</v>
      </c>
      <c r="E183" s="560" t="s">
        <v>548</v>
      </c>
      <c r="F183" s="561"/>
      <c r="G183" s="636"/>
      <c r="H183" s="394"/>
      <c r="I183" s="117" t="s">
        <v>630</v>
      </c>
    </row>
    <row r="184" spans="2:9" s="115" customFormat="1" ht="45" customHeight="1">
      <c r="B184" s="640"/>
      <c r="C184" s="641"/>
      <c r="D184" s="435" t="s">
        <v>477</v>
      </c>
      <c r="E184" s="603" t="s">
        <v>549</v>
      </c>
      <c r="F184" s="604"/>
      <c r="G184" s="637"/>
      <c r="H184" s="104"/>
      <c r="I184" s="49" t="s">
        <v>200</v>
      </c>
    </row>
    <row r="185" spans="2:9" s="115" customFormat="1" ht="45" customHeight="1">
      <c r="B185" s="590" t="s">
        <v>690</v>
      </c>
      <c r="C185" s="617"/>
      <c r="D185" s="442" t="s">
        <v>485</v>
      </c>
      <c r="E185" s="592" t="s">
        <v>201</v>
      </c>
      <c r="F185" s="593"/>
      <c r="G185" s="24" t="s">
        <v>550</v>
      </c>
      <c r="H185" s="107"/>
      <c r="I185" s="109" t="s">
        <v>202</v>
      </c>
    </row>
    <row r="186" spans="2:9" s="115" customFormat="1" ht="45" customHeight="1">
      <c r="B186" s="590" t="s">
        <v>691</v>
      </c>
      <c r="C186" s="617"/>
      <c r="D186" s="442" t="s">
        <v>485</v>
      </c>
      <c r="E186" s="592" t="s">
        <v>203</v>
      </c>
      <c r="F186" s="593"/>
      <c r="G186" s="24" t="s">
        <v>204</v>
      </c>
      <c r="H186" s="107"/>
      <c r="I186" s="118"/>
    </row>
    <row r="187" spans="2:9" s="115" customFormat="1" ht="37.5" customHeight="1">
      <c r="B187" s="625" t="s">
        <v>692</v>
      </c>
      <c r="C187" s="626"/>
      <c r="D187" s="631" t="s">
        <v>485</v>
      </c>
      <c r="E187" s="633" t="s">
        <v>551</v>
      </c>
      <c r="F187" s="634"/>
      <c r="G187" s="635" t="s">
        <v>693</v>
      </c>
      <c r="H187" s="575"/>
      <c r="I187" s="618" t="s">
        <v>205</v>
      </c>
    </row>
    <row r="188" spans="2:9" s="77" customFormat="1" ht="47.25" customHeight="1">
      <c r="B188" s="627"/>
      <c r="C188" s="628"/>
      <c r="D188" s="632"/>
      <c r="E188" s="42"/>
      <c r="F188" s="62" t="s">
        <v>552</v>
      </c>
      <c r="G188" s="636"/>
      <c r="H188" s="553"/>
      <c r="I188" s="619"/>
    </row>
    <row r="189" spans="2:9" s="115" customFormat="1" ht="45" customHeight="1">
      <c r="B189" s="627"/>
      <c r="C189" s="628"/>
      <c r="D189" s="446" t="s">
        <v>476</v>
      </c>
      <c r="E189" s="621" t="s">
        <v>553</v>
      </c>
      <c r="F189" s="622"/>
      <c r="G189" s="636"/>
      <c r="H189" s="406"/>
      <c r="I189" s="619"/>
    </row>
    <row r="190" spans="2:9" s="119" customFormat="1" ht="45" customHeight="1">
      <c r="B190" s="627"/>
      <c r="C190" s="628"/>
      <c r="D190" s="446" t="s">
        <v>477</v>
      </c>
      <c r="E190" s="623" t="s">
        <v>554</v>
      </c>
      <c r="F190" s="624"/>
      <c r="G190" s="636"/>
      <c r="H190" s="394"/>
      <c r="I190" s="619"/>
    </row>
    <row r="191" spans="2:9" s="119" customFormat="1" ht="52.5" customHeight="1">
      <c r="B191" s="627"/>
      <c r="C191" s="628"/>
      <c r="D191" s="446" t="s">
        <v>478</v>
      </c>
      <c r="E191" s="560" t="s">
        <v>206</v>
      </c>
      <c r="F191" s="561"/>
      <c r="G191" s="636"/>
      <c r="H191" s="394"/>
      <c r="I191" s="619"/>
    </row>
    <row r="192" spans="2:9" s="119" customFormat="1" ht="45" customHeight="1">
      <c r="B192" s="627"/>
      <c r="C192" s="628"/>
      <c r="D192" s="446" t="s">
        <v>479</v>
      </c>
      <c r="E192" s="560" t="s">
        <v>555</v>
      </c>
      <c r="F192" s="561"/>
      <c r="G192" s="636"/>
      <c r="H192" s="406"/>
      <c r="I192" s="619"/>
    </row>
    <row r="193" spans="2:9" s="119" customFormat="1" ht="52.5" customHeight="1">
      <c r="B193" s="627"/>
      <c r="C193" s="628"/>
      <c r="D193" s="446" t="s">
        <v>482</v>
      </c>
      <c r="E193" s="560" t="s">
        <v>556</v>
      </c>
      <c r="F193" s="561"/>
      <c r="G193" s="636"/>
      <c r="H193" s="394"/>
      <c r="I193" s="619"/>
    </row>
    <row r="194" spans="2:9" s="119" customFormat="1" ht="45" customHeight="1">
      <c r="B194" s="629"/>
      <c r="C194" s="630"/>
      <c r="D194" s="451" t="s">
        <v>523</v>
      </c>
      <c r="E194" s="603" t="s">
        <v>557</v>
      </c>
      <c r="F194" s="604"/>
      <c r="G194" s="637"/>
      <c r="H194" s="405"/>
      <c r="I194" s="620"/>
    </row>
    <row r="195" spans="2:9" s="34" customFormat="1" ht="52.5" customHeight="1">
      <c r="B195" s="590" t="s">
        <v>694</v>
      </c>
      <c r="C195" s="617"/>
      <c r="D195" s="438" t="s">
        <v>469</v>
      </c>
      <c r="E195" s="566" t="s">
        <v>558</v>
      </c>
      <c r="F195" s="567"/>
      <c r="G195" s="108" t="s">
        <v>207</v>
      </c>
      <c r="H195" s="107"/>
      <c r="I195" s="120"/>
    </row>
    <row r="196" spans="2:9" s="115" customFormat="1" ht="52.5" customHeight="1">
      <c r="B196" s="584" t="s">
        <v>695</v>
      </c>
      <c r="C196" s="585"/>
      <c r="D196" s="439" t="s">
        <v>469</v>
      </c>
      <c r="E196" s="598" t="s">
        <v>208</v>
      </c>
      <c r="F196" s="599"/>
      <c r="G196" s="600" t="s">
        <v>758</v>
      </c>
      <c r="H196" s="103"/>
      <c r="I196" s="546" t="s">
        <v>209</v>
      </c>
    </row>
    <row r="197" spans="2:9" s="115" customFormat="1" ht="43.5" customHeight="1">
      <c r="B197" s="64"/>
      <c r="C197" s="389"/>
      <c r="D197" s="463" t="s">
        <v>471</v>
      </c>
      <c r="E197" s="562" t="s">
        <v>210</v>
      </c>
      <c r="F197" s="563"/>
      <c r="G197" s="601"/>
      <c r="H197" s="461"/>
      <c r="I197" s="547"/>
    </row>
    <row r="198" spans="2:9" s="115" customFormat="1" ht="60.75" customHeight="1">
      <c r="B198" s="64"/>
      <c r="C198" s="389"/>
      <c r="D198" s="444"/>
      <c r="E198" s="39"/>
      <c r="F198" s="40" t="s">
        <v>757</v>
      </c>
      <c r="G198" s="601"/>
      <c r="H198" s="462"/>
      <c r="I198" s="547"/>
    </row>
    <row r="199" spans="2:9" s="121" customFormat="1" ht="25.5" customHeight="1">
      <c r="B199" s="64"/>
      <c r="C199" s="389"/>
      <c r="D199" s="615" t="s">
        <v>472</v>
      </c>
      <c r="E199" s="562" t="s">
        <v>559</v>
      </c>
      <c r="F199" s="563"/>
      <c r="G199" s="601"/>
      <c r="H199" s="549"/>
      <c r="I199" s="547"/>
    </row>
    <row r="200" spans="2:9" ht="41.25" customHeight="1">
      <c r="B200" s="64"/>
      <c r="C200" s="389"/>
      <c r="D200" s="616"/>
      <c r="E200" s="78"/>
      <c r="F200" s="122" t="s">
        <v>211</v>
      </c>
      <c r="G200" s="601"/>
      <c r="H200" s="549"/>
      <c r="I200" s="547"/>
    </row>
    <row r="201" spans="2:9" ht="45" customHeight="1">
      <c r="B201" s="64"/>
      <c r="C201" s="389"/>
      <c r="D201" s="445" t="s">
        <v>474</v>
      </c>
      <c r="E201" s="560" t="s">
        <v>560</v>
      </c>
      <c r="F201" s="561"/>
      <c r="G201" s="601"/>
      <c r="H201" s="110"/>
      <c r="I201" s="547"/>
    </row>
    <row r="202" spans="2:9" ht="52.5" customHeight="1">
      <c r="B202" s="596"/>
      <c r="C202" s="597"/>
      <c r="D202" s="453" t="s">
        <v>519</v>
      </c>
      <c r="E202" s="603" t="s">
        <v>561</v>
      </c>
      <c r="F202" s="604"/>
      <c r="G202" s="602"/>
      <c r="H202" s="123"/>
      <c r="I202" s="548"/>
    </row>
    <row r="203" spans="2:9" ht="52.5" customHeight="1">
      <c r="B203" s="590" t="s">
        <v>696</v>
      </c>
      <c r="C203" s="591"/>
      <c r="D203" s="438" t="s">
        <v>469</v>
      </c>
      <c r="E203" s="566" t="s">
        <v>212</v>
      </c>
      <c r="F203" s="567"/>
      <c r="G203" s="108" t="s">
        <v>213</v>
      </c>
      <c r="H203" s="107"/>
      <c r="I203" s="120"/>
    </row>
    <row r="204" spans="2:9" ht="75" customHeight="1">
      <c r="B204" s="605" t="s">
        <v>697</v>
      </c>
      <c r="C204" s="606"/>
      <c r="D204" s="568" t="s">
        <v>469</v>
      </c>
      <c r="E204" s="554" t="s">
        <v>214</v>
      </c>
      <c r="F204" s="555"/>
      <c r="G204" s="111" t="s">
        <v>215</v>
      </c>
      <c r="H204" s="575"/>
      <c r="I204" s="576" t="s">
        <v>216</v>
      </c>
    </row>
    <row r="205" spans="2:9" ht="20.25" customHeight="1">
      <c r="B205" s="607"/>
      <c r="C205" s="608"/>
      <c r="D205" s="569"/>
      <c r="E205" s="125"/>
      <c r="F205" s="126" t="s">
        <v>562</v>
      </c>
      <c r="G205" s="112"/>
      <c r="H205" s="553"/>
      <c r="I205" s="577"/>
    </row>
    <row r="206" spans="2:9" ht="40.5" customHeight="1">
      <c r="B206" s="607"/>
      <c r="C206" s="608"/>
      <c r="D206" s="611" t="s">
        <v>471</v>
      </c>
      <c r="E206" s="613" t="s">
        <v>217</v>
      </c>
      <c r="F206" s="614"/>
      <c r="G206" s="112"/>
      <c r="H206" s="552"/>
      <c r="I206" s="544" t="s">
        <v>218</v>
      </c>
    </row>
    <row r="207" spans="2:9" ht="23.25" customHeight="1">
      <c r="B207" s="607"/>
      <c r="C207" s="608"/>
      <c r="D207" s="612"/>
      <c r="E207" s="125"/>
      <c r="F207" s="126" t="s">
        <v>563</v>
      </c>
      <c r="G207" s="112"/>
      <c r="H207" s="553"/>
      <c r="I207" s="545"/>
    </row>
    <row r="208" spans="2:9" ht="45" customHeight="1">
      <c r="B208" s="609"/>
      <c r="C208" s="610"/>
      <c r="D208" s="454" t="s">
        <v>472</v>
      </c>
      <c r="E208" s="570" t="s">
        <v>219</v>
      </c>
      <c r="F208" s="571"/>
      <c r="G208" s="106"/>
      <c r="H208" s="405"/>
      <c r="I208" s="88" t="s">
        <v>220</v>
      </c>
    </row>
    <row r="209" spans="2:9" s="115" customFormat="1" ht="45" customHeight="1">
      <c r="B209" s="554" t="s">
        <v>672</v>
      </c>
      <c r="C209" s="555"/>
      <c r="D209" s="431" t="s">
        <v>38</v>
      </c>
      <c r="E209" s="633" t="s">
        <v>747</v>
      </c>
      <c r="F209" s="634"/>
      <c r="G209" s="111" t="s">
        <v>641</v>
      </c>
      <c r="H209" s="428"/>
      <c r="I209" s="546" t="s">
        <v>676</v>
      </c>
    </row>
    <row r="210" spans="2:9" s="115" customFormat="1" ht="168">
      <c r="B210" s="556"/>
      <c r="C210" s="557"/>
      <c r="D210" s="432"/>
      <c r="E210" s="60"/>
      <c r="F210" s="61" t="s">
        <v>754</v>
      </c>
      <c r="G210" s="112"/>
      <c r="H210" s="104"/>
      <c r="I210" s="547"/>
    </row>
    <row r="211" spans="2:9" s="115" customFormat="1" ht="45" customHeight="1">
      <c r="B211" s="556"/>
      <c r="C211" s="557"/>
      <c r="D211" s="433" t="s">
        <v>47</v>
      </c>
      <c r="E211" s="646" t="s">
        <v>746</v>
      </c>
      <c r="F211" s="647"/>
      <c r="G211" s="112"/>
      <c r="H211" s="396"/>
      <c r="I211" s="547"/>
    </row>
    <row r="212" spans="2:9" s="115" customFormat="1" ht="30" customHeight="1">
      <c r="B212" s="556"/>
      <c r="C212" s="557"/>
      <c r="D212" s="434" t="s">
        <v>50</v>
      </c>
      <c r="E212" s="644" t="s">
        <v>749</v>
      </c>
      <c r="F212" s="645"/>
      <c r="G212" s="112"/>
      <c r="H212" s="550"/>
      <c r="I212" s="547"/>
    </row>
    <row r="213" spans="2:9" s="115" customFormat="1" ht="48">
      <c r="B213" s="556"/>
      <c r="C213" s="557"/>
      <c r="D213" s="432"/>
      <c r="E213" s="69"/>
      <c r="F213" s="70" t="s">
        <v>755</v>
      </c>
      <c r="G213" s="112"/>
      <c r="H213" s="551"/>
      <c r="I213" s="547"/>
    </row>
    <row r="214" spans="2:9" s="115" customFormat="1" ht="30" customHeight="1">
      <c r="B214" s="556"/>
      <c r="C214" s="557"/>
      <c r="D214" s="434" t="s">
        <v>52</v>
      </c>
      <c r="E214" s="644" t="s">
        <v>750</v>
      </c>
      <c r="F214" s="645"/>
      <c r="G214" s="112"/>
      <c r="H214" s="550"/>
      <c r="I214" s="547"/>
    </row>
    <row r="215" spans="2:9" s="115" customFormat="1" ht="30" customHeight="1">
      <c r="B215" s="558"/>
      <c r="C215" s="559"/>
      <c r="D215" s="435"/>
      <c r="E215" s="66"/>
      <c r="F215" s="67" t="s">
        <v>751</v>
      </c>
      <c r="G215" s="112"/>
      <c r="H215" s="677"/>
      <c r="I215" s="548"/>
    </row>
    <row r="216" spans="2:9" ht="45" customHeight="1">
      <c r="B216" s="590" t="s">
        <v>698</v>
      </c>
      <c r="C216" s="591"/>
      <c r="D216" s="442" t="s">
        <v>469</v>
      </c>
      <c r="E216" s="592" t="s">
        <v>221</v>
      </c>
      <c r="F216" s="593"/>
      <c r="G216" s="31" t="s">
        <v>222</v>
      </c>
      <c r="H216" s="107"/>
      <c r="I216" s="127" t="s">
        <v>223</v>
      </c>
    </row>
    <row r="217" spans="2:9" ht="45" customHeight="1">
      <c r="B217" s="584" t="s">
        <v>699</v>
      </c>
      <c r="C217" s="585"/>
      <c r="D217" s="432" t="s">
        <v>469</v>
      </c>
      <c r="E217" s="598" t="s">
        <v>564</v>
      </c>
      <c r="F217" s="599"/>
      <c r="G217" s="600" t="s">
        <v>224</v>
      </c>
      <c r="H217" s="397"/>
      <c r="I217" s="546" t="s">
        <v>225</v>
      </c>
    </row>
    <row r="218" spans="2:9" ht="37.5" customHeight="1">
      <c r="B218" s="594"/>
      <c r="C218" s="595"/>
      <c r="D218" s="440" t="s">
        <v>471</v>
      </c>
      <c r="E218" s="562" t="s">
        <v>626</v>
      </c>
      <c r="F218" s="563"/>
      <c r="G218" s="601"/>
      <c r="H218" s="395"/>
      <c r="I218" s="547"/>
    </row>
    <row r="219" spans="2:9" ht="157.5" customHeight="1">
      <c r="B219" s="596"/>
      <c r="C219" s="597"/>
      <c r="D219" s="435"/>
      <c r="E219" s="100"/>
      <c r="F219" s="76" t="s">
        <v>700</v>
      </c>
      <c r="G219" s="602"/>
      <c r="H219" s="405"/>
      <c r="I219" s="548"/>
    </row>
    <row r="220" spans="2:9" ht="25.5" customHeight="1">
      <c r="B220" s="572" t="s">
        <v>226</v>
      </c>
      <c r="C220" s="573"/>
      <c r="D220" s="573"/>
      <c r="E220" s="573"/>
      <c r="F220" s="573"/>
      <c r="G220" s="573"/>
      <c r="H220" s="573"/>
      <c r="I220" s="574"/>
    </row>
    <row r="221" spans="2:9" ht="50.25" customHeight="1">
      <c r="B221" s="578" t="s">
        <v>227</v>
      </c>
      <c r="C221" s="579"/>
      <c r="D221" s="582" t="s">
        <v>469</v>
      </c>
      <c r="E221" s="584" t="s">
        <v>565</v>
      </c>
      <c r="F221" s="585"/>
      <c r="G221" s="586" t="s">
        <v>228</v>
      </c>
      <c r="H221" s="393"/>
      <c r="I221" s="588" t="s">
        <v>229</v>
      </c>
    </row>
    <row r="222" spans="2:9" ht="150" customHeight="1">
      <c r="B222" s="580"/>
      <c r="C222" s="581"/>
      <c r="D222" s="583"/>
      <c r="E222" s="79"/>
      <c r="F222" s="91" t="s">
        <v>230</v>
      </c>
      <c r="G222" s="587"/>
      <c r="H222" s="405"/>
      <c r="I222" s="589"/>
    </row>
    <row r="230" ht="11.25">
      <c r="H230" s="131"/>
    </row>
    <row r="231" ht="11.25">
      <c r="H231" s="131"/>
    </row>
    <row r="232" ht="11.25">
      <c r="H232" s="131"/>
    </row>
    <row r="233" ht="11.25">
      <c r="H233" s="132"/>
    </row>
    <row r="234" ht="11.25">
      <c r="H234" s="131"/>
    </row>
  </sheetData>
  <sheetProtection selectLockedCells="1" selectUnlockedCells="1"/>
  <mergeCells count="333">
    <mergeCell ref="G161:G165"/>
    <mergeCell ref="I161:I165"/>
    <mergeCell ref="E163:F163"/>
    <mergeCell ref="E209:F209"/>
    <mergeCell ref="E211:F211"/>
    <mergeCell ref="E212:F212"/>
    <mergeCell ref="E186:F186"/>
    <mergeCell ref="E196:F196"/>
    <mergeCell ref="I209:I215"/>
    <mergeCell ref="H214:H215"/>
    <mergeCell ref="E214:F214"/>
    <mergeCell ref="B161:C165"/>
    <mergeCell ref="E161:F161"/>
    <mergeCell ref="E165:F165"/>
    <mergeCell ref="B1:I1"/>
    <mergeCell ref="H2:I2"/>
    <mergeCell ref="B5:C6"/>
    <mergeCell ref="D5:F6"/>
    <mergeCell ref="G5:G6"/>
    <mergeCell ref="H5:H6"/>
    <mergeCell ref="I5:I6"/>
    <mergeCell ref="B7:I7"/>
    <mergeCell ref="B8:C8"/>
    <mergeCell ref="E8:F8"/>
    <mergeCell ref="B9:C9"/>
    <mergeCell ref="E9:F9"/>
    <mergeCell ref="B10:I10"/>
    <mergeCell ref="I11:I17"/>
    <mergeCell ref="E12:F12"/>
    <mergeCell ref="E13:F13"/>
    <mergeCell ref="E14:F14"/>
    <mergeCell ref="D16:D17"/>
    <mergeCell ref="C20:C22"/>
    <mergeCell ref="D20:D21"/>
    <mergeCell ref="E20:F20"/>
    <mergeCell ref="H20:H21"/>
    <mergeCell ref="E22:F22"/>
    <mergeCell ref="C11:C19"/>
    <mergeCell ref="E11:F11"/>
    <mergeCell ref="G11:G17"/>
    <mergeCell ref="H24:H25"/>
    <mergeCell ref="E26:F26"/>
    <mergeCell ref="E27:F27"/>
    <mergeCell ref="H16:H17"/>
    <mergeCell ref="D18:D19"/>
    <mergeCell ref="E18:F18"/>
    <mergeCell ref="H18:H19"/>
    <mergeCell ref="E16:F16"/>
    <mergeCell ref="C23:C28"/>
    <mergeCell ref="E23:F23"/>
    <mergeCell ref="D24:D25"/>
    <mergeCell ref="E24:F24"/>
    <mergeCell ref="D29:D31"/>
    <mergeCell ref="E29:F29"/>
    <mergeCell ref="E32:F32"/>
    <mergeCell ref="D34:D35"/>
    <mergeCell ref="E34:F34"/>
    <mergeCell ref="H34:H35"/>
    <mergeCell ref="H36:H38"/>
    <mergeCell ref="D36:D38"/>
    <mergeCell ref="E36:F36"/>
    <mergeCell ref="I36:I38"/>
    <mergeCell ref="C39:C42"/>
    <mergeCell ref="E39:F39"/>
    <mergeCell ref="G39:G42"/>
    <mergeCell ref="I39:I41"/>
    <mergeCell ref="E40:F40"/>
    <mergeCell ref="H40:H41"/>
    <mergeCell ref="E42:F42"/>
    <mergeCell ref="C29:C38"/>
    <mergeCell ref="H29:H31"/>
    <mergeCell ref="C43:C44"/>
    <mergeCell ref="E43:F43"/>
    <mergeCell ref="C45:C46"/>
    <mergeCell ref="D45:D46"/>
    <mergeCell ref="E45:F45"/>
    <mergeCell ref="B47:C49"/>
    <mergeCell ref="E47:F47"/>
    <mergeCell ref="G47:G49"/>
    <mergeCell ref="I47:I49"/>
    <mergeCell ref="D48:D49"/>
    <mergeCell ref="E48:F48"/>
    <mergeCell ref="B50:I50"/>
    <mergeCell ref="B51:I51"/>
    <mergeCell ref="B52:C56"/>
    <mergeCell ref="D52:D56"/>
    <mergeCell ref="E52:F52"/>
    <mergeCell ref="G52:G56"/>
    <mergeCell ref="I52:I56"/>
    <mergeCell ref="E54:F54"/>
    <mergeCell ref="E56:F56"/>
    <mergeCell ref="E57:F57"/>
    <mergeCell ref="E59:F59"/>
    <mergeCell ref="G59:G60"/>
    <mergeCell ref="I59:I61"/>
    <mergeCell ref="D60:D61"/>
    <mergeCell ref="E60:F60"/>
    <mergeCell ref="D62:D63"/>
    <mergeCell ref="E62:F62"/>
    <mergeCell ref="H62:H63"/>
    <mergeCell ref="B64:I64"/>
    <mergeCell ref="B65:C65"/>
    <mergeCell ref="E65:F65"/>
    <mergeCell ref="G65:G66"/>
    <mergeCell ref="H65:H66"/>
    <mergeCell ref="I65:I66"/>
    <mergeCell ref="B67:C67"/>
    <mergeCell ref="E67:F67"/>
    <mergeCell ref="B68:C68"/>
    <mergeCell ref="E68:F68"/>
    <mergeCell ref="B69:C69"/>
    <mergeCell ref="E69:F69"/>
    <mergeCell ref="B70:C71"/>
    <mergeCell ref="E70:F70"/>
    <mergeCell ref="G70:G71"/>
    <mergeCell ref="I70:I71"/>
    <mergeCell ref="E71:F71"/>
    <mergeCell ref="B72:C72"/>
    <mergeCell ref="E72:F72"/>
    <mergeCell ref="B73:C75"/>
    <mergeCell ref="E73:F73"/>
    <mergeCell ref="G73:G75"/>
    <mergeCell ref="I73:I75"/>
    <mergeCell ref="E74:F74"/>
    <mergeCell ref="E75:F75"/>
    <mergeCell ref="B76:C76"/>
    <mergeCell ref="E76:F76"/>
    <mergeCell ref="B77:C78"/>
    <mergeCell ref="E77:F77"/>
    <mergeCell ref="G77:G78"/>
    <mergeCell ref="I77:I78"/>
    <mergeCell ref="E78:F78"/>
    <mergeCell ref="B79:C79"/>
    <mergeCell ref="E79:F79"/>
    <mergeCell ref="G79:G83"/>
    <mergeCell ref="I79:I83"/>
    <mergeCell ref="E80:F80"/>
    <mergeCell ref="E81:F81"/>
    <mergeCell ref="E83:F83"/>
    <mergeCell ref="E91:F91"/>
    <mergeCell ref="B84:C84"/>
    <mergeCell ref="E84:F84"/>
    <mergeCell ref="B85:C85"/>
    <mergeCell ref="E85:F85"/>
    <mergeCell ref="B86:C87"/>
    <mergeCell ref="E86:F86"/>
    <mergeCell ref="E95:F95"/>
    <mergeCell ref="G86:G87"/>
    <mergeCell ref="I86:I87"/>
    <mergeCell ref="E87:F87"/>
    <mergeCell ref="B88:C91"/>
    <mergeCell ref="E88:F88"/>
    <mergeCell ref="G88:G91"/>
    <mergeCell ref="I88:I91"/>
    <mergeCell ref="E89:F89"/>
    <mergeCell ref="E90:F90"/>
    <mergeCell ref="B101:C102"/>
    <mergeCell ref="E101:F101"/>
    <mergeCell ref="I101:I103"/>
    <mergeCell ref="E102:F102"/>
    <mergeCell ref="E103:F103"/>
    <mergeCell ref="B92:C92"/>
    <mergeCell ref="E92:F92"/>
    <mergeCell ref="G92:G94"/>
    <mergeCell ref="I92:I94"/>
    <mergeCell ref="E94:F94"/>
    <mergeCell ref="E104:F104"/>
    <mergeCell ref="E106:F106"/>
    <mergeCell ref="E107:F107"/>
    <mergeCell ref="E108:F108"/>
    <mergeCell ref="E109:F109"/>
    <mergeCell ref="E96:F96"/>
    <mergeCell ref="E97:F97"/>
    <mergeCell ref="E99:F99"/>
    <mergeCell ref="E110:F110"/>
    <mergeCell ref="E111:F111"/>
    <mergeCell ref="E112:F112"/>
    <mergeCell ref="E114:F114"/>
    <mergeCell ref="E116:F116"/>
    <mergeCell ref="E117:F117"/>
    <mergeCell ref="E118:F118"/>
    <mergeCell ref="B119:C121"/>
    <mergeCell ref="D119:D120"/>
    <mergeCell ref="E119:F119"/>
    <mergeCell ref="G119:G121"/>
    <mergeCell ref="H119:H120"/>
    <mergeCell ref="I119:I121"/>
    <mergeCell ref="E121:F121"/>
    <mergeCell ref="B122:C123"/>
    <mergeCell ref="E122:F122"/>
    <mergeCell ref="G122:G123"/>
    <mergeCell ref="I122:I123"/>
    <mergeCell ref="E123:F123"/>
    <mergeCell ref="B124:C124"/>
    <mergeCell ref="E124:F124"/>
    <mergeCell ref="B125:C125"/>
    <mergeCell ref="E125:F125"/>
    <mergeCell ref="B126:C127"/>
    <mergeCell ref="E126:F126"/>
    <mergeCell ref="G126:G128"/>
    <mergeCell ref="I126:I134"/>
    <mergeCell ref="E127:F127"/>
    <mergeCell ref="E129:F129"/>
    <mergeCell ref="E130:F130"/>
    <mergeCell ref="E131:F131"/>
    <mergeCell ref="E132:F132"/>
    <mergeCell ref="E133:F133"/>
    <mergeCell ref="E134:F134"/>
    <mergeCell ref="B135:C135"/>
    <mergeCell ref="E135:F135"/>
    <mergeCell ref="G135:G136"/>
    <mergeCell ref="I135:I136"/>
    <mergeCell ref="B137:C137"/>
    <mergeCell ref="E137:F137"/>
    <mergeCell ref="E139:F139"/>
    <mergeCell ref="B141:C144"/>
    <mergeCell ref="E141:F141"/>
    <mergeCell ref="G141:G144"/>
    <mergeCell ref="I141:I144"/>
    <mergeCell ref="E142:F142"/>
    <mergeCell ref="E144:F144"/>
    <mergeCell ref="B145:C146"/>
    <mergeCell ref="E145:F145"/>
    <mergeCell ref="G145:G146"/>
    <mergeCell ref="I145:I146"/>
    <mergeCell ref="E146:F146"/>
    <mergeCell ref="B147:C148"/>
    <mergeCell ref="E147:F147"/>
    <mergeCell ref="G147:G148"/>
    <mergeCell ref="I147:I148"/>
    <mergeCell ref="E148:F148"/>
    <mergeCell ref="B149:C150"/>
    <mergeCell ref="E149:F149"/>
    <mergeCell ref="G149:G150"/>
    <mergeCell ref="I149:I150"/>
    <mergeCell ref="E150:F150"/>
    <mergeCell ref="B151:C152"/>
    <mergeCell ref="E151:F151"/>
    <mergeCell ref="G151:G152"/>
    <mergeCell ref="I151:I152"/>
    <mergeCell ref="E166:F166"/>
    <mergeCell ref="G166:G167"/>
    <mergeCell ref="I166:I167"/>
    <mergeCell ref="E167:F167"/>
    <mergeCell ref="B153:C159"/>
    <mergeCell ref="E153:F153"/>
    <mergeCell ref="G153:G159"/>
    <mergeCell ref="I153:I159"/>
    <mergeCell ref="E155:F155"/>
    <mergeCell ref="E159:F159"/>
    <mergeCell ref="B169:C171"/>
    <mergeCell ref="E169:F169"/>
    <mergeCell ref="G169:G171"/>
    <mergeCell ref="I169:I171"/>
    <mergeCell ref="E170:F170"/>
    <mergeCell ref="E171:F171"/>
    <mergeCell ref="B172:C178"/>
    <mergeCell ref="E172:F172"/>
    <mergeCell ref="G172:G178"/>
    <mergeCell ref="I172:I178"/>
    <mergeCell ref="E178:F178"/>
    <mergeCell ref="B180:C180"/>
    <mergeCell ref="E180:F180"/>
    <mergeCell ref="E173:F173"/>
    <mergeCell ref="E174:F174"/>
    <mergeCell ref="E176:F176"/>
    <mergeCell ref="B182:C184"/>
    <mergeCell ref="E182:F182"/>
    <mergeCell ref="G182:G184"/>
    <mergeCell ref="E183:F183"/>
    <mergeCell ref="E184:F184"/>
    <mergeCell ref="B185:C185"/>
    <mergeCell ref="E185:F185"/>
    <mergeCell ref="E187:F187"/>
    <mergeCell ref="H199:H200"/>
    <mergeCell ref="G196:G202"/>
    <mergeCell ref="G187:G194"/>
    <mergeCell ref="E194:F194"/>
    <mergeCell ref="B195:C195"/>
    <mergeCell ref="E195:F195"/>
    <mergeCell ref="B196:C196"/>
    <mergeCell ref="B186:C186"/>
    <mergeCell ref="H187:H188"/>
    <mergeCell ref="I187:I194"/>
    <mergeCell ref="E189:F189"/>
    <mergeCell ref="E190:F190"/>
    <mergeCell ref="E191:F191"/>
    <mergeCell ref="E192:F192"/>
    <mergeCell ref="E193:F193"/>
    <mergeCell ref="B187:C194"/>
    <mergeCell ref="D187:D188"/>
    <mergeCell ref="D206:D207"/>
    <mergeCell ref="E206:F206"/>
    <mergeCell ref="E197:F197"/>
    <mergeCell ref="D199:D200"/>
    <mergeCell ref="E199:F199"/>
    <mergeCell ref="E201:F201"/>
    <mergeCell ref="B216:C216"/>
    <mergeCell ref="E216:F216"/>
    <mergeCell ref="B217:C219"/>
    <mergeCell ref="E217:F217"/>
    <mergeCell ref="G217:G219"/>
    <mergeCell ref="B202:C202"/>
    <mergeCell ref="E202:F202"/>
    <mergeCell ref="B203:C203"/>
    <mergeCell ref="E203:F203"/>
    <mergeCell ref="B204:C208"/>
    <mergeCell ref="B220:I220"/>
    <mergeCell ref="I217:I219"/>
    <mergeCell ref="E218:F218"/>
    <mergeCell ref="H204:H205"/>
    <mergeCell ref="I204:I205"/>
    <mergeCell ref="B221:C222"/>
    <mergeCell ref="D221:D222"/>
    <mergeCell ref="E221:F221"/>
    <mergeCell ref="G221:G222"/>
    <mergeCell ref="I221:I222"/>
    <mergeCell ref="H212:H213"/>
    <mergeCell ref="H206:H207"/>
    <mergeCell ref="B209:C215"/>
    <mergeCell ref="E156:F156"/>
    <mergeCell ref="E157:F157"/>
    <mergeCell ref="B160:C160"/>
    <mergeCell ref="E160:F160"/>
    <mergeCell ref="D204:D205"/>
    <mergeCell ref="E204:F204"/>
    <mergeCell ref="E208:F208"/>
    <mergeCell ref="I206:I207"/>
    <mergeCell ref="I196:I202"/>
    <mergeCell ref="H163:H164"/>
    <mergeCell ref="H157:H158"/>
    <mergeCell ref="H174:H175"/>
    <mergeCell ref="H176:H177"/>
  </mergeCells>
  <printOptions horizontalCentered="1"/>
  <pageMargins left="0.31496062992125984" right="0.31496062992125984" top="0.5511811023622047" bottom="0.5511811023622047" header="0.31496062992125984" footer="0.31496062992125984"/>
  <pageSetup fitToHeight="6" horizontalDpi="300" verticalDpi="300" orientation="landscape" paperSize="9" r:id="rId4"/>
  <headerFooter>
    <oddFooter>&amp;R自己点検シート【（介護予防）小規模多機能型居宅介護　基準編】（&amp;P/&amp;N）</oddFooter>
  </headerFooter>
  <rowBreaks count="9" manualBreakCount="9">
    <brk id="15" min="1" max="8" man="1"/>
    <brk id="23" min="1" max="8" man="1"/>
    <brk id="35" min="1" max="8" man="1"/>
    <brk id="44" min="1" max="8" man="1"/>
    <brk id="56" min="1" max="8" man="1"/>
    <brk id="63" min="1" max="8" man="1"/>
    <brk id="80" min="1" max="8" man="1"/>
    <brk id="166" min="1" max="8" man="1"/>
    <brk id="186" min="1" max="8" man="1"/>
  </rowBreaks>
  <drawing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B1:I152"/>
  <sheetViews>
    <sheetView showGridLines="0" showRowColHeaders="0" zoomScaleSheetLayoutView="105" zoomScalePageLayoutView="7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2.7109375" style="23" customWidth="1"/>
    <col min="2" max="2" width="16.00390625" style="128" customWidth="1"/>
    <col min="3" max="3" width="4.140625" style="129" customWidth="1"/>
    <col min="4" max="4" width="4.28125" style="129" customWidth="1"/>
    <col min="5" max="5" width="63.28125" style="130" customWidth="1"/>
    <col min="6" max="6" width="16.421875" style="115" customWidth="1"/>
    <col min="7" max="7" width="14.28125" style="115" customWidth="1"/>
    <col min="8" max="8" width="20.7109375" style="23" customWidth="1"/>
    <col min="9" max="16384" width="9.00390625" style="23" customWidth="1"/>
  </cols>
  <sheetData>
    <row r="1" spans="2:9" s="12" customFormat="1" ht="33.75" customHeight="1">
      <c r="B1" s="702" t="s">
        <v>231</v>
      </c>
      <c r="C1" s="702"/>
      <c r="D1" s="702"/>
      <c r="E1" s="702"/>
      <c r="F1" s="702"/>
      <c r="G1" s="702"/>
      <c r="H1" s="702"/>
      <c r="I1" s="11"/>
    </row>
    <row r="2" spans="2:8" s="16" customFormat="1" ht="20.25" customHeight="1">
      <c r="B2" s="13" t="s">
        <v>30</v>
      </c>
      <c r="C2" s="13"/>
      <c r="D2" s="13"/>
      <c r="E2" s="14"/>
      <c r="F2" s="15" t="s">
        <v>31</v>
      </c>
      <c r="G2" s="703">
        <f>IF('事業所情報'!F21="","",'事業所情報'!F21)</f>
      </c>
      <c r="H2" s="704"/>
    </row>
    <row r="3" spans="2:9" s="16" customFormat="1" ht="20.25" customHeight="1">
      <c r="B3" s="17" t="s">
        <v>670</v>
      </c>
      <c r="C3" s="17"/>
      <c r="D3" s="17"/>
      <c r="E3" s="18"/>
      <c r="F3" s="19"/>
      <c r="G3" s="19"/>
      <c r="H3" s="19"/>
      <c r="I3" s="20"/>
    </row>
    <row r="4" spans="2:9" s="16" customFormat="1" ht="20.25" customHeight="1">
      <c r="B4" s="17" t="s">
        <v>32</v>
      </c>
      <c r="C4" s="17"/>
      <c r="D4" s="17"/>
      <c r="E4" s="21"/>
      <c r="F4" s="19"/>
      <c r="G4" s="22"/>
      <c r="H4" s="19"/>
      <c r="I4" s="20"/>
    </row>
    <row r="5" spans="2:8" s="12" customFormat="1" ht="19.5" customHeight="1">
      <c r="B5" s="705" t="s">
        <v>33</v>
      </c>
      <c r="C5" s="705" t="s">
        <v>34</v>
      </c>
      <c r="D5" s="709"/>
      <c r="E5" s="706"/>
      <c r="F5" s="700" t="s">
        <v>35</v>
      </c>
      <c r="G5" s="700" t="s">
        <v>36</v>
      </c>
      <c r="H5" s="700" t="s">
        <v>678</v>
      </c>
    </row>
    <row r="6" spans="2:8" s="12" customFormat="1" ht="21.75" customHeight="1">
      <c r="B6" s="707"/>
      <c r="C6" s="707"/>
      <c r="D6" s="710"/>
      <c r="E6" s="708"/>
      <c r="F6" s="701"/>
      <c r="G6" s="701"/>
      <c r="H6" s="701"/>
    </row>
    <row r="7" spans="2:9" s="34" customFormat="1" ht="25.5" customHeight="1">
      <c r="B7" s="798" t="s">
        <v>232</v>
      </c>
      <c r="C7" s="799"/>
      <c r="D7" s="799"/>
      <c r="E7" s="799"/>
      <c r="F7" s="799"/>
      <c r="G7" s="799"/>
      <c r="H7" s="800"/>
      <c r="I7" s="133"/>
    </row>
    <row r="8" spans="2:8" ht="45" customHeight="1">
      <c r="B8" s="564" t="s">
        <v>233</v>
      </c>
      <c r="C8" s="456" t="s">
        <v>38</v>
      </c>
      <c r="D8" s="801" t="s">
        <v>234</v>
      </c>
      <c r="E8" s="802"/>
      <c r="F8" s="32" t="s">
        <v>235</v>
      </c>
      <c r="G8" s="134"/>
      <c r="H8" s="648" t="s">
        <v>236</v>
      </c>
    </row>
    <row r="9" spans="2:8" ht="132" customHeight="1">
      <c r="B9" s="638"/>
      <c r="C9" s="457" t="s">
        <v>47</v>
      </c>
      <c r="D9" s="664" t="s">
        <v>237</v>
      </c>
      <c r="E9" s="665"/>
      <c r="F9" s="135" t="s">
        <v>238</v>
      </c>
      <c r="G9" s="136"/>
      <c r="H9" s="649"/>
    </row>
    <row r="10" spans="2:8" ht="45" customHeight="1">
      <c r="B10" s="640"/>
      <c r="C10" s="458" t="s">
        <v>50</v>
      </c>
      <c r="D10" s="658" t="s">
        <v>239</v>
      </c>
      <c r="E10" s="659"/>
      <c r="F10" s="29" t="s">
        <v>240</v>
      </c>
      <c r="G10" s="137"/>
      <c r="H10" s="650"/>
    </row>
    <row r="11" spans="2:8" ht="49.5" customHeight="1">
      <c r="B11" s="564" t="s">
        <v>241</v>
      </c>
      <c r="C11" s="722" t="s">
        <v>38</v>
      </c>
      <c r="D11" s="796" t="s">
        <v>701</v>
      </c>
      <c r="E11" s="797"/>
      <c r="F11" s="652" t="s">
        <v>702</v>
      </c>
      <c r="G11" s="429"/>
      <c r="H11" s="648" t="s">
        <v>242</v>
      </c>
    </row>
    <row r="12" spans="2:8" ht="33.75" customHeight="1">
      <c r="B12" s="638"/>
      <c r="C12" s="723"/>
      <c r="D12" s="594" t="s">
        <v>243</v>
      </c>
      <c r="E12" s="595"/>
      <c r="F12" s="660"/>
      <c r="G12" s="713"/>
      <c r="H12" s="649"/>
    </row>
    <row r="13" spans="2:8" ht="37.5" customHeight="1">
      <c r="B13" s="638"/>
      <c r="C13" s="745"/>
      <c r="D13" s="138"/>
      <c r="E13" s="139" t="s">
        <v>244</v>
      </c>
      <c r="F13" s="660"/>
      <c r="G13" s="713"/>
      <c r="H13" s="649"/>
    </row>
    <row r="14" spans="2:8" ht="45" customHeight="1">
      <c r="B14" s="74"/>
      <c r="C14" s="171" t="s">
        <v>47</v>
      </c>
      <c r="D14" s="646" t="s">
        <v>703</v>
      </c>
      <c r="E14" s="647"/>
      <c r="F14" s="657"/>
      <c r="G14" s="136"/>
      <c r="H14" s="114"/>
    </row>
    <row r="15" spans="2:8" ht="45" customHeight="1">
      <c r="B15" s="74"/>
      <c r="C15" s="171"/>
      <c r="D15" s="644" t="s">
        <v>243</v>
      </c>
      <c r="E15" s="645"/>
      <c r="F15" s="657"/>
      <c r="G15" s="711"/>
      <c r="H15" s="114"/>
    </row>
    <row r="16" spans="2:8" ht="37.5" customHeight="1">
      <c r="B16" s="391"/>
      <c r="C16" s="168"/>
      <c r="D16" s="138"/>
      <c r="E16" s="139" t="s">
        <v>244</v>
      </c>
      <c r="F16" s="792"/>
      <c r="G16" s="712"/>
      <c r="H16" s="114"/>
    </row>
    <row r="17" spans="2:8" ht="15" customHeight="1">
      <c r="B17" s="657"/>
      <c r="C17" s="430" t="s">
        <v>50</v>
      </c>
      <c r="D17" s="644" t="s">
        <v>245</v>
      </c>
      <c r="E17" s="645"/>
      <c r="F17" s="793" t="s">
        <v>246</v>
      </c>
      <c r="G17" s="411"/>
      <c r="H17" s="114"/>
    </row>
    <row r="18" spans="2:8" ht="45" customHeight="1">
      <c r="B18" s="657"/>
      <c r="C18" s="171"/>
      <c r="D18" s="662" t="s">
        <v>247</v>
      </c>
      <c r="E18" s="663"/>
      <c r="F18" s="794"/>
      <c r="G18" s="141"/>
      <c r="H18" s="114"/>
    </row>
    <row r="19" spans="2:8" ht="64.5" customHeight="1">
      <c r="B19" s="74"/>
      <c r="C19" s="171"/>
      <c r="D19" s="662" t="s">
        <v>248</v>
      </c>
      <c r="E19" s="663"/>
      <c r="F19" s="795"/>
      <c r="G19" s="142"/>
      <c r="H19" s="114"/>
    </row>
    <row r="20" spans="2:8" ht="45" customHeight="1">
      <c r="B20" s="74"/>
      <c r="C20" s="171"/>
      <c r="D20" s="662" t="s">
        <v>249</v>
      </c>
      <c r="E20" s="663"/>
      <c r="F20" s="36"/>
      <c r="G20" s="142"/>
      <c r="H20" s="114"/>
    </row>
    <row r="21" spans="2:8" ht="45" customHeight="1">
      <c r="B21" s="74"/>
      <c r="C21" s="171"/>
      <c r="D21" s="646" t="s">
        <v>250</v>
      </c>
      <c r="E21" s="647"/>
      <c r="F21" s="36"/>
      <c r="G21" s="141"/>
      <c r="H21" s="114"/>
    </row>
    <row r="22" spans="2:8" ht="45" customHeight="1">
      <c r="B22" s="74"/>
      <c r="C22" s="171"/>
      <c r="D22" s="658" t="s">
        <v>774</v>
      </c>
      <c r="E22" s="659"/>
      <c r="F22" s="36"/>
      <c r="G22" s="143"/>
      <c r="H22" s="114"/>
    </row>
    <row r="23" spans="2:8" ht="26.25" customHeight="1">
      <c r="B23" s="625" t="s">
        <v>251</v>
      </c>
      <c r="C23" s="722" t="s">
        <v>38</v>
      </c>
      <c r="D23" s="584" t="s">
        <v>660</v>
      </c>
      <c r="E23" s="585"/>
      <c r="F23" s="652" t="s">
        <v>704</v>
      </c>
      <c r="G23" s="575"/>
      <c r="H23" s="618" t="s">
        <v>242</v>
      </c>
    </row>
    <row r="24" spans="2:8" ht="62.25" customHeight="1">
      <c r="B24" s="629"/>
      <c r="C24" s="785"/>
      <c r="D24" s="144"/>
      <c r="E24" s="73" t="s">
        <v>252</v>
      </c>
      <c r="F24" s="653"/>
      <c r="G24" s="789"/>
      <c r="H24" s="620"/>
    </row>
    <row r="25" spans="2:8" s="145" customFormat="1" ht="63" customHeight="1">
      <c r="B25" s="625" t="s">
        <v>253</v>
      </c>
      <c r="C25" s="722" t="s">
        <v>38</v>
      </c>
      <c r="D25" s="584" t="s">
        <v>254</v>
      </c>
      <c r="E25" s="585"/>
      <c r="F25" s="652" t="s">
        <v>705</v>
      </c>
      <c r="G25" s="790"/>
      <c r="H25" s="618" t="s">
        <v>255</v>
      </c>
    </row>
    <row r="26" spans="2:8" s="145" customFormat="1" ht="37.5" customHeight="1">
      <c r="B26" s="629"/>
      <c r="C26" s="785"/>
      <c r="D26" s="144"/>
      <c r="E26" s="73" t="s">
        <v>256</v>
      </c>
      <c r="F26" s="653"/>
      <c r="G26" s="791"/>
      <c r="H26" s="620"/>
    </row>
    <row r="27" spans="2:8" s="146" customFormat="1" ht="37.5" customHeight="1">
      <c r="B27" s="625" t="s">
        <v>257</v>
      </c>
      <c r="C27" s="722" t="s">
        <v>38</v>
      </c>
      <c r="D27" s="584" t="s">
        <v>258</v>
      </c>
      <c r="E27" s="585"/>
      <c r="F27" s="652" t="s">
        <v>706</v>
      </c>
      <c r="G27" s="782"/>
      <c r="H27" s="618" t="s">
        <v>259</v>
      </c>
    </row>
    <row r="28" spans="2:8" s="146" customFormat="1" ht="84.75" customHeight="1">
      <c r="B28" s="629"/>
      <c r="C28" s="785"/>
      <c r="D28" s="144"/>
      <c r="E28" s="73" t="s">
        <v>260</v>
      </c>
      <c r="F28" s="653"/>
      <c r="G28" s="786"/>
      <c r="H28" s="620"/>
    </row>
    <row r="29" spans="2:8" s="146" customFormat="1" ht="61.5" customHeight="1">
      <c r="B29" s="625" t="s">
        <v>261</v>
      </c>
      <c r="C29" s="722" t="s">
        <v>38</v>
      </c>
      <c r="D29" s="584" t="s">
        <v>262</v>
      </c>
      <c r="E29" s="585"/>
      <c r="F29" s="652" t="s">
        <v>707</v>
      </c>
      <c r="G29" s="782"/>
      <c r="H29" s="787" t="s">
        <v>263</v>
      </c>
    </row>
    <row r="30" spans="2:8" s="146" customFormat="1" ht="38.25" customHeight="1">
      <c r="B30" s="629"/>
      <c r="C30" s="785"/>
      <c r="D30" s="144"/>
      <c r="E30" s="73" t="s">
        <v>264</v>
      </c>
      <c r="F30" s="653"/>
      <c r="G30" s="786"/>
      <c r="H30" s="788"/>
    </row>
    <row r="31" spans="2:8" s="146" customFormat="1" ht="63" customHeight="1">
      <c r="B31" s="95" t="s">
        <v>265</v>
      </c>
      <c r="C31" s="171" t="s">
        <v>38</v>
      </c>
      <c r="D31" s="592" t="s">
        <v>266</v>
      </c>
      <c r="E31" s="593"/>
      <c r="F31" s="95" t="s">
        <v>708</v>
      </c>
      <c r="G31" s="147"/>
      <c r="H31" s="148"/>
    </row>
    <row r="32" spans="2:8" s="146" customFormat="1" ht="63" customHeight="1">
      <c r="B32" s="25" t="s">
        <v>642</v>
      </c>
      <c r="C32" s="460" t="s">
        <v>38</v>
      </c>
      <c r="D32" s="592" t="s">
        <v>643</v>
      </c>
      <c r="E32" s="593"/>
      <c r="F32" s="25" t="s">
        <v>646</v>
      </c>
      <c r="G32" s="147"/>
      <c r="H32" s="109" t="s">
        <v>651</v>
      </c>
    </row>
    <row r="33" spans="2:8" s="146" customFormat="1" ht="63" customHeight="1">
      <c r="B33" s="25" t="s">
        <v>644</v>
      </c>
      <c r="C33" s="460" t="s">
        <v>38</v>
      </c>
      <c r="D33" s="592" t="s">
        <v>645</v>
      </c>
      <c r="E33" s="593"/>
      <c r="F33" s="25" t="s">
        <v>649</v>
      </c>
      <c r="G33" s="147"/>
      <c r="H33" s="109" t="s">
        <v>652</v>
      </c>
    </row>
    <row r="34" spans="2:8" s="146" customFormat="1" ht="63" customHeight="1">
      <c r="B34" s="25" t="s">
        <v>647</v>
      </c>
      <c r="C34" s="460" t="s">
        <v>38</v>
      </c>
      <c r="D34" s="592" t="s">
        <v>648</v>
      </c>
      <c r="E34" s="593"/>
      <c r="F34" s="25" t="s">
        <v>650</v>
      </c>
      <c r="G34" s="147"/>
      <c r="H34" s="109" t="s">
        <v>652</v>
      </c>
    </row>
    <row r="35" spans="2:8" s="149" customFormat="1" ht="27.75" customHeight="1">
      <c r="B35" s="564" t="s">
        <v>709</v>
      </c>
      <c r="C35" s="722" t="s">
        <v>38</v>
      </c>
      <c r="D35" s="584" t="s">
        <v>267</v>
      </c>
      <c r="E35" s="585"/>
      <c r="F35" s="652" t="s">
        <v>268</v>
      </c>
      <c r="G35" s="782"/>
      <c r="H35" s="618" t="s">
        <v>269</v>
      </c>
    </row>
    <row r="36" spans="2:8" s="149" customFormat="1" ht="41.25" customHeight="1">
      <c r="B36" s="640"/>
      <c r="C36" s="785"/>
      <c r="D36" s="144"/>
      <c r="E36" s="73" t="s">
        <v>270</v>
      </c>
      <c r="F36" s="653"/>
      <c r="G36" s="786"/>
      <c r="H36" s="784"/>
    </row>
    <row r="37" spans="2:8" s="149" customFormat="1" ht="28.5" customHeight="1">
      <c r="B37" s="89" t="s">
        <v>710</v>
      </c>
      <c r="C37" s="722" t="s">
        <v>38</v>
      </c>
      <c r="D37" s="584" t="s">
        <v>271</v>
      </c>
      <c r="E37" s="585"/>
      <c r="F37" s="652" t="s">
        <v>272</v>
      </c>
      <c r="G37" s="782"/>
      <c r="H37" s="618" t="s">
        <v>242</v>
      </c>
    </row>
    <row r="38" spans="2:8" s="149" customFormat="1" ht="82.5" customHeight="1">
      <c r="B38" s="83"/>
      <c r="C38" s="723"/>
      <c r="D38" s="150"/>
      <c r="E38" s="96" t="s">
        <v>273</v>
      </c>
      <c r="F38" s="660"/>
      <c r="G38" s="783"/>
      <c r="H38" s="619"/>
    </row>
    <row r="39" spans="2:8" s="151" customFormat="1" ht="50.25" customHeight="1">
      <c r="B39" s="83"/>
      <c r="C39" s="745"/>
      <c r="D39" s="138"/>
      <c r="E39" s="43" t="s">
        <v>274</v>
      </c>
      <c r="F39" s="660"/>
      <c r="G39" s="747"/>
      <c r="H39" s="619"/>
    </row>
    <row r="40" spans="2:8" s="151" customFormat="1" ht="37.5" customHeight="1">
      <c r="B40" s="83"/>
      <c r="C40" s="723" t="s">
        <v>47</v>
      </c>
      <c r="D40" s="644" t="s">
        <v>275</v>
      </c>
      <c r="E40" s="645"/>
      <c r="F40" s="660"/>
      <c r="G40" s="783"/>
      <c r="H40" s="619"/>
    </row>
    <row r="41" spans="2:8" s="151" customFormat="1" ht="27" customHeight="1">
      <c r="B41" s="86"/>
      <c r="C41" s="785"/>
      <c r="D41" s="140"/>
      <c r="E41" s="91" t="s">
        <v>276</v>
      </c>
      <c r="F41" s="653"/>
      <c r="G41" s="786"/>
      <c r="H41" s="620"/>
    </row>
    <row r="42" spans="2:8" s="146" customFormat="1" ht="57.75" customHeight="1">
      <c r="B42" s="32" t="s">
        <v>653</v>
      </c>
      <c r="C42" s="166" t="s">
        <v>38</v>
      </c>
      <c r="D42" s="666" t="s">
        <v>655</v>
      </c>
      <c r="E42" s="667"/>
      <c r="F42" s="32" t="s">
        <v>659</v>
      </c>
      <c r="G42" s="162"/>
      <c r="H42" s="390" t="s">
        <v>654</v>
      </c>
    </row>
    <row r="43" spans="2:8" s="146" customFormat="1" ht="57.75" customHeight="1">
      <c r="B43" s="36"/>
      <c r="C43" s="167" t="s">
        <v>47</v>
      </c>
      <c r="D43" s="646" t="s">
        <v>656</v>
      </c>
      <c r="E43" s="647"/>
      <c r="F43" s="36"/>
      <c r="G43" s="164"/>
      <c r="H43" s="114"/>
    </row>
    <row r="44" spans="2:8" s="146" customFormat="1" ht="57.75" customHeight="1">
      <c r="B44" s="29"/>
      <c r="C44" s="177" t="s">
        <v>50</v>
      </c>
      <c r="D44" s="658" t="s">
        <v>657</v>
      </c>
      <c r="E44" s="659"/>
      <c r="F44" s="29"/>
      <c r="G44" s="181"/>
      <c r="H44" s="105"/>
    </row>
    <row r="45" spans="2:8" s="151" customFormat="1" ht="45" customHeight="1">
      <c r="B45" s="152" t="s">
        <v>711</v>
      </c>
      <c r="C45" s="407" t="s">
        <v>658</v>
      </c>
      <c r="D45" s="767" t="s">
        <v>278</v>
      </c>
      <c r="E45" s="768"/>
      <c r="F45" s="769" t="s">
        <v>779</v>
      </c>
      <c r="G45" s="403"/>
      <c r="H45" s="772" t="s">
        <v>279</v>
      </c>
    </row>
    <row r="46" spans="2:8" s="151" customFormat="1" ht="45" customHeight="1">
      <c r="B46" s="153"/>
      <c r="C46" s="408" t="s">
        <v>280</v>
      </c>
      <c r="D46" s="775" t="s">
        <v>281</v>
      </c>
      <c r="E46" s="776"/>
      <c r="F46" s="770"/>
      <c r="G46" s="154"/>
      <c r="H46" s="773"/>
    </row>
    <row r="47" spans="2:8" s="151" customFormat="1" ht="45" customHeight="1">
      <c r="B47" s="155"/>
      <c r="C47" s="409" t="s">
        <v>282</v>
      </c>
      <c r="D47" s="777" t="s">
        <v>283</v>
      </c>
      <c r="E47" s="778"/>
      <c r="F47" s="771"/>
      <c r="G47" s="404"/>
      <c r="H47" s="774"/>
    </row>
    <row r="48" spans="2:8" s="149" customFormat="1" ht="45" customHeight="1">
      <c r="B48" s="68" t="s">
        <v>712</v>
      </c>
      <c r="C48" s="779" t="s">
        <v>277</v>
      </c>
      <c r="D48" s="584" t="s">
        <v>284</v>
      </c>
      <c r="E48" s="585"/>
      <c r="F48" s="652" t="s">
        <v>713</v>
      </c>
      <c r="G48" s="782"/>
      <c r="H48" s="618" t="s">
        <v>285</v>
      </c>
    </row>
    <row r="49" spans="2:8" s="149" customFormat="1" ht="37.5" customHeight="1">
      <c r="B49" s="64"/>
      <c r="C49" s="780"/>
      <c r="D49" s="74"/>
      <c r="E49" s="96" t="s">
        <v>286</v>
      </c>
      <c r="F49" s="660"/>
      <c r="G49" s="783"/>
      <c r="H49" s="619"/>
    </row>
    <row r="50" spans="2:8" s="149" customFormat="1" ht="15" customHeight="1">
      <c r="B50" s="64"/>
      <c r="C50" s="780"/>
      <c r="D50" s="74"/>
      <c r="E50" s="157" t="s">
        <v>287</v>
      </c>
      <c r="F50" s="660"/>
      <c r="G50" s="783"/>
      <c r="H50" s="619"/>
    </row>
    <row r="51" spans="2:8" s="149" customFormat="1" ht="37.5" customHeight="1">
      <c r="B51" s="64"/>
      <c r="C51" s="780"/>
      <c r="D51" s="74"/>
      <c r="E51" s="158" t="s">
        <v>288</v>
      </c>
      <c r="F51" s="660"/>
      <c r="G51" s="783"/>
      <c r="H51" s="619"/>
    </row>
    <row r="52" spans="2:8" s="149" customFormat="1" ht="15" customHeight="1">
      <c r="B52" s="64"/>
      <c r="C52" s="780"/>
      <c r="D52" s="74"/>
      <c r="E52" s="157" t="s">
        <v>289</v>
      </c>
      <c r="F52" s="660"/>
      <c r="G52" s="783"/>
      <c r="H52" s="619"/>
    </row>
    <row r="53" spans="2:8" s="149" customFormat="1" ht="37.5" customHeight="1">
      <c r="B53" s="64"/>
      <c r="C53" s="780"/>
      <c r="D53" s="74"/>
      <c r="E53" s="96" t="s">
        <v>290</v>
      </c>
      <c r="F53" s="660"/>
      <c r="G53" s="783"/>
      <c r="H53" s="619"/>
    </row>
    <row r="54" spans="2:8" s="149" customFormat="1" ht="15" customHeight="1">
      <c r="B54" s="64"/>
      <c r="C54" s="781"/>
      <c r="D54" s="159"/>
      <c r="E54" s="160" t="s">
        <v>291</v>
      </c>
      <c r="F54" s="660"/>
      <c r="G54" s="747"/>
      <c r="H54" s="619"/>
    </row>
    <row r="55" spans="2:8" s="149" customFormat="1" ht="45" customHeight="1">
      <c r="B55" s="66"/>
      <c r="C55" s="459" t="s">
        <v>47</v>
      </c>
      <c r="D55" s="658" t="s">
        <v>778</v>
      </c>
      <c r="E55" s="659"/>
      <c r="F55" s="653"/>
      <c r="G55" s="161"/>
      <c r="H55" s="620"/>
    </row>
    <row r="56" spans="2:8" s="149" customFormat="1" ht="45" customHeight="1">
      <c r="B56" s="584" t="s">
        <v>714</v>
      </c>
      <c r="C56" s="166" t="s">
        <v>38</v>
      </c>
      <c r="D56" s="666" t="s">
        <v>780</v>
      </c>
      <c r="E56" s="667"/>
      <c r="F56" s="652" t="s">
        <v>782</v>
      </c>
      <c r="G56" s="162"/>
      <c r="H56" s="33"/>
    </row>
    <row r="57" spans="2:8" s="149" customFormat="1" ht="45" customHeight="1">
      <c r="B57" s="594"/>
      <c r="C57" s="167" t="s">
        <v>47</v>
      </c>
      <c r="D57" s="646" t="s">
        <v>781</v>
      </c>
      <c r="E57" s="647"/>
      <c r="F57" s="765"/>
      <c r="G57" s="163"/>
      <c r="H57" s="37"/>
    </row>
    <row r="58" spans="2:8" s="149" customFormat="1" ht="45" customHeight="1">
      <c r="B58" s="95"/>
      <c r="C58" s="430" t="s">
        <v>50</v>
      </c>
      <c r="D58" s="644" t="s">
        <v>775</v>
      </c>
      <c r="E58" s="645"/>
      <c r="F58" s="765"/>
      <c r="G58" s="165"/>
      <c r="H58" s="37"/>
    </row>
    <row r="59" spans="2:8" s="149" customFormat="1" ht="33.75" customHeight="1">
      <c r="B59" s="95"/>
      <c r="C59" s="171"/>
      <c r="D59" s="64"/>
      <c r="E59" s="389" t="s">
        <v>776</v>
      </c>
      <c r="F59" s="765"/>
      <c r="G59" s="170"/>
      <c r="H59" s="37"/>
    </row>
    <row r="60" spans="2:8" s="149" customFormat="1" ht="57" customHeight="1">
      <c r="B60" s="95"/>
      <c r="C60" s="168"/>
      <c r="D60" s="69"/>
      <c r="E60" s="70" t="s">
        <v>777</v>
      </c>
      <c r="F60" s="766"/>
      <c r="G60" s="161"/>
      <c r="H60" s="37"/>
    </row>
    <row r="61" spans="2:8" s="149" customFormat="1" ht="45" customHeight="1">
      <c r="B61" s="89" t="s">
        <v>715</v>
      </c>
      <c r="C61" s="166" t="s">
        <v>38</v>
      </c>
      <c r="D61" s="666" t="s">
        <v>292</v>
      </c>
      <c r="E61" s="667"/>
      <c r="F61" s="36" t="s">
        <v>783</v>
      </c>
      <c r="G61" s="163"/>
      <c r="H61" s="37"/>
    </row>
    <row r="62" spans="2:8" s="149" customFormat="1" ht="28.5" customHeight="1">
      <c r="B62" s="95"/>
      <c r="C62" s="430" t="s">
        <v>47</v>
      </c>
      <c r="D62" s="644" t="s">
        <v>293</v>
      </c>
      <c r="E62" s="645"/>
      <c r="F62" s="36"/>
      <c r="G62" s="165"/>
      <c r="H62" s="37"/>
    </row>
    <row r="63" spans="2:8" s="149" customFormat="1" ht="50.25" customHeight="1">
      <c r="B63" s="90"/>
      <c r="C63" s="459"/>
      <c r="D63" s="140"/>
      <c r="E63" s="91" t="s">
        <v>294</v>
      </c>
      <c r="F63" s="29"/>
      <c r="G63" s="161"/>
      <c r="H63" s="49"/>
    </row>
    <row r="64" spans="2:8" s="149" customFormat="1" ht="66.75" customHeight="1">
      <c r="B64" s="95" t="s">
        <v>716</v>
      </c>
      <c r="C64" s="168" t="s">
        <v>38</v>
      </c>
      <c r="D64" s="763" t="s">
        <v>295</v>
      </c>
      <c r="E64" s="764"/>
      <c r="F64" s="586" t="s">
        <v>784</v>
      </c>
      <c r="G64" s="163"/>
      <c r="H64" s="156"/>
    </row>
    <row r="65" spans="2:8" s="149" customFormat="1" ht="45" customHeight="1">
      <c r="B65" s="90"/>
      <c r="C65" s="167" t="s">
        <v>47</v>
      </c>
      <c r="D65" s="658" t="s">
        <v>296</v>
      </c>
      <c r="E65" s="659"/>
      <c r="F65" s="587"/>
      <c r="G65" s="161"/>
      <c r="H65" s="51"/>
    </row>
    <row r="66" spans="2:8" s="149" customFormat="1" ht="72" customHeight="1">
      <c r="B66" s="68" t="s">
        <v>717</v>
      </c>
      <c r="C66" s="166" t="s">
        <v>38</v>
      </c>
      <c r="D66" s="758" t="s">
        <v>297</v>
      </c>
      <c r="E66" s="759"/>
      <c r="F66" s="586" t="s">
        <v>785</v>
      </c>
      <c r="G66" s="162"/>
      <c r="H66" s="586" t="s">
        <v>298</v>
      </c>
    </row>
    <row r="67" spans="2:8" s="149" customFormat="1" ht="119.25" customHeight="1">
      <c r="B67" s="64"/>
      <c r="C67" s="167" t="s">
        <v>47</v>
      </c>
      <c r="D67" s="560" t="s">
        <v>299</v>
      </c>
      <c r="E67" s="561"/>
      <c r="F67" s="657"/>
      <c r="G67" s="163"/>
      <c r="H67" s="657"/>
    </row>
    <row r="68" spans="2:8" s="149" customFormat="1" ht="45" customHeight="1">
      <c r="B68" s="64"/>
      <c r="C68" s="168" t="s">
        <v>50</v>
      </c>
      <c r="D68" s="714" t="s">
        <v>300</v>
      </c>
      <c r="E68" s="715"/>
      <c r="F68" s="44"/>
      <c r="G68" s="163"/>
      <c r="H68" s="44"/>
    </row>
    <row r="69" spans="2:8" s="149" customFormat="1" ht="40.5" customHeight="1">
      <c r="B69" s="64"/>
      <c r="C69" s="169" t="s">
        <v>52</v>
      </c>
      <c r="D69" s="716" t="s">
        <v>301</v>
      </c>
      <c r="E69" s="717"/>
      <c r="F69" s="44"/>
      <c r="G69" s="170"/>
      <c r="H69" s="44"/>
    </row>
    <row r="70" spans="2:8" s="149" customFormat="1" ht="75.75" customHeight="1">
      <c r="B70" s="64"/>
      <c r="C70" s="171"/>
      <c r="D70" s="172"/>
      <c r="E70" s="173" t="s">
        <v>302</v>
      </c>
      <c r="F70" s="44"/>
      <c r="G70" s="170"/>
      <c r="H70" s="44"/>
    </row>
    <row r="71" spans="2:8" s="149" customFormat="1" ht="73.5" customHeight="1">
      <c r="B71" s="44"/>
      <c r="C71" s="168"/>
      <c r="D71" s="392"/>
      <c r="E71" s="59" t="s">
        <v>786</v>
      </c>
      <c r="F71" s="44"/>
      <c r="G71" s="163"/>
      <c r="H71" s="44"/>
    </row>
    <row r="72" spans="2:8" s="149" customFormat="1" ht="100.5" customHeight="1">
      <c r="B72" s="44"/>
      <c r="C72" s="169" t="s">
        <v>54</v>
      </c>
      <c r="D72" s="562" t="s">
        <v>303</v>
      </c>
      <c r="E72" s="563"/>
      <c r="F72" s="44"/>
      <c r="G72" s="165"/>
      <c r="H72" s="44"/>
    </row>
    <row r="73" spans="2:8" s="149" customFormat="1" ht="15" customHeight="1">
      <c r="B73" s="64"/>
      <c r="C73" s="168"/>
      <c r="D73" s="60"/>
      <c r="E73" s="61" t="s">
        <v>304</v>
      </c>
      <c r="F73" s="44"/>
      <c r="G73" s="163"/>
      <c r="H73" s="44"/>
    </row>
    <row r="74" spans="2:8" s="149" customFormat="1" ht="63" customHeight="1">
      <c r="B74" s="64"/>
      <c r="C74" s="174" t="s">
        <v>56</v>
      </c>
      <c r="D74" s="714" t="s">
        <v>305</v>
      </c>
      <c r="E74" s="715"/>
      <c r="F74" s="44"/>
      <c r="G74" s="163"/>
      <c r="H74" s="44"/>
    </row>
    <row r="75" spans="2:8" s="149" customFormat="1" ht="52.5" customHeight="1">
      <c r="B75" s="64"/>
      <c r="C75" s="174" t="s">
        <v>60</v>
      </c>
      <c r="D75" s="714" t="s">
        <v>306</v>
      </c>
      <c r="E75" s="715"/>
      <c r="F75" s="44"/>
      <c r="G75" s="163"/>
      <c r="H75" s="44"/>
    </row>
    <row r="76" spans="2:8" s="149" customFormat="1" ht="100.5" customHeight="1">
      <c r="B76" s="64"/>
      <c r="C76" s="169" t="s">
        <v>63</v>
      </c>
      <c r="D76" s="560" t="s">
        <v>787</v>
      </c>
      <c r="E76" s="561"/>
      <c r="F76" s="44"/>
      <c r="G76" s="163"/>
      <c r="H76" s="44"/>
    </row>
    <row r="77" spans="2:8" s="149" customFormat="1" ht="72" customHeight="1">
      <c r="B77" s="64"/>
      <c r="C77" s="175" t="s">
        <v>65</v>
      </c>
      <c r="D77" s="623" t="s">
        <v>307</v>
      </c>
      <c r="E77" s="624"/>
      <c r="F77" s="44"/>
      <c r="G77" s="163"/>
      <c r="H77" s="37"/>
    </row>
    <row r="78" spans="2:8" s="149" customFormat="1" ht="75" customHeight="1">
      <c r="B78" s="66"/>
      <c r="C78" s="176" t="s">
        <v>67</v>
      </c>
      <c r="D78" s="754" t="s">
        <v>732</v>
      </c>
      <c r="E78" s="755"/>
      <c r="F78" s="48"/>
      <c r="G78" s="161"/>
      <c r="H78" s="49"/>
    </row>
    <row r="79" spans="2:8" s="149" customFormat="1" ht="45" customHeight="1">
      <c r="B79" s="68" t="s">
        <v>718</v>
      </c>
      <c r="C79" s="166" t="s">
        <v>38</v>
      </c>
      <c r="D79" s="756" t="s">
        <v>719</v>
      </c>
      <c r="E79" s="757"/>
      <c r="F79" s="657" t="s">
        <v>788</v>
      </c>
      <c r="G79" s="163"/>
      <c r="H79" s="760" t="s">
        <v>308</v>
      </c>
    </row>
    <row r="80" spans="2:8" s="149" customFormat="1" ht="25.5" customHeight="1">
      <c r="B80" s="64"/>
      <c r="C80" s="744" t="s">
        <v>47</v>
      </c>
      <c r="D80" s="748" t="s">
        <v>720</v>
      </c>
      <c r="E80" s="749"/>
      <c r="F80" s="657"/>
      <c r="G80" s="170"/>
      <c r="H80" s="761"/>
    </row>
    <row r="81" spans="2:8" s="149" customFormat="1" ht="137.25" customHeight="1">
      <c r="B81" s="95"/>
      <c r="C81" s="745"/>
      <c r="D81" s="138"/>
      <c r="E81" s="139" t="s">
        <v>721</v>
      </c>
      <c r="F81" s="657"/>
      <c r="G81" s="163"/>
      <c r="H81" s="761"/>
    </row>
    <row r="82" spans="2:8" s="149" customFormat="1" ht="45" customHeight="1">
      <c r="B82" s="95"/>
      <c r="C82" s="167" t="s">
        <v>50</v>
      </c>
      <c r="D82" s="750" t="s">
        <v>722</v>
      </c>
      <c r="E82" s="751"/>
      <c r="F82" s="657"/>
      <c r="G82" s="163"/>
      <c r="H82" s="761"/>
    </row>
    <row r="83" spans="2:8" s="149" customFormat="1" ht="45" customHeight="1">
      <c r="B83" s="95"/>
      <c r="C83" s="177" t="s">
        <v>52</v>
      </c>
      <c r="D83" s="752" t="s">
        <v>309</v>
      </c>
      <c r="E83" s="753"/>
      <c r="F83" s="587"/>
      <c r="G83" s="170"/>
      <c r="H83" s="762"/>
    </row>
    <row r="84" spans="2:8" s="149" customFormat="1" ht="52.5" customHeight="1">
      <c r="B84" s="68" t="s">
        <v>661</v>
      </c>
      <c r="C84" s="166" t="s">
        <v>38</v>
      </c>
      <c r="D84" s="758" t="s">
        <v>662</v>
      </c>
      <c r="E84" s="759"/>
      <c r="F84" s="586" t="s">
        <v>789</v>
      </c>
      <c r="G84" s="162"/>
      <c r="H84" s="586"/>
    </row>
    <row r="85" spans="2:8" s="149" customFormat="1" ht="52.5" customHeight="1">
      <c r="B85" s="64"/>
      <c r="C85" s="167" t="s">
        <v>47</v>
      </c>
      <c r="D85" s="560" t="s">
        <v>663</v>
      </c>
      <c r="E85" s="561"/>
      <c r="F85" s="657"/>
      <c r="G85" s="163"/>
      <c r="H85" s="657"/>
    </row>
    <row r="86" spans="2:8" s="146" customFormat="1" ht="27" customHeight="1">
      <c r="B86" s="68" t="s">
        <v>728</v>
      </c>
      <c r="C86" s="722" t="s">
        <v>38</v>
      </c>
      <c r="D86" s="584" t="s">
        <v>664</v>
      </c>
      <c r="E86" s="585"/>
      <c r="F86" s="586" t="s">
        <v>790</v>
      </c>
      <c r="G86" s="388"/>
      <c r="H86" s="618" t="s">
        <v>310</v>
      </c>
    </row>
    <row r="87" spans="2:8" s="146" customFormat="1" ht="37.5" customHeight="1">
      <c r="B87" s="64"/>
      <c r="C87" s="723"/>
      <c r="D87" s="178"/>
      <c r="E87" s="179" t="s">
        <v>311</v>
      </c>
      <c r="F87" s="657"/>
      <c r="G87" s="746"/>
      <c r="H87" s="619"/>
    </row>
    <row r="88" spans="2:8" s="146" customFormat="1" ht="50.25" customHeight="1">
      <c r="B88" s="64"/>
      <c r="C88" s="723"/>
      <c r="D88" s="138"/>
      <c r="E88" s="139" t="s">
        <v>312</v>
      </c>
      <c r="F88" s="657"/>
      <c r="G88" s="747"/>
      <c r="H88" s="619"/>
    </row>
    <row r="89" spans="2:8" s="146" customFormat="1" ht="45" customHeight="1">
      <c r="B89" s="64"/>
      <c r="C89" s="723"/>
      <c r="D89" s="180"/>
      <c r="E89" s="101" t="s">
        <v>313</v>
      </c>
      <c r="F89" s="657"/>
      <c r="G89" s="402"/>
      <c r="H89" s="619"/>
    </row>
    <row r="90" spans="2:8" s="146" customFormat="1" ht="87" customHeight="1">
      <c r="B90" s="64"/>
      <c r="C90" s="723"/>
      <c r="D90" s="178"/>
      <c r="E90" s="179" t="s">
        <v>729</v>
      </c>
      <c r="F90" s="44"/>
      <c r="G90" s="746"/>
      <c r="H90" s="619"/>
    </row>
    <row r="91" spans="2:8" s="146" customFormat="1" ht="87" customHeight="1">
      <c r="B91" s="64"/>
      <c r="C91" s="723"/>
      <c r="D91" s="138"/>
      <c r="E91" s="139" t="s">
        <v>314</v>
      </c>
      <c r="F91" s="44"/>
      <c r="G91" s="747"/>
      <c r="H91" s="619"/>
    </row>
    <row r="92" spans="2:8" s="145" customFormat="1" ht="45" customHeight="1">
      <c r="B92" s="44"/>
      <c r="C92" s="723"/>
      <c r="D92" s="178"/>
      <c r="E92" s="412" t="s">
        <v>315</v>
      </c>
      <c r="F92" s="44"/>
      <c r="G92" s="165"/>
      <c r="H92" s="619"/>
    </row>
    <row r="93" spans="2:8" s="145" customFormat="1" ht="37.5" customHeight="1">
      <c r="B93" s="44"/>
      <c r="C93" s="430" t="s">
        <v>47</v>
      </c>
      <c r="D93" s="646" t="s">
        <v>724</v>
      </c>
      <c r="E93" s="647"/>
      <c r="F93" s="44"/>
      <c r="G93" s="387"/>
      <c r="H93" s="619"/>
    </row>
    <row r="94" spans="2:8" s="145" customFormat="1" ht="41.25" customHeight="1">
      <c r="B94" s="64"/>
      <c r="C94" s="171"/>
      <c r="D94" s="178"/>
      <c r="E94" s="179" t="s">
        <v>725</v>
      </c>
      <c r="F94" s="44"/>
      <c r="G94" s="165"/>
      <c r="H94" s="619"/>
    </row>
    <row r="95" spans="2:8" s="146" customFormat="1" ht="25.5" customHeight="1">
      <c r="B95" s="64"/>
      <c r="C95" s="171"/>
      <c r="D95" s="138"/>
      <c r="E95" s="139" t="s">
        <v>665</v>
      </c>
      <c r="F95" s="44"/>
      <c r="G95" s="163"/>
      <c r="H95" s="619"/>
    </row>
    <row r="96" spans="2:8" s="145" customFormat="1" ht="37.5" customHeight="1">
      <c r="B96" s="64"/>
      <c r="C96" s="744" t="s">
        <v>50</v>
      </c>
      <c r="D96" s="646" t="s">
        <v>726</v>
      </c>
      <c r="E96" s="647"/>
      <c r="F96" s="44"/>
      <c r="G96" s="387"/>
      <c r="H96" s="619"/>
    </row>
    <row r="97" spans="2:8" s="146" customFormat="1" ht="114.75" customHeight="1">
      <c r="B97" s="64"/>
      <c r="C97" s="723"/>
      <c r="D97" s="150"/>
      <c r="E97" s="179" t="s">
        <v>791</v>
      </c>
      <c r="F97" s="44"/>
      <c r="G97" s="746"/>
      <c r="H97" s="619"/>
    </row>
    <row r="98" spans="2:8" s="146" customFormat="1" ht="25.5" customHeight="1">
      <c r="B98" s="64"/>
      <c r="C98" s="745"/>
      <c r="D98" s="138"/>
      <c r="E98" s="139" t="s">
        <v>665</v>
      </c>
      <c r="F98" s="44"/>
      <c r="G98" s="747"/>
      <c r="H98" s="619"/>
    </row>
    <row r="99" spans="2:8" s="146" customFormat="1" ht="64.5" customHeight="1">
      <c r="B99" s="66"/>
      <c r="C99" s="177" t="s">
        <v>52</v>
      </c>
      <c r="D99" s="658" t="s">
        <v>666</v>
      </c>
      <c r="E99" s="659"/>
      <c r="F99" s="48"/>
      <c r="G99" s="161"/>
      <c r="H99" s="620"/>
    </row>
    <row r="100" spans="2:9" s="359" customFormat="1" ht="33.75" customHeight="1">
      <c r="B100" s="728" t="s">
        <v>727</v>
      </c>
      <c r="C100" s="739" t="s">
        <v>277</v>
      </c>
      <c r="D100" s="730" t="s">
        <v>601</v>
      </c>
      <c r="E100" s="731"/>
      <c r="F100" s="728" t="s">
        <v>735</v>
      </c>
      <c r="G100" s="361"/>
      <c r="H100" s="732" t="s">
        <v>613</v>
      </c>
      <c r="I100" s="362"/>
    </row>
    <row r="101" spans="2:9" s="359" customFormat="1" ht="45" customHeight="1">
      <c r="B101" s="729"/>
      <c r="C101" s="740"/>
      <c r="D101" s="365" t="s">
        <v>316</v>
      </c>
      <c r="E101" s="366" t="s">
        <v>602</v>
      </c>
      <c r="F101" s="729"/>
      <c r="G101" s="367"/>
      <c r="H101" s="733"/>
      <c r="I101" s="362"/>
    </row>
    <row r="102" spans="2:9" s="359" customFormat="1" ht="45" customHeight="1">
      <c r="B102" s="368"/>
      <c r="C102" s="740"/>
      <c r="D102" s="365" t="s">
        <v>317</v>
      </c>
      <c r="E102" s="366" t="s">
        <v>603</v>
      </c>
      <c r="F102" s="374"/>
      <c r="G102" s="367"/>
      <c r="H102" s="369"/>
      <c r="I102" s="362"/>
    </row>
    <row r="103" spans="2:9" s="359" customFormat="1" ht="45" customHeight="1">
      <c r="B103" s="368"/>
      <c r="C103" s="740"/>
      <c r="D103" s="365" t="s">
        <v>318</v>
      </c>
      <c r="E103" s="366" t="s">
        <v>604</v>
      </c>
      <c r="F103" s="415"/>
      <c r="G103" s="367"/>
      <c r="H103" s="369"/>
      <c r="I103" s="362"/>
    </row>
    <row r="104" spans="2:9" s="359" customFormat="1" ht="46.5" customHeight="1">
      <c r="B104" s="368"/>
      <c r="C104" s="740"/>
      <c r="D104" s="365" t="s">
        <v>319</v>
      </c>
      <c r="E104" s="366" t="s">
        <v>605</v>
      </c>
      <c r="F104" s="415"/>
      <c r="G104" s="367"/>
      <c r="H104" s="369"/>
      <c r="I104" s="362"/>
    </row>
    <row r="105" spans="2:9" s="359" customFormat="1" ht="46.5" customHeight="1">
      <c r="B105" s="368"/>
      <c r="C105" s="740"/>
      <c r="D105" s="365" t="s">
        <v>320</v>
      </c>
      <c r="E105" s="366" t="s">
        <v>606</v>
      </c>
      <c r="F105" s="415"/>
      <c r="G105" s="367"/>
      <c r="H105" s="369"/>
      <c r="I105" s="362"/>
    </row>
    <row r="106" spans="2:9" s="359" customFormat="1" ht="45" customHeight="1">
      <c r="B106" s="368"/>
      <c r="C106" s="740"/>
      <c r="D106" s="365" t="s">
        <v>321</v>
      </c>
      <c r="E106" s="366" t="s">
        <v>607</v>
      </c>
      <c r="F106" s="415"/>
      <c r="G106" s="367"/>
      <c r="H106" s="369"/>
      <c r="I106" s="362"/>
    </row>
    <row r="107" spans="2:9" s="359" customFormat="1" ht="15.75" customHeight="1">
      <c r="B107" s="368"/>
      <c r="C107" s="740"/>
      <c r="D107" s="370" t="s">
        <v>322</v>
      </c>
      <c r="E107" s="371" t="s">
        <v>324</v>
      </c>
      <c r="F107" s="415"/>
      <c r="G107" s="383"/>
      <c r="H107" s="369"/>
      <c r="I107" s="362"/>
    </row>
    <row r="108" spans="2:9" s="359" customFormat="1" ht="166.5" customHeight="1">
      <c r="B108" s="368"/>
      <c r="C108" s="740"/>
      <c r="D108" s="372"/>
      <c r="E108" s="373" t="s">
        <v>737</v>
      </c>
      <c r="F108" s="415"/>
      <c r="G108" s="384"/>
      <c r="H108" s="369"/>
      <c r="I108" s="362"/>
    </row>
    <row r="109" spans="2:9" s="359" customFormat="1" ht="45" customHeight="1">
      <c r="B109" s="374"/>
      <c r="C109" s="740"/>
      <c r="D109" s="370" t="s">
        <v>323</v>
      </c>
      <c r="E109" s="371" t="s">
        <v>738</v>
      </c>
      <c r="F109" s="363"/>
      <c r="G109" s="736"/>
      <c r="H109" s="369"/>
      <c r="I109" s="362"/>
    </row>
    <row r="110" spans="2:9" s="359" customFormat="1" ht="45" customHeight="1">
      <c r="B110" s="374"/>
      <c r="C110" s="741"/>
      <c r="D110" s="372"/>
      <c r="E110" s="422" t="s">
        <v>733</v>
      </c>
      <c r="F110" s="363"/>
      <c r="G110" s="738"/>
      <c r="H110" s="369"/>
      <c r="I110" s="362"/>
    </row>
    <row r="111" spans="2:9" s="359" customFormat="1" ht="31.5" customHeight="1">
      <c r="B111" s="374"/>
      <c r="C111" s="376" t="s">
        <v>47</v>
      </c>
      <c r="D111" s="734" t="s">
        <v>608</v>
      </c>
      <c r="E111" s="735"/>
      <c r="F111" s="374"/>
      <c r="G111" s="377"/>
      <c r="H111" s="369"/>
      <c r="I111" s="362"/>
    </row>
    <row r="112" spans="2:9" s="359" customFormat="1" ht="45" customHeight="1">
      <c r="B112" s="368"/>
      <c r="C112" s="364"/>
      <c r="D112" s="365" t="s">
        <v>316</v>
      </c>
      <c r="E112" s="366" t="s">
        <v>631</v>
      </c>
      <c r="F112" s="374"/>
      <c r="G112" s="367"/>
      <c r="H112" s="369"/>
      <c r="I112" s="362"/>
    </row>
    <row r="113" spans="2:9" s="359" customFormat="1" ht="15" customHeight="1">
      <c r="B113" s="368"/>
      <c r="C113" s="364"/>
      <c r="D113" s="370" t="s">
        <v>317</v>
      </c>
      <c r="E113" s="371" t="s">
        <v>324</v>
      </c>
      <c r="F113" s="363"/>
      <c r="G113" s="736"/>
      <c r="H113" s="369"/>
      <c r="I113" s="362"/>
    </row>
    <row r="114" spans="2:9" s="359" customFormat="1" ht="45" customHeight="1">
      <c r="B114" s="368"/>
      <c r="C114" s="364"/>
      <c r="D114" s="372"/>
      <c r="E114" s="373" t="s">
        <v>609</v>
      </c>
      <c r="F114" s="415"/>
      <c r="G114" s="738"/>
      <c r="H114" s="369"/>
      <c r="I114" s="362"/>
    </row>
    <row r="115" spans="2:9" s="359" customFormat="1" ht="45" customHeight="1">
      <c r="B115" s="368"/>
      <c r="C115" s="375"/>
      <c r="D115" s="365" t="s">
        <v>318</v>
      </c>
      <c r="E115" s="366" t="s">
        <v>632</v>
      </c>
      <c r="F115" s="415"/>
      <c r="G115" s="419"/>
      <c r="H115" s="369"/>
      <c r="I115" s="362"/>
    </row>
    <row r="116" spans="2:9" s="359" customFormat="1" ht="33.75" customHeight="1">
      <c r="B116" s="368"/>
      <c r="C116" s="376" t="s">
        <v>50</v>
      </c>
      <c r="D116" s="734" t="s">
        <v>610</v>
      </c>
      <c r="E116" s="735"/>
      <c r="F116" s="374"/>
      <c r="G116" s="378"/>
      <c r="H116" s="369"/>
      <c r="I116" s="362"/>
    </row>
    <row r="117" spans="2:9" s="359" customFormat="1" ht="45" customHeight="1">
      <c r="B117" s="368"/>
      <c r="C117" s="364"/>
      <c r="D117" s="365" t="s">
        <v>316</v>
      </c>
      <c r="E117" s="366" t="s">
        <v>631</v>
      </c>
      <c r="F117" s="374"/>
      <c r="G117" s="367"/>
      <c r="H117" s="369"/>
      <c r="I117" s="362"/>
    </row>
    <row r="118" spans="2:9" s="359" customFormat="1" ht="15" customHeight="1">
      <c r="B118" s="368"/>
      <c r="C118" s="364"/>
      <c r="D118" s="370" t="s">
        <v>317</v>
      </c>
      <c r="E118" s="371" t="s">
        <v>325</v>
      </c>
      <c r="F118" s="374"/>
      <c r="G118" s="383"/>
      <c r="H118" s="369"/>
      <c r="I118" s="362"/>
    </row>
    <row r="119" spans="2:9" s="359" customFormat="1" ht="45" customHeight="1">
      <c r="B119" s="368"/>
      <c r="C119" s="364"/>
      <c r="D119" s="379"/>
      <c r="E119" s="373" t="s">
        <v>611</v>
      </c>
      <c r="F119" s="374"/>
      <c r="G119" s="384"/>
      <c r="H119" s="369"/>
      <c r="I119" s="362"/>
    </row>
    <row r="120" spans="2:9" s="359" customFormat="1" ht="45" customHeight="1">
      <c r="B120" s="368"/>
      <c r="C120" s="364"/>
      <c r="D120" s="365" t="s">
        <v>318</v>
      </c>
      <c r="E120" s="366" t="s">
        <v>739</v>
      </c>
      <c r="F120" s="374"/>
      <c r="G120" s="367"/>
      <c r="H120" s="369"/>
      <c r="I120" s="362"/>
    </row>
    <row r="121" spans="2:9" s="359" customFormat="1" ht="33.75" customHeight="1">
      <c r="B121" s="718" t="s">
        <v>723</v>
      </c>
      <c r="C121" s="360" t="s">
        <v>277</v>
      </c>
      <c r="D121" s="720" t="s">
        <v>612</v>
      </c>
      <c r="E121" s="721"/>
      <c r="F121" s="718" t="s">
        <v>736</v>
      </c>
      <c r="G121" s="410"/>
      <c r="H121" s="724" t="s">
        <v>613</v>
      </c>
      <c r="I121" s="362"/>
    </row>
    <row r="122" spans="2:9" s="359" customFormat="1" ht="45" customHeight="1">
      <c r="B122" s="719"/>
      <c r="C122" s="364"/>
      <c r="D122" s="385" t="s">
        <v>614</v>
      </c>
      <c r="E122" s="366" t="s">
        <v>740</v>
      </c>
      <c r="F122" s="719"/>
      <c r="G122" s="367"/>
      <c r="H122" s="725"/>
      <c r="I122" s="382"/>
    </row>
    <row r="123" spans="2:9" s="359" customFormat="1" ht="45" customHeight="1">
      <c r="B123" s="374"/>
      <c r="C123" s="364"/>
      <c r="D123" s="385" t="s">
        <v>317</v>
      </c>
      <c r="E123" s="366" t="s">
        <v>615</v>
      </c>
      <c r="F123" s="374"/>
      <c r="G123" s="367"/>
      <c r="H123" s="725"/>
      <c r="I123" s="382"/>
    </row>
    <row r="124" spans="2:9" s="359" customFormat="1" ht="45" customHeight="1">
      <c r="B124" s="374"/>
      <c r="C124" s="364"/>
      <c r="D124" s="420" t="s">
        <v>318</v>
      </c>
      <c r="E124" s="371" t="s">
        <v>741</v>
      </c>
      <c r="F124" s="374"/>
      <c r="G124" s="736"/>
      <c r="H124" s="725"/>
      <c r="I124" s="382"/>
    </row>
    <row r="125" spans="2:9" s="359" customFormat="1" ht="62.25" customHeight="1">
      <c r="B125" s="374"/>
      <c r="C125" s="364"/>
      <c r="D125" s="427"/>
      <c r="E125" s="422" t="s">
        <v>734</v>
      </c>
      <c r="F125" s="374"/>
      <c r="G125" s="737"/>
      <c r="H125" s="725"/>
      <c r="I125" s="382"/>
    </row>
    <row r="126" spans="2:9" s="359" customFormat="1" ht="126" customHeight="1">
      <c r="B126" s="374"/>
      <c r="C126" s="364"/>
      <c r="D126" s="385" t="s">
        <v>319</v>
      </c>
      <c r="E126" s="366" t="s">
        <v>792</v>
      </c>
      <c r="F126" s="374"/>
      <c r="G126" s="367"/>
      <c r="H126" s="725"/>
      <c r="I126" s="382"/>
    </row>
    <row r="127" spans="2:9" s="359" customFormat="1" ht="22.5" customHeight="1">
      <c r="B127" s="374"/>
      <c r="C127" s="364"/>
      <c r="D127" s="385" t="s">
        <v>320</v>
      </c>
      <c r="E127" s="386" t="s">
        <v>616</v>
      </c>
      <c r="F127" s="374"/>
      <c r="G127" s="416"/>
      <c r="H127" s="401"/>
      <c r="I127" s="382"/>
    </row>
    <row r="128" spans="2:9" s="359" customFormat="1" ht="60">
      <c r="B128" s="374"/>
      <c r="C128" s="364"/>
      <c r="D128" s="385"/>
      <c r="E128" s="366" t="s">
        <v>617</v>
      </c>
      <c r="F128" s="374"/>
      <c r="G128" s="367"/>
      <c r="H128" s="401"/>
      <c r="I128" s="382"/>
    </row>
    <row r="129" spans="2:9" s="359" customFormat="1" ht="45" customHeight="1">
      <c r="B129" s="374"/>
      <c r="C129" s="364"/>
      <c r="D129" s="385"/>
      <c r="E129" s="366" t="s">
        <v>618</v>
      </c>
      <c r="F129" s="374"/>
      <c r="G129" s="367"/>
      <c r="H129" s="401"/>
      <c r="I129" s="382"/>
    </row>
    <row r="130" spans="2:9" s="359" customFormat="1" ht="45" customHeight="1">
      <c r="B130" s="374"/>
      <c r="C130" s="364"/>
      <c r="D130" s="385"/>
      <c r="E130" s="366" t="s">
        <v>619</v>
      </c>
      <c r="F130" s="374"/>
      <c r="G130" s="367"/>
      <c r="H130" s="401"/>
      <c r="I130" s="382"/>
    </row>
    <row r="131" spans="2:9" s="359" customFormat="1" ht="22.5" customHeight="1">
      <c r="B131" s="374"/>
      <c r="C131" s="364"/>
      <c r="D131" s="385" t="s">
        <v>321</v>
      </c>
      <c r="E131" s="386" t="s">
        <v>620</v>
      </c>
      <c r="F131" s="374"/>
      <c r="G131" s="416"/>
      <c r="H131" s="401"/>
      <c r="I131" s="382"/>
    </row>
    <row r="132" spans="2:9" s="359" customFormat="1" ht="57.75" customHeight="1">
      <c r="B132" s="374"/>
      <c r="C132" s="364"/>
      <c r="D132" s="420"/>
      <c r="E132" s="371" t="s">
        <v>793</v>
      </c>
      <c r="F132" s="374"/>
      <c r="G132" s="383"/>
      <c r="H132" s="401"/>
      <c r="I132" s="382"/>
    </row>
    <row r="133" spans="2:9" s="359" customFormat="1" ht="101.25">
      <c r="B133" s="374"/>
      <c r="C133" s="364"/>
      <c r="D133" s="421"/>
      <c r="E133" s="373" t="s">
        <v>794</v>
      </c>
      <c r="F133" s="374"/>
      <c r="G133" s="384"/>
      <c r="H133" s="401"/>
      <c r="I133" s="382"/>
    </row>
    <row r="134" spans="2:9" s="359" customFormat="1" ht="45" customHeight="1">
      <c r="B134" s="374"/>
      <c r="C134" s="364"/>
      <c r="D134" s="385"/>
      <c r="E134" s="366" t="s">
        <v>795</v>
      </c>
      <c r="F134" s="374"/>
      <c r="G134" s="367"/>
      <c r="H134" s="401"/>
      <c r="I134" s="382"/>
    </row>
    <row r="135" spans="2:9" s="359" customFormat="1" ht="57.75" customHeight="1">
      <c r="B135" s="374"/>
      <c r="C135" s="364"/>
      <c r="D135" s="385"/>
      <c r="E135" s="366" t="s">
        <v>796</v>
      </c>
      <c r="F135" s="374"/>
      <c r="G135" s="367"/>
      <c r="H135" s="401"/>
      <c r="I135" s="382"/>
    </row>
    <row r="136" spans="2:9" s="359" customFormat="1" ht="57.75" customHeight="1">
      <c r="B136" s="374"/>
      <c r="C136" s="364"/>
      <c r="D136" s="385"/>
      <c r="E136" s="366" t="s">
        <v>797</v>
      </c>
      <c r="F136" s="374"/>
      <c r="G136" s="367"/>
      <c r="H136" s="401"/>
      <c r="I136" s="382"/>
    </row>
    <row r="137" spans="2:9" s="359" customFormat="1" ht="57.75" customHeight="1">
      <c r="B137" s="374"/>
      <c r="C137" s="375"/>
      <c r="D137" s="385" t="s">
        <v>322</v>
      </c>
      <c r="E137" s="386" t="s">
        <v>621</v>
      </c>
      <c r="F137" s="374"/>
      <c r="G137" s="367"/>
      <c r="H137" s="401"/>
      <c r="I137" s="382"/>
    </row>
    <row r="138" spans="2:9" s="359" customFormat="1" ht="45" customHeight="1">
      <c r="B138" s="374"/>
      <c r="C138" s="380" t="s">
        <v>47</v>
      </c>
      <c r="D138" s="726" t="s">
        <v>622</v>
      </c>
      <c r="E138" s="727"/>
      <c r="F138" s="374"/>
      <c r="G138" s="417"/>
      <c r="H138" s="381"/>
      <c r="I138" s="382"/>
    </row>
    <row r="139" spans="2:8" ht="52.5" customHeight="1">
      <c r="B139" s="28" t="s">
        <v>633</v>
      </c>
      <c r="C139" s="418" t="s">
        <v>38</v>
      </c>
      <c r="D139" s="742" t="s">
        <v>326</v>
      </c>
      <c r="E139" s="743"/>
      <c r="F139" s="124" t="s">
        <v>327</v>
      </c>
      <c r="G139" s="182"/>
      <c r="H139" s="183" t="s">
        <v>328</v>
      </c>
    </row>
    <row r="144" ht="11.25" customHeight="1"/>
    <row r="148" ht="11.25">
      <c r="G148" s="131"/>
    </row>
    <row r="149" ht="11.25">
      <c r="G149" s="131"/>
    </row>
    <row r="150" ht="11.25">
      <c r="G150" s="131"/>
    </row>
    <row r="151" ht="11.25">
      <c r="G151" s="132"/>
    </row>
    <row r="152" ht="11.25">
      <c r="G152" s="131"/>
    </row>
  </sheetData>
  <sheetProtection selectLockedCells="1" selectUnlockedCells="1"/>
  <mergeCells count="148">
    <mergeCell ref="D44:E44"/>
    <mergeCell ref="D31:E31"/>
    <mergeCell ref="D32:E32"/>
    <mergeCell ref="B1:H1"/>
    <mergeCell ref="G2:H2"/>
    <mergeCell ref="B5:B6"/>
    <mergeCell ref="C5:E6"/>
    <mergeCell ref="F5:F6"/>
    <mergeCell ref="G5:G6"/>
    <mergeCell ref="H5:H6"/>
    <mergeCell ref="B7:H7"/>
    <mergeCell ref="B8:B10"/>
    <mergeCell ref="D8:E8"/>
    <mergeCell ref="H8:H10"/>
    <mergeCell ref="D9:E9"/>
    <mergeCell ref="D10:E10"/>
    <mergeCell ref="B11:B13"/>
    <mergeCell ref="C11:C13"/>
    <mergeCell ref="D11:E11"/>
    <mergeCell ref="F11:F13"/>
    <mergeCell ref="H11:H13"/>
    <mergeCell ref="D12:E12"/>
    <mergeCell ref="D14:E14"/>
    <mergeCell ref="F14:F16"/>
    <mergeCell ref="D15:E15"/>
    <mergeCell ref="B17:B18"/>
    <mergeCell ref="D17:E17"/>
    <mergeCell ref="F17:F19"/>
    <mergeCell ref="D18:E18"/>
    <mergeCell ref="D19:E19"/>
    <mergeCell ref="D20:E20"/>
    <mergeCell ref="D21:E21"/>
    <mergeCell ref="D22:E22"/>
    <mergeCell ref="B23:B24"/>
    <mergeCell ref="C23:C24"/>
    <mergeCell ref="D23:E23"/>
    <mergeCell ref="F23:F24"/>
    <mergeCell ref="G23:G24"/>
    <mergeCell ref="H23:H24"/>
    <mergeCell ref="B25:B26"/>
    <mergeCell ref="C25:C26"/>
    <mergeCell ref="D25:E25"/>
    <mergeCell ref="F25:F26"/>
    <mergeCell ref="G25:G26"/>
    <mergeCell ref="H25:H26"/>
    <mergeCell ref="B27:B28"/>
    <mergeCell ref="C27:C28"/>
    <mergeCell ref="D27:E27"/>
    <mergeCell ref="F27:F28"/>
    <mergeCell ref="G27:G28"/>
    <mergeCell ref="H27:H28"/>
    <mergeCell ref="B29:B30"/>
    <mergeCell ref="C29:C30"/>
    <mergeCell ref="D29:E29"/>
    <mergeCell ref="F29:F30"/>
    <mergeCell ref="G29:G30"/>
    <mergeCell ref="H29:H30"/>
    <mergeCell ref="D34:E34"/>
    <mergeCell ref="B35:B36"/>
    <mergeCell ref="C35:C36"/>
    <mergeCell ref="D35:E35"/>
    <mergeCell ref="F35:F36"/>
    <mergeCell ref="G35:G36"/>
    <mergeCell ref="H35:H36"/>
    <mergeCell ref="C37:C39"/>
    <mergeCell ref="D37:E37"/>
    <mergeCell ref="F37:F41"/>
    <mergeCell ref="G37:G39"/>
    <mergeCell ref="H37:H41"/>
    <mergeCell ref="C40:C41"/>
    <mergeCell ref="D40:E40"/>
    <mergeCell ref="G40:G41"/>
    <mergeCell ref="D45:E45"/>
    <mergeCell ref="F45:F47"/>
    <mergeCell ref="H45:H47"/>
    <mergeCell ref="D46:E46"/>
    <mergeCell ref="D47:E47"/>
    <mergeCell ref="C48:C54"/>
    <mergeCell ref="D48:E48"/>
    <mergeCell ref="F48:F55"/>
    <mergeCell ref="G48:G54"/>
    <mergeCell ref="H48:H55"/>
    <mergeCell ref="D55:E55"/>
    <mergeCell ref="B56:B57"/>
    <mergeCell ref="D56:E56"/>
    <mergeCell ref="F56:F60"/>
    <mergeCell ref="D57:E57"/>
    <mergeCell ref="D58:E58"/>
    <mergeCell ref="D74:E74"/>
    <mergeCell ref="H79:H83"/>
    <mergeCell ref="C80:C81"/>
    <mergeCell ref="D61:E61"/>
    <mergeCell ref="D62:E62"/>
    <mergeCell ref="D64:E64"/>
    <mergeCell ref="F64:F65"/>
    <mergeCell ref="D65:E65"/>
    <mergeCell ref="D66:E66"/>
    <mergeCell ref="F66:F67"/>
    <mergeCell ref="G97:G98"/>
    <mergeCell ref="D80:E80"/>
    <mergeCell ref="D82:E82"/>
    <mergeCell ref="D83:E83"/>
    <mergeCell ref="D75:E75"/>
    <mergeCell ref="D76:E76"/>
    <mergeCell ref="D77:E77"/>
    <mergeCell ref="D78:E78"/>
    <mergeCell ref="D79:E79"/>
    <mergeCell ref="D84:E84"/>
    <mergeCell ref="D139:E139"/>
    <mergeCell ref="D99:E99"/>
    <mergeCell ref="G113:G114"/>
    <mergeCell ref="D116:E116"/>
    <mergeCell ref="C96:C98"/>
    <mergeCell ref="H86:H99"/>
    <mergeCell ref="G87:G88"/>
    <mergeCell ref="G90:G91"/>
    <mergeCell ref="D93:E93"/>
    <mergeCell ref="D96:E96"/>
    <mergeCell ref="H121:H126"/>
    <mergeCell ref="D138:E138"/>
    <mergeCell ref="B100:B101"/>
    <mergeCell ref="D100:E100"/>
    <mergeCell ref="F100:F101"/>
    <mergeCell ref="H100:H101"/>
    <mergeCell ref="D111:E111"/>
    <mergeCell ref="G124:G125"/>
    <mergeCell ref="G109:G110"/>
    <mergeCell ref="C100:C110"/>
    <mergeCell ref="D69:E69"/>
    <mergeCell ref="D72:E72"/>
    <mergeCell ref="D33:E33"/>
    <mergeCell ref="B121:B122"/>
    <mergeCell ref="D121:E121"/>
    <mergeCell ref="F121:F122"/>
    <mergeCell ref="C86:C92"/>
    <mergeCell ref="D86:E86"/>
    <mergeCell ref="F86:F89"/>
    <mergeCell ref="F79:F83"/>
    <mergeCell ref="G15:G16"/>
    <mergeCell ref="G12:G13"/>
    <mergeCell ref="F84:F85"/>
    <mergeCell ref="H84:H85"/>
    <mergeCell ref="D85:E85"/>
    <mergeCell ref="D42:E42"/>
    <mergeCell ref="D43:E43"/>
    <mergeCell ref="H66:H67"/>
    <mergeCell ref="D67:E67"/>
    <mergeCell ref="D68:E68"/>
  </mergeCells>
  <printOptions horizontalCentered="1"/>
  <pageMargins left="0.31496062992125984" right="0.31496062992125984" top="0.5511811023622047" bottom="0.5511811023622047" header="0.31496062992125984" footer="0.31496062992125984"/>
  <pageSetup fitToHeight="6" horizontalDpi="300" verticalDpi="300" orientation="landscape" paperSize="9" r:id="rId4"/>
  <headerFooter>
    <oddFooter>&amp;R自己点検シート【（介護予防）小規模多機能型居宅介護　報酬編】（&amp;P/&amp;N）</oddFooter>
  </headerFooter>
  <rowBreaks count="6" manualBreakCount="6">
    <brk id="24" min="1" max="7" man="1"/>
    <brk id="79" min="1" max="7" man="1"/>
    <brk id="106" min="1" max="7" man="1"/>
    <brk id="115" min="1" max="7" man="1"/>
    <brk id="123" min="1" max="7" man="1"/>
    <brk id="131" min="1" max="7" man="1"/>
  </rowBreaks>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sheetPr>
  <dimension ref="B2:AF26"/>
  <sheetViews>
    <sheetView showGridLines="0" showRowColHeaders="0" zoomScaleSheetLayoutView="100" zoomScalePageLayoutView="85" workbookViewId="0" topLeftCell="A1">
      <selection activeCell="F5" sqref="F5:K5"/>
    </sheetView>
  </sheetViews>
  <sheetFormatPr defaultColWidth="9.140625" defaultRowHeight="15"/>
  <cols>
    <col min="1" max="1" width="3.140625" style="184" customWidth="1"/>
    <col min="2" max="38" width="5.00390625" style="184" customWidth="1"/>
    <col min="39" max="16384" width="9.00390625" style="184" customWidth="1"/>
  </cols>
  <sheetData>
    <row r="2" spans="2:31" ht="20.25" customHeight="1">
      <c r="B2" s="835" t="s">
        <v>329</v>
      </c>
      <c r="C2" s="835"/>
      <c r="D2" s="835"/>
      <c r="E2" s="835"/>
      <c r="F2" s="835"/>
      <c r="G2" s="835"/>
      <c r="H2" s="835"/>
      <c r="I2" s="835"/>
      <c r="J2" s="835"/>
      <c r="K2" s="835"/>
      <c r="L2" s="835"/>
      <c r="M2" s="835"/>
      <c r="N2" s="835"/>
      <c r="O2" s="835"/>
      <c r="P2" s="835"/>
      <c r="Q2" s="835"/>
      <c r="R2" s="835"/>
      <c r="S2" s="835"/>
      <c r="T2" s="835"/>
      <c r="U2" s="835"/>
      <c r="V2" s="835"/>
      <c r="W2" s="835"/>
      <c r="X2" s="835"/>
      <c r="Y2" s="835"/>
      <c r="Z2" s="835"/>
      <c r="AB2" s="185"/>
      <c r="AC2" s="185"/>
      <c r="AD2" s="185"/>
      <c r="AE2" s="185"/>
    </row>
    <row r="3" spans="2:32" ht="21" customHeight="1">
      <c r="B3" s="836" t="s">
        <v>330</v>
      </c>
      <c r="C3" s="836"/>
      <c r="D3" s="836"/>
      <c r="E3" s="836"/>
      <c r="F3" s="836"/>
      <c r="G3" s="836"/>
      <c r="H3" s="836"/>
      <c r="I3" s="836"/>
      <c r="J3" s="837"/>
      <c r="K3" s="186"/>
      <c r="L3" s="838" t="s">
        <v>331</v>
      </c>
      <c r="M3" s="838"/>
      <c r="N3" s="187" t="s">
        <v>332</v>
      </c>
      <c r="O3" s="839">
        <f>IF('事業所情報'!F21="","",'事業所情報'!F21)</f>
      </c>
      <c r="P3" s="839"/>
      <c r="Q3" s="839"/>
      <c r="R3" s="839"/>
      <c r="S3" s="839"/>
      <c r="T3" s="839"/>
      <c r="U3" s="839"/>
      <c r="V3" s="839"/>
      <c r="W3" s="839"/>
      <c r="X3" s="839"/>
      <c r="Y3" s="839"/>
      <c r="Z3" s="188" t="s">
        <v>333</v>
      </c>
      <c r="AA3" s="189"/>
      <c r="AB3" s="189"/>
      <c r="AC3" s="189"/>
      <c r="AD3" s="189"/>
      <c r="AE3" s="189"/>
      <c r="AF3" s="190"/>
    </row>
    <row r="4" spans="2:32" ht="52.5" customHeight="1">
      <c r="B4" s="814" t="s">
        <v>334</v>
      </c>
      <c r="C4" s="814"/>
      <c r="D4" s="814"/>
      <c r="E4" s="814"/>
      <c r="F4" s="840" t="s">
        <v>335</v>
      </c>
      <c r="G4" s="841"/>
      <c r="H4" s="841"/>
      <c r="I4" s="841"/>
      <c r="J4" s="841"/>
      <c r="K4" s="841"/>
      <c r="L4" s="842"/>
      <c r="M4" s="840" t="s">
        <v>336</v>
      </c>
      <c r="N4" s="841"/>
      <c r="O4" s="841"/>
      <c r="P4" s="841"/>
      <c r="Q4" s="841"/>
      <c r="R4" s="841"/>
      <c r="S4" s="842"/>
      <c r="T4" s="843" t="s">
        <v>337</v>
      </c>
      <c r="U4" s="844"/>
      <c r="V4" s="844"/>
      <c r="W4" s="844"/>
      <c r="X4" s="844"/>
      <c r="Y4" s="844"/>
      <c r="Z4" s="845"/>
      <c r="AA4" s="191"/>
      <c r="AB4" s="191"/>
      <c r="AC4" s="191"/>
      <c r="AD4" s="191"/>
      <c r="AE4" s="191"/>
      <c r="AF4" s="190"/>
    </row>
    <row r="5" spans="2:32" ht="21.75" customHeight="1">
      <c r="B5" s="803" t="s">
        <v>800</v>
      </c>
      <c r="C5" s="804"/>
      <c r="D5" s="804"/>
      <c r="E5" s="810"/>
      <c r="F5" s="811"/>
      <c r="G5" s="812"/>
      <c r="H5" s="812"/>
      <c r="I5" s="812"/>
      <c r="J5" s="813"/>
      <c r="K5" s="813"/>
      <c r="L5" s="192" t="s">
        <v>338</v>
      </c>
      <c r="M5" s="817"/>
      <c r="N5" s="818"/>
      <c r="O5" s="818"/>
      <c r="P5" s="818"/>
      <c r="Q5" s="818"/>
      <c r="R5" s="818"/>
      <c r="S5" s="819"/>
      <c r="T5" s="826"/>
      <c r="U5" s="827"/>
      <c r="V5" s="827"/>
      <c r="W5" s="827"/>
      <c r="X5" s="827"/>
      <c r="Y5" s="827"/>
      <c r="Z5" s="828"/>
      <c r="AA5" s="190"/>
      <c r="AB5" s="190"/>
      <c r="AC5" s="190"/>
      <c r="AD5" s="190" t="s">
        <v>566</v>
      </c>
      <c r="AE5" s="190"/>
      <c r="AF5" s="190"/>
    </row>
    <row r="6" spans="2:32" ht="21.75" customHeight="1">
      <c r="B6" s="803" t="s">
        <v>801</v>
      </c>
      <c r="C6" s="804"/>
      <c r="D6" s="804"/>
      <c r="E6" s="810"/>
      <c r="F6" s="811"/>
      <c r="G6" s="812"/>
      <c r="H6" s="812"/>
      <c r="I6" s="812"/>
      <c r="J6" s="813"/>
      <c r="K6" s="813"/>
      <c r="L6" s="192" t="s">
        <v>338</v>
      </c>
      <c r="M6" s="820"/>
      <c r="N6" s="821"/>
      <c r="O6" s="821"/>
      <c r="P6" s="821"/>
      <c r="Q6" s="821"/>
      <c r="R6" s="821"/>
      <c r="S6" s="822"/>
      <c r="T6" s="829"/>
      <c r="U6" s="830"/>
      <c r="V6" s="830"/>
      <c r="W6" s="830"/>
      <c r="X6" s="830"/>
      <c r="Y6" s="830"/>
      <c r="Z6" s="831"/>
      <c r="AA6" s="190"/>
      <c r="AB6" s="190"/>
      <c r="AC6" s="190"/>
      <c r="AD6" s="190"/>
      <c r="AE6" s="190"/>
      <c r="AF6" s="190"/>
    </row>
    <row r="7" spans="2:32" ht="21.75" customHeight="1">
      <c r="B7" s="803" t="s">
        <v>802</v>
      </c>
      <c r="C7" s="804"/>
      <c r="D7" s="804"/>
      <c r="E7" s="810"/>
      <c r="F7" s="811"/>
      <c r="G7" s="812"/>
      <c r="H7" s="812"/>
      <c r="I7" s="812"/>
      <c r="J7" s="813"/>
      <c r="K7" s="813"/>
      <c r="L7" s="192" t="s">
        <v>338</v>
      </c>
      <c r="M7" s="820"/>
      <c r="N7" s="821"/>
      <c r="O7" s="821"/>
      <c r="P7" s="821"/>
      <c r="Q7" s="821"/>
      <c r="R7" s="821"/>
      <c r="S7" s="822"/>
      <c r="T7" s="829"/>
      <c r="U7" s="830"/>
      <c r="V7" s="830"/>
      <c r="W7" s="830"/>
      <c r="X7" s="830"/>
      <c r="Y7" s="830"/>
      <c r="Z7" s="831"/>
      <c r="AA7" s="190"/>
      <c r="AB7" s="190"/>
      <c r="AC7" s="190"/>
      <c r="AD7" s="190"/>
      <c r="AE7" s="190"/>
      <c r="AF7" s="190"/>
    </row>
    <row r="8" spans="2:32" ht="21.75" customHeight="1">
      <c r="B8" s="803" t="s">
        <v>803</v>
      </c>
      <c r="C8" s="804"/>
      <c r="D8" s="804"/>
      <c r="E8" s="810"/>
      <c r="F8" s="811"/>
      <c r="G8" s="812"/>
      <c r="H8" s="812"/>
      <c r="I8" s="812"/>
      <c r="J8" s="813"/>
      <c r="K8" s="813"/>
      <c r="L8" s="192" t="s">
        <v>338</v>
      </c>
      <c r="M8" s="820"/>
      <c r="N8" s="821"/>
      <c r="O8" s="821"/>
      <c r="P8" s="821"/>
      <c r="Q8" s="821"/>
      <c r="R8" s="821"/>
      <c r="S8" s="822"/>
      <c r="T8" s="829"/>
      <c r="U8" s="830"/>
      <c r="V8" s="830"/>
      <c r="W8" s="830"/>
      <c r="X8" s="830"/>
      <c r="Y8" s="830"/>
      <c r="Z8" s="831"/>
      <c r="AA8" s="190"/>
      <c r="AB8" s="190"/>
      <c r="AC8" s="190"/>
      <c r="AD8" s="190"/>
      <c r="AE8" s="190"/>
      <c r="AF8" s="190"/>
    </row>
    <row r="9" spans="2:32" ht="21.75" customHeight="1">
      <c r="B9" s="803" t="s">
        <v>804</v>
      </c>
      <c r="C9" s="804"/>
      <c r="D9" s="804"/>
      <c r="E9" s="810"/>
      <c r="F9" s="811"/>
      <c r="G9" s="812"/>
      <c r="H9" s="812"/>
      <c r="I9" s="812"/>
      <c r="J9" s="813"/>
      <c r="K9" s="813"/>
      <c r="L9" s="192" t="s">
        <v>338</v>
      </c>
      <c r="M9" s="820"/>
      <c r="N9" s="821"/>
      <c r="O9" s="821"/>
      <c r="P9" s="821"/>
      <c r="Q9" s="821"/>
      <c r="R9" s="821"/>
      <c r="S9" s="822"/>
      <c r="T9" s="829"/>
      <c r="U9" s="830"/>
      <c r="V9" s="830"/>
      <c r="W9" s="830"/>
      <c r="X9" s="830"/>
      <c r="Y9" s="830"/>
      <c r="Z9" s="831"/>
      <c r="AA9" s="190"/>
      <c r="AB9" s="190"/>
      <c r="AC9" s="190"/>
      <c r="AD9" s="190"/>
      <c r="AE9" s="190"/>
      <c r="AF9" s="190"/>
    </row>
    <row r="10" spans="2:32" ht="21.75" customHeight="1">
      <c r="B10" s="803" t="s">
        <v>805</v>
      </c>
      <c r="C10" s="804"/>
      <c r="D10" s="804"/>
      <c r="E10" s="810"/>
      <c r="F10" s="811"/>
      <c r="G10" s="812"/>
      <c r="H10" s="812"/>
      <c r="I10" s="812"/>
      <c r="J10" s="813"/>
      <c r="K10" s="813"/>
      <c r="L10" s="192" t="s">
        <v>338</v>
      </c>
      <c r="M10" s="820"/>
      <c r="N10" s="821"/>
      <c r="O10" s="821"/>
      <c r="P10" s="821"/>
      <c r="Q10" s="821"/>
      <c r="R10" s="821"/>
      <c r="S10" s="822"/>
      <c r="T10" s="829"/>
      <c r="U10" s="830"/>
      <c r="V10" s="830"/>
      <c r="W10" s="830"/>
      <c r="X10" s="830"/>
      <c r="Y10" s="830"/>
      <c r="Z10" s="831"/>
      <c r="AA10" s="190"/>
      <c r="AB10" s="190"/>
      <c r="AC10" s="190"/>
      <c r="AD10" s="190"/>
      <c r="AE10" s="190"/>
      <c r="AF10" s="190"/>
    </row>
    <row r="11" spans="2:32" ht="21.75" customHeight="1">
      <c r="B11" s="803" t="s">
        <v>806</v>
      </c>
      <c r="C11" s="804"/>
      <c r="D11" s="804"/>
      <c r="E11" s="810"/>
      <c r="F11" s="811"/>
      <c r="G11" s="812"/>
      <c r="H11" s="812"/>
      <c r="I11" s="812"/>
      <c r="J11" s="813"/>
      <c r="K11" s="813"/>
      <c r="L11" s="192" t="s">
        <v>338</v>
      </c>
      <c r="M11" s="820"/>
      <c r="N11" s="821"/>
      <c r="O11" s="821"/>
      <c r="P11" s="821"/>
      <c r="Q11" s="821"/>
      <c r="R11" s="821"/>
      <c r="S11" s="822"/>
      <c r="T11" s="829"/>
      <c r="U11" s="830"/>
      <c r="V11" s="830"/>
      <c r="W11" s="830"/>
      <c r="X11" s="830"/>
      <c r="Y11" s="830"/>
      <c r="Z11" s="831"/>
      <c r="AA11" s="190"/>
      <c r="AB11" s="190"/>
      <c r="AC11" s="190"/>
      <c r="AD11" s="190"/>
      <c r="AE11" s="190"/>
      <c r="AF11" s="190"/>
    </row>
    <row r="12" spans="2:32" ht="21.75" customHeight="1">
      <c r="B12" s="803" t="s">
        <v>807</v>
      </c>
      <c r="C12" s="804"/>
      <c r="D12" s="804"/>
      <c r="E12" s="810"/>
      <c r="F12" s="811"/>
      <c r="G12" s="812"/>
      <c r="H12" s="812"/>
      <c r="I12" s="812"/>
      <c r="J12" s="813"/>
      <c r="K12" s="813"/>
      <c r="L12" s="192" t="s">
        <v>338</v>
      </c>
      <c r="M12" s="820"/>
      <c r="N12" s="821"/>
      <c r="O12" s="821"/>
      <c r="P12" s="821"/>
      <c r="Q12" s="821"/>
      <c r="R12" s="821"/>
      <c r="S12" s="822"/>
      <c r="T12" s="829"/>
      <c r="U12" s="830"/>
      <c r="V12" s="830"/>
      <c r="W12" s="830"/>
      <c r="X12" s="830"/>
      <c r="Y12" s="830"/>
      <c r="Z12" s="831"/>
      <c r="AA12" s="190"/>
      <c r="AB12" s="190"/>
      <c r="AC12" s="190"/>
      <c r="AD12" s="190"/>
      <c r="AE12" s="190"/>
      <c r="AF12" s="190"/>
    </row>
    <row r="13" spans="2:32" ht="21.75" customHeight="1">
      <c r="B13" s="803" t="s">
        <v>808</v>
      </c>
      <c r="C13" s="804"/>
      <c r="D13" s="804"/>
      <c r="E13" s="810"/>
      <c r="F13" s="811"/>
      <c r="G13" s="812"/>
      <c r="H13" s="812"/>
      <c r="I13" s="812"/>
      <c r="J13" s="813"/>
      <c r="K13" s="813"/>
      <c r="L13" s="192" t="s">
        <v>338</v>
      </c>
      <c r="M13" s="820"/>
      <c r="N13" s="821"/>
      <c r="O13" s="821"/>
      <c r="P13" s="821"/>
      <c r="Q13" s="821"/>
      <c r="R13" s="821"/>
      <c r="S13" s="822"/>
      <c r="T13" s="829"/>
      <c r="U13" s="830"/>
      <c r="V13" s="830"/>
      <c r="W13" s="830"/>
      <c r="X13" s="830"/>
      <c r="Y13" s="830"/>
      <c r="Z13" s="831"/>
      <c r="AA13" s="190"/>
      <c r="AB13" s="190"/>
      <c r="AC13" s="190"/>
      <c r="AD13" s="190"/>
      <c r="AE13" s="190"/>
      <c r="AF13" s="190"/>
    </row>
    <row r="14" spans="2:32" ht="21.75" customHeight="1">
      <c r="B14" s="803" t="s">
        <v>809</v>
      </c>
      <c r="C14" s="804"/>
      <c r="D14" s="804"/>
      <c r="E14" s="810"/>
      <c r="F14" s="811"/>
      <c r="G14" s="812"/>
      <c r="H14" s="812"/>
      <c r="I14" s="812"/>
      <c r="J14" s="813"/>
      <c r="K14" s="813"/>
      <c r="L14" s="192" t="s">
        <v>338</v>
      </c>
      <c r="M14" s="820"/>
      <c r="N14" s="821"/>
      <c r="O14" s="821"/>
      <c r="P14" s="821"/>
      <c r="Q14" s="821"/>
      <c r="R14" s="821"/>
      <c r="S14" s="822"/>
      <c r="T14" s="829"/>
      <c r="U14" s="830"/>
      <c r="V14" s="830"/>
      <c r="W14" s="830"/>
      <c r="X14" s="830"/>
      <c r="Y14" s="830"/>
      <c r="Z14" s="831"/>
      <c r="AA14" s="190"/>
      <c r="AB14" s="190"/>
      <c r="AC14" s="190"/>
      <c r="AD14" s="190"/>
      <c r="AE14" s="190"/>
      <c r="AF14" s="190"/>
    </row>
    <row r="15" spans="2:32" ht="21.75" customHeight="1">
      <c r="B15" s="803" t="s">
        <v>810</v>
      </c>
      <c r="C15" s="804"/>
      <c r="D15" s="804"/>
      <c r="E15" s="810"/>
      <c r="F15" s="811"/>
      <c r="G15" s="812"/>
      <c r="H15" s="812"/>
      <c r="I15" s="812"/>
      <c r="J15" s="813"/>
      <c r="K15" s="813"/>
      <c r="L15" s="192" t="s">
        <v>338</v>
      </c>
      <c r="M15" s="820"/>
      <c r="N15" s="821"/>
      <c r="O15" s="821"/>
      <c r="P15" s="821"/>
      <c r="Q15" s="821"/>
      <c r="R15" s="821"/>
      <c r="S15" s="822"/>
      <c r="T15" s="829"/>
      <c r="U15" s="830"/>
      <c r="V15" s="830"/>
      <c r="W15" s="830"/>
      <c r="X15" s="830"/>
      <c r="Y15" s="830"/>
      <c r="Z15" s="831"/>
      <c r="AA15" s="190"/>
      <c r="AB15" s="190"/>
      <c r="AC15" s="190"/>
      <c r="AD15" s="190"/>
      <c r="AE15" s="190"/>
      <c r="AF15" s="190"/>
    </row>
    <row r="16" spans="2:32" ht="21.75" customHeight="1">
      <c r="B16" s="803" t="s">
        <v>811</v>
      </c>
      <c r="C16" s="804"/>
      <c r="D16" s="804"/>
      <c r="E16" s="810"/>
      <c r="F16" s="811"/>
      <c r="G16" s="812"/>
      <c r="H16" s="812"/>
      <c r="I16" s="812"/>
      <c r="J16" s="813"/>
      <c r="K16" s="813"/>
      <c r="L16" s="192" t="s">
        <v>338</v>
      </c>
      <c r="M16" s="823"/>
      <c r="N16" s="824"/>
      <c r="O16" s="824"/>
      <c r="P16" s="824"/>
      <c r="Q16" s="824"/>
      <c r="R16" s="824"/>
      <c r="S16" s="825"/>
      <c r="T16" s="832"/>
      <c r="U16" s="833"/>
      <c r="V16" s="833"/>
      <c r="W16" s="833"/>
      <c r="X16" s="833"/>
      <c r="Y16" s="833"/>
      <c r="Z16" s="834"/>
      <c r="AA16" s="190"/>
      <c r="AB16" s="190"/>
      <c r="AC16" s="190"/>
      <c r="AD16" s="190"/>
      <c r="AE16" s="190"/>
      <c r="AF16" s="190"/>
    </row>
    <row r="17" spans="2:32" ht="27" customHeight="1">
      <c r="B17" s="814" t="s">
        <v>339</v>
      </c>
      <c r="C17" s="814"/>
      <c r="D17" s="814"/>
      <c r="E17" s="814"/>
      <c r="F17" s="815" t="s">
        <v>567</v>
      </c>
      <c r="G17" s="816"/>
      <c r="H17" s="905">
        <f>SUM(F5:K16)</f>
        <v>0</v>
      </c>
      <c r="I17" s="905"/>
      <c r="J17" s="905"/>
      <c r="K17" s="905"/>
      <c r="L17" s="192" t="s">
        <v>338</v>
      </c>
      <c r="M17" s="803" t="s">
        <v>568</v>
      </c>
      <c r="N17" s="804"/>
      <c r="O17" s="805">
        <v>365</v>
      </c>
      <c r="P17" s="805"/>
      <c r="Q17" s="805"/>
      <c r="R17" s="805"/>
      <c r="S17" s="193" t="s">
        <v>340</v>
      </c>
      <c r="T17" s="906">
        <f>IF(AND(H17&lt;&gt;"",O17&lt;&gt;""),ROUNDUP(H17/O17,1),"")</f>
        <v>0</v>
      </c>
      <c r="U17" s="907"/>
      <c r="V17" s="907"/>
      <c r="W17" s="907"/>
      <c r="X17" s="908"/>
      <c r="Y17" s="909"/>
      <c r="Z17" s="194" t="s">
        <v>338</v>
      </c>
      <c r="AA17" s="190"/>
      <c r="AB17" s="190"/>
      <c r="AC17" s="190"/>
      <c r="AD17" s="190"/>
      <c r="AE17" s="190"/>
      <c r="AF17" s="190"/>
    </row>
    <row r="18" spans="2:32" s="195" customFormat="1" ht="18.75" customHeight="1">
      <c r="B18" s="806" t="s">
        <v>341</v>
      </c>
      <c r="C18" s="806"/>
      <c r="D18" s="806"/>
      <c r="E18" s="806"/>
      <c r="F18" s="806"/>
      <c r="G18" s="806"/>
      <c r="H18" s="806"/>
      <c r="I18" s="806"/>
      <c r="J18" s="806"/>
      <c r="K18" s="806"/>
      <c r="L18" s="806"/>
      <c r="M18" s="806"/>
      <c r="N18" s="806"/>
      <c r="O18" s="806"/>
      <c r="P18" s="806"/>
      <c r="Q18" s="806"/>
      <c r="R18" s="806"/>
      <c r="S18" s="806"/>
      <c r="T18" s="806"/>
      <c r="U18" s="806"/>
      <c r="V18" s="806"/>
      <c r="W18" s="806"/>
      <c r="X18" s="806"/>
      <c r="Y18" s="806"/>
      <c r="Z18" s="806"/>
      <c r="AA18" s="806"/>
      <c r="AB18" s="806"/>
      <c r="AC18" s="806"/>
      <c r="AD18" s="806"/>
      <c r="AE18" s="806"/>
      <c r="AF18" s="806"/>
    </row>
    <row r="19" spans="2:32" ht="15.75">
      <c r="B19" s="807" t="s">
        <v>342</v>
      </c>
      <c r="C19" s="807"/>
      <c r="D19" s="807"/>
      <c r="E19" s="807"/>
      <c r="F19" s="807"/>
      <c r="G19" s="807"/>
      <c r="H19" s="807"/>
      <c r="I19" s="807"/>
      <c r="J19" s="807"/>
      <c r="K19" s="807"/>
      <c r="L19" s="807"/>
      <c r="M19" s="807"/>
      <c r="N19" s="807"/>
      <c r="O19" s="807"/>
      <c r="P19" s="807"/>
      <c r="Q19" s="807"/>
      <c r="R19" s="807"/>
      <c r="S19" s="807"/>
      <c r="T19" s="807"/>
      <c r="U19" s="807"/>
      <c r="V19" s="807"/>
      <c r="W19" s="807"/>
      <c r="X19" s="807"/>
      <c r="Y19" s="807"/>
      <c r="Z19" s="807"/>
      <c r="AA19" s="190"/>
      <c r="AB19" s="190"/>
      <c r="AC19" s="190"/>
      <c r="AD19" s="190"/>
      <c r="AE19" s="190"/>
      <c r="AF19" s="190"/>
    </row>
    <row r="20" spans="2:32" ht="39.75" customHeight="1">
      <c r="B20" s="807"/>
      <c r="C20" s="807"/>
      <c r="D20" s="807"/>
      <c r="E20" s="807"/>
      <c r="F20" s="807"/>
      <c r="G20" s="807"/>
      <c r="H20" s="807"/>
      <c r="I20" s="807"/>
      <c r="J20" s="807"/>
      <c r="K20" s="807"/>
      <c r="L20" s="807"/>
      <c r="M20" s="807"/>
      <c r="N20" s="807"/>
      <c r="O20" s="807"/>
      <c r="P20" s="807"/>
      <c r="Q20" s="807"/>
      <c r="R20" s="807"/>
      <c r="S20" s="807"/>
      <c r="T20" s="807"/>
      <c r="U20" s="807"/>
      <c r="V20" s="807"/>
      <c r="W20" s="807"/>
      <c r="X20" s="807"/>
      <c r="Y20" s="807"/>
      <c r="Z20" s="807"/>
      <c r="AA20" s="190"/>
      <c r="AB20" s="190"/>
      <c r="AC20" s="190"/>
      <c r="AD20" s="190"/>
      <c r="AE20" s="190"/>
      <c r="AF20" s="190"/>
    </row>
    <row r="21" spans="2:32" ht="15.75">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row>
    <row r="22" spans="2:30" s="350" customFormat="1" ht="15.75">
      <c r="B22" s="351" t="s">
        <v>343</v>
      </c>
      <c r="C22" s="351"/>
      <c r="D22" s="351"/>
      <c r="E22" s="351"/>
      <c r="F22" s="351"/>
      <c r="G22" s="351"/>
      <c r="H22" s="352" t="s">
        <v>332</v>
      </c>
      <c r="I22" s="351"/>
      <c r="J22" s="353" t="s">
        <v>344</v>
      </c>
      <c r="K22" s="354" t="s">
        <v>569</v>
      </c>
      <c r="L22" s="353"/>
      <c r="M22" s="353" t="s">
        <v>345</v>
      </c>
      <c r="N22" s="353" t="s">
        <v>346</v>
      </c>
      <c r="O22" s="355"/>
      <c r="P22" s="353"/>
      <c r="Q22" s="353"/>
      <c r="R22" s="353"/>
      <c r="S22" s="353"/>
      <c r="T22" s="353"/>
      <c r="U22" s="353"/>
      <c r="V22" s="353"/>
      <c r="W22" s="355"/>
      <c r="X22" s="355"/>
      <c r="Y22" s="355"/>
      <c r="Z22" s="355"/>
      <c r="AA22" s="355"/>
      <c r="AB22" s="355"/>
      <c r="AC22" s="355"/>
      <c r="AD22" s="355"/>
    </row>
    <row r="23" spans="2:30" s="350" customFormat="1" ht="15.75">
      <c r="B23" s="353" t="s">
        <v>634</v>
      </c>
      <c r="C23" s="353"/>
      <c r="D23" s="356"/>
      <c r="E23" s="356"/>
      <c r="F23" s="356"/>
      <c r="G23" s="356"/>
      <c r="H23" s="356"/>
      <c r="I23" s="356"/>
      <c r="J23" s="356"/>
      <c r="K23" s="356"/>
      <c r="L23" s="356"/>
      <c r="M23" s="356"/>
      <c r="N23" s="356"/>
      <c r="O23" s="356"/>
      <c r="P23" s="356"/>
      <c r="Q23" s="356"/>
      <c r="R23" s="356"/>
      <c r="S23" s="356"/>
      <c r="T23" s="356"/>
      <c r="U23" s="356"/>
      <c r="V23" s="356"/>
      <c r="W23" s="355"/>
      <c r="X23" s="355"/>
      <c r="Y23" s="355"/>
      <c r="Z23" s="355"/>
      <c r="AA23" s="355"/>
      <c r="AB23" s="355"/>
      <c r="AC23" s="355"/>
      <c r="AD23" s="355"/>
    </row>
    <row r="24" spans="2:25" s="350" customFormat="1" ht="30" customHeight="1">
      <c r="B24" s="357"/>
      <c r="C24" s="808" t="s">
        <v>347</v>
      </c>
      <c r="D24" s="808"/>
      <c r="E24" s="808"/>
      <c r="F24" s="808" t="s">
        <v>348</v>
      </c>
      <c r="G24" s="808"/>
      <c r="H24" s="808"/>
      <c r="I24" s="808" t="s">
        <v>349</v>
      </c>
      <c r="J24" s="808"/>
      <c r="K24" s="809" t="s">
        <v>600</v>
      </c>
      <c r="L24" s="809"/>
      <c r="M24" s="809"/>
      <c r="N24" s="357"/>
      <c r="O24" s="808" t="s">
        <v>347</v>
      </c>
      <c r="P24" s="808"/>
      <c r="Q24" s="808"/>
      <c r="R24" s="808" t="s">
        <v>348</v>
      </c>
      <c r="S24" s="808"/>
      <c r="T24" s="808"/>
      <c r="U24" s="808" t="s">
        <v>349</v>
      </c>
      <c r="V24" s="808"/>
      <c r="W24" s="809" t="s">
        <v>600</v>
      </c>
      <c r="X24" s="809"/>
      <c r="Y24" s="809"/>
    </row>
    <row r="25" spans="2:25" s="350" customFormat="1" ht="26.25" customHeight="1">
      <c r="B25" s="358">
        <v>1</v>
      </c>
      <c r="C25" s="846"/>
      <c r="D25" s="846"/>
      <c r="E25" s="846"/>
      <c r="F25" s="846"/>
      <c r="G25" s="846"/>
      <c r="H25" s="846"/>
      <c r="I25" s="847"/>
      <c r="J25" s="847"/>
      <c r="K25" s="848"/>
      <c r="L25" s="849"/>
      <c r="M25" s="850"/>
      <c r="N25" s="358">
        <v>3</v>
      </c>
      <c r="O25" s="846"/>
      <c r="P25" s="846"/>
      <c r="Q25" s="846"/>
      <c r="R25" s="846"/>
      <c r="S25" s="846"/>
      <c r="T25" s="846"/>
      <c r="U25" s="847"/>
      <c r="V25" s="847"/>
      <c r="W25" s="848"/>
      <c r="X25" s="849"/>
      <c r="Y25" s="850"/>
    </row>
    <row r="26" spans="2:25" s="350" customFormat="1" ht="26.25" customHeight="1">
      <c r="B26" s="358">
        <v>2</v>
      </c>
      <c r="C26" s="846"/>
      <c r="D26" s="846"/>
      <c r="E26" s="846"/>
      <c r="F26" s="846"/>
      <c r="G26" s="846"/>
      <c r="H26" s="846"/>
      <c r="I26" s="847"/>
      <c r="J26" s="847"/>
      <c r="K26" s="848"/>
      <c r="L26" s="849"/>
      <c r="M26" s="850"/>
      <c r="N26" s="358">
        <v>4</v>
      </c>
      <c r="O26" s="846"/>
      <c r="P26" s="846"/>
      <c r="Q26" s="846"/>
      <c r="R26" s="846"/>
      <c r="S26" s="846"/>
      <c r="T26" s="846"/>
      <c r="U26" s="847"/>
      <c r="V26" s="847"/>
      <c r="W26" s="848"/>
      <c r="X26" s="849"/>
      <c r="Y26" s="850"/>
    </row>
  </sheetData>
  <sheetProtection password="CF54" sheet="1" selectLockedCells="1"/>
  <mergeCells count="66">
    <mergeCell ref="W25:Y25"/>
    <mergeCell ref="C26:E26"/>
    <mergeCell ref="F26:H26"/>
    <mergeCell ref="I26:J26"/>
    <mergeCell ref="K26:M26"/>
    <mergeCell ref="O26:Q26"/>
    <mergeCell ref="R26:T26"/>
    <mergeCell ref="U26:V26"/>
    <mergeCell ref="W26:Y26"/>
    <mergeCell ref="R24:T24"/>
    <mergeCell ref="U24:V24"/>
    <mergeCell ref="W24:Y24"/>
    <mergeCell ref="C25:E25"/>
    <mergeCell ref="F25:H25"/>
    <mergeCell ref="I25:J25"/>
    <mergeCell ref="K25:M25"/>
    <mergeCell ref="O25:Q25"/>
    <mergeCell ref="R25:T25"/>
    <mergeCell ref="U25:V25"/>
    <mergeCell ref="B2:Z2"/>
    <mergeCell ref="B3:J3"/>
    <mergeCell ref="L3:M3"/>
    <mergeCell ref="O3:Y3"/>
    <mergeCell ref="B4:E4"/>
    <mergeCell ref="F4:L4"/>
    <mergeCell ref="M4:S4"/>
    <mergeCell ref="T4:Z4"/>
    <mergeCell ref="B5:E5"/>
    <mergeCell ref="F5:K5"/>
    <mergeCell ref="M5:S16"/>
    <mergeCell ref="T5:Z16"/>
    <mergeCell ref="B6:E6"/>
    <mergeCell ref="F6:K6"/>
    <mergeCell ref="B7:E7"/>
    <mergeCell ref="F7:K7"/>
    <mergeCell ref="B8:E8"/>
    <mergeCell ref="F8:K8"/>
    <mergeCell ref="B9:E9"/>
    <mergeCell ref="F9:K9"/>
    <mergeCell ref="B10:E10"/>
    <mergeCell ref="F10:K10"/>
    <mergeCell ref="B11:E11"/>
    <mergeCell ref="F11:K11"/>
    <mergeCell ref="B12:E12"/>
    <mergeCell ref="F12:K12"/>
    <mergeCell ref="B13:E13"/>
    <mergeCell ref="F13:K13"/>
    <mergeCell ref="B14:E14"/>
    <mergeCell ref="F14:K14"/>
    <mergeCell ref="B15:E15"/>
    <mergeCell ref="F15:K15"/>
    <mergeCell ref="B16:E16"/>
    <mergeCell ref="F16:K16"/>
    <mergeCell ref="B17:E17"/>
    <mergeCell ref="F17:G17"/>
    <mergeCell ref="H17:K17"/>
    <mergeCell ref="M17:N17"/>
    <mergeCell ref="O17:R17"/>
    <mergeCell ref="T17:Y17"/>
    <mergeCell ref="B18:AF18"/>
    <mergeCell ref="B19:Z20"/>
    <mergeCell ref="C24:E24"/>
    <mergeCell ref="F24:H24"/>
    <mergeCell ref="I24:J24"/>
    <mergeCell ref="K24:M24"/>
    <mergeCell ref="O24:Q24"/>
  </mergeCells>
  <dataValidations count="1">
    <dataValidation type="list" allowBlank="1" showInputMessage="1" showErrorMessage="1" sqref="K25:K26 W25:W26">
      <formula1>"有,無"</formula1>
    </dataValidation>
  </dataValidations>
  <printOptions/>
  <pageMargins left="1.1811023622047245" right="0.7874015748031497" top="0.5" bottom="0.28" header="0.32" footer="0.19"/>
  <pageSetup horizontalDpi="300" verticalDpi="300" orientation="landscape" paperSize="9" scale="93" r:id="rId2"/>
  <legacyDrawing r:id="rId1"/>
</worksheet>
</file>

<file path=xl/worksheets/sheet6.xml><?xml version="1.0" encoding="utf-8"?>
<worksheet xmlns="http://schemas.openxmlformats.org/spreadsheetml/2006/main" xmlns:r="http://schemas.openxmlformats.org/officeDocument/2006/relationships">
  <sheetPr>
    <tabColor rgb="FF92D050"/>
  </sheetPr>
  <dimension ref="A1:AM61"/>
  <sheetViews>
    <sheetView showGridLines="0" zoomScaleSheetLayoutView="85" zoomScalePageLayoutView="0" workbookViewId="0" topLeftCell="A1">
      <selection activeCell="A1" sqref="A1"/>
    </sheetView>
  </sheetViews>
  <sheetFormatPr defaultColWidth="9.140625" defaultRowHeight="15"/>
  <cols>
    <col min="1" max="1" width="3.421875" style="198" customWidth="1"/>
    <col min="2" max="2" width="13.421875" style="198" customWidth="1"/>
    <col min="3" max="3" width="3.28125" style="198" customWidth="1"/>
    <col min="4" max="4" width="11.57421875" style="198" customWidth="1"/>
    <col min="5" max="5" width="13.421875" style="198" customWidth="1"/>
    <col min="6" max="6" width="9.7109375" style="198" customWidth="1"/>
    <col min="7" max="34" width="2.8515625" style="198" customWidth="1"/>
    <col min="35" max="37" width="6.421875" style="198" customWidth="1"/>
    <col min="38" max="38" width="7.8515625" style="198" customWidth="1"/>
    <col min="39" max="39" width="2.140625" style="198" customWidth="1"/>
    <col min="40" max="16384" width="9.00390625" style="198" customWidth="1"/>
  </cols>
  <sheetData>
    <row r="1" spans="1:38" ht="15" customHeight="1">
      <c r="A1" s="196"/>
      <c r="B1" s="197"/>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row>
    <row r="2" spans="1:39" ht="18.75" customHeight="1">
      <c r="A2" s="199"/>
      <c r="B2" s="200" t="s">
        <v>570</v>
      </c>
      <c r="C2" s="199"/>
      <c r="D2" s="199"/>
      <c r="E2" s="199"/>
      <c r="F2" s="199"/>
      <c r="G2" s="201"/>
      <c r="H2" s="201"/>
      <c r="I2" s="202" t="s">
        <v>571</v>
      </c>
      <c r="J2" s="899">
        <v>2023</v>
      </c>
      <c r="K2" s="899"/>
      <c r="L2" s="201" t="s">
        <v>5</v>
      </c>
      <c r="M2" s="900">
        <v>9</v>
      </c>
      <c r="N2" s="900"/>
      <c r="O2" s="901" t="s">
        <v>350</v>
      </c>
      <c r="P2" s="901"/>
      <c r="Q2" s="341" t="s">
        <v>572</v>
      </c>
      <c r="R2" s="203"/>
      <c r="S2" s="196"/>
      <c r="T2" s="902" t="s">
        <v>351</v>
      </c>
      <c r="U2" s="903"/>
      <c r="V2" s="903"/>
      <c r="W2" s="903"/>
      <c r="X2" s="903"/>
      <c r="Y2" s="903"/>
      <c r="Z2" s="903"/>
      <c r="AA2" s="903"/>
      <c r="AB2" s="903"/>
      <c r="AC2" s="903"/>
      <c r="AD2" s="903"/>
      <c r="AE2" s="903"/>
      <c r="AF2" s="903"/>
      <c r="AG2" s="903"/>
      <c r="AH2" s="903"/>
      <c r="AI2" s="903"/>
      <c r="AJ2" s="903"/>
      <c r="AK2" s="903"/>
      <c r="AL2" s="903"/>
      <c r="AM2" s="204"/>
    </row>
    <row r="3" spans="1:39" ht="19.5" customHeight="1">
      <c r="A3" s="199"/>
      <c r="B3" s="205"/>
      <c r="C3" s="199"/>
      <c r="D3" s="199"/>
      <c r="E3" s="199"/>
      <c r="F3" s="199"/>
      <c r="G3" s="199"/>
      <c r="H3" s="199"/>
      <c r="I3" s="199"/>
      <c r="J3" s="199"/>
      <c r="K3" s="199"/>
      <c r="L3" s="199"/>
      <c r="M3" s="199"/>
      <c r="N3" s="199"/>
      <c r="O3" s="199"/>
      <c r="P3" s="199"/>
      <c r="Q3" s="199"/>
      <c r="R3" s="199"/>
      <c r="T3" s="904" t="s">
        <v>352</v>
      </c>
      <c r="U3" s="904"/>
      <c r="V3" s="904"/>
      <c r="W3" s="904"/>
      <c r="X3" s="346" t="s">
        <v>590</v>
      </c>
      <c r="Y3" s="910">
        <f>IF('事業所情報'!F21="","",'事業所情報'!F21)</f>
      </c>
      <c r="Z3" s="910"/>
      <c r="AA3" s="910"/>
      <c r="AB3" s="910"/>
      <c r="AC3" s="910"/>
      <c r="AD3" s="910"/>
      <c r="AE3" s="910"/>
      <c r="AF3" s="910"/>
      <c r="AG3" s="910"/>
      <c r="AH3" s="910"/>
      <c r="AI3" s="910"/>
      <c r="AJ3" s="910"/>
      <c r="AK3" s="910"/>
      <c r="AL3" s="203" t="s">
        <v>572</v>
      </c>
      <c r="AM3" s="204"/>
    </row>
    <row r="4" spans="1:39" ht="14.25" customHeight="1" thickBot="1">
      <c r="A4" s="199"/>
      <c r="B4" s="199"/>
      <c r="C4" s="199"/>
      <c r="D4" s="199"/>
      <c r="E4" s="199"/>
      <c r="F4" s="199"/>
      <c r="G4" s="199"/>
      <c r="H4" s="199"/>
      <c r="I4" s="199"/>
      <c r="J4" s="199"/>
      <c r="K4" s="199"/>
      <c r="L4" s="199"/>
      <c r="M4" s="199"/>
      <c r="N4" s="199"/>
      <c r="O4" s="199"/>
      <c r="P4" s="199"/>
      <c r="Q4" s="199"/>
      <c r="R4" s="199"/>
      <c r="S4" s="196"/>
      <c r="T4" s="206"/>
      <c r="U4" s="199"/>
      <c r="V4" s="199"/>
      <c r="W4" s="199"/>
      <c r="X4" s="199"/>
      <c r="Y4" s="199"/>
      <c r="Z4" s="199"/>
      <c r="AA4" s="199"/>
      <c r="AB4" s="199"/>
      <c r="AC4" s="199"/>
      <c r="AD4" s="199"/>
      <c r="AE4" s="199"/>
      <c r="AF4" s="199"/>
      <c r="AG4" s="199"/>
      <c r="AH4" s="199"/>
      <c r="AI4" s="199"/>
      <c r="AJ4" s="199"/>
      <c r="AK4" s="199"/>
      <c r="AL4" s="206"/>
      <c r="AM4" s="204"/>
    </row>
    <row r="5" spans="1:39" s="196" customFormat="1" ht="24" customHeight="1">
      <c r="A5" s="199"/>
      <c r="B5" s="207"/>
      <c r="C5" s="208" t="s">
        <v>353</v>
      </c>
      <c r="D5" s="208"/>
      <c r="E5" s="209"/>
      <c r="F5" s="891" t="s">
        <v>354</v>
      </c>
      <c r="G5" s="894" t="s">
        <v>573</v>
      </c>
      <c r="H5" s="895"/>
      <c r="I5" s="895"/>
      <c r="J5" s="895"/>
      <c r="K5" s="895"/>
      <c r="L5" s="895"/>
      <c r="M5" s="896"/>
      <c r="N5" s="894" t="s">
        <v>574</v>
      </c>
      <c r="O5" s="895"/>
      <c r="P5" s="895"/>
      <c r="Q5" s="895"/>
      <c r="R5" s="895"/>
      <c r="S5" s="895"/>
      <c r="T5" s="896"/>
      <c r="U5" s="894" t="s">
        <v>575</v>
      </c>
      <c r="V5" s="895"/>
      <c r="W5" s="895"/>
      <c r="X5" s="895"/>
      <c r="Y5" s="895"/>
      <c r="Z5" s="895"/>
      <c r="AA5" s="896"/>
      <c r="AB5" s="894" t="s">
        <v>576</v>
      </c>
      <c r="AC5" s="895"/>
      <c r="AD5" s="895"/>
      <c r="AE5" s="895"/>
      <c r="AF5" s="895"/>
      <c r="AG5" s="895"/>
      <c r="AH5" s="896"/>
      <c r="AI5" s="210"/>
      <c r="AJ5" s="897" t="s">
        <v>577</v>
      </c>
      <c r="AK5" s="897" t="s">
        <v>577</v>
      </c>
      <c r="AL5" s="211" t="s">
        <v>355</v>
      </c>
      <c r="AM5" s="199"/>
    </row>
    <row r="6" spans="1:39" s="196" customFormat="1" ht="24" customHeight="1">
      <c r="A6" s="199"/>
      <c r="B6" s="212" t="s">
        <v>356</v>
      </c>
      <c r="C6" s="213" t="s">
        <v>357</v>
      </c>
      <c r="D6" s="214" t="s">
        <v>358</v>
      </c>
      <c r="E6" s="215" t="s">
        <v>359</v>
      </c>
      <c r="F6" s="892"/>
      <c r="G6" s="216">
        <v>1</v>
      </c>
      <c r="H6" s="216">
        <v>2</v>
      </c>
      <c r="I6" s="216">
        <v>3</v>
      </c>
      <c r="J6" s="216">
        <v>4</v>
      </c>
      <c r="K6" s="216">
        <v>5</v>
      </c>
      <c r="L6" s="216">
        <v>6</v>
      </c>
      <c r="M6" s="217">
        <v>7</v>
      </c>
      <c r="N6" s="218">
        <v>8</v>
      </c>
      <c r="O6" s="216">
        <v>9</v>
      </c>
      <c r="P6" s="216">
        <v>10</v>
      </c>
      <c r="Q6" s="216">
        <v>11</v>
      </c>
      <c r="R6" s="216">
        <v>12</v>
      </c>
      <c r="S6" s="216">
        <v>13</v>
      </c>
      <c r="T6" s="219">
        <v>14</v>
      </c>
      <c r="U6" s="218">
        <v>15</v>
      </c>
      <c r="V6" s="216">
        <v>16</v>
      </c>
      <c r="W6" s="216">
        <v>17</v>
      </c>
      <c r="X6" s="216">
        <v>18</v>
      </c>
      <c r="Y6" s="216">
        <v>19</v>
      </c>
      <c r="Z6" s="216">
        <v>20</v>
      </c>
      <c r="AA6" s="219">
        <v>21</v>
      </c>
      <c r="AB6" s="220">
        <v>22</v>
      </c>
      <c r="AC6" s="216">
        <v>23</v>
      </c>
      <c r="AD6" s="216">
        <v>24</v>
      </c>
      <c r="AE6" s="216">
        <v>25</v>
      </c>
      <c r="AF6" s="216">
        <v>26</v>
      </c>
      <c r="AG6" s="216">
        <v>27</v>
      </c>
      <c r="AH6" s="216">
        <v>28</v>
      </c>
      <c r="AI6" s="221" t="s">
        <v>360</v>
      </c>
      <c r="AJ6" s="898"/>
      <c r="AK6" s="898"/>
      <c r="AL6" s="222" t="s">
        <v>361</v>
      </c>
      <c r="AM6" s="199"/>
    </row>
    <row r="7" spans="1:39" s="196" customFormat="1" ht="24" customHeight="1" thickBot="1">
      <c r="A7" s="199"/>
      <c r="B7" s="223"/>
      <c r="C7" s="224"/>
      <c r="D7" s="224"/>
      <c r="E7" s="225"/>
      <c r="F7" s="893"/>
      <c r="G7" s="226" t="str">
        <f aca="true" t="shared" si="0" ref="G7:AH7">IF(AND($J2&lt;&gt;"",$M2&lt;&gt;""),TEXT($J2&amp;"/"&amp;$M2&amp;"/"&amp;G6,"aaa"))</f>
        <v>金</v>
      </c>
      <c r="H7" s="227" t="str">
        <f t="shared" si="0"/>
        <v>土</v>
      </c>
      <c r="I7" s="227" t="str">
        <f t="shared" si="0"/>
        <v>日</v>
      </c>
      <c r="J7" s="227" t="str">
        <f t="shared" si="0"/>
        <v>月</v>
      </c>
      <c r="K7" s="227" t="str">
        <f t="shared" si="0"/>
        <v>火</v>
      </c>
      <c r="L7" s="227" t="str">
        <f t="shared" si="0"/>
        <v>水</v>
      </c>
      <c r="M7" s="228" t="str">
        <f t="shared" si="0"/>
        <v>木</v>
      </c>
      <c r="N7" s="226" t="str">
        <f t="shared" si="0"/>
        <v>金</v>
      </c>
      <c r="O7" s="227" t="str">
        <f t="shared" si="0"/>
        <v>土</v>
      </c>
      <c r="P7" s="227" t="str">
        <f t="shared" si="0"/>
        <v>日</v>
      </c>
      <c r="Q7" s="227" t="str">
        <f t="shared" si="0"/>
        <v>月</v>
      </c>
      <c r="R7" s="227" t="str">
        <f t="shared" si="0"/>
        <v>火</v>
      </c>
      <c r="S7" s="227" t="str">
        <f t="shared" si="0"/>
        <v>水</v>
      </c>
      <c r="T7" s="228" t="str">
        <f t="shared" si="0"/>
        <v>木</v>
      </c>
      <c r="U7" s="226" t="str">
        <f t="shared" si="0"/>
        <v>金</v>
      </c>
      <c r="V7" s="227" t="str">
        <f t="shared" si="0"/>
        <v>土</v>
      </c>
      <c r="W7" s="227" t="str">
        <f t="shared" si="0"/>
        <v>日</v>
      </c>
      <c r="X7" s="227" t="str">
        <f t="shared" si="0"/>
        <v>月</v>
      </c>
      <c r="Y7" s="227" t="str">
        <f t="shared" si="0"/>
        <v>火</v>
      </c>
      <c r="Z7" s="227" t="str">
        <f t="shared" si="0"/>
        <v>水</v>
      </c>
      <c r="AA7" s="229" t="str">
        <f t="shared" si="0"/>
        <v>木</v>
      </c>
      <c r="AB7" s="230" t="str">
        <f t="shared" si="0"/>
        <v>金</v>
      </c>
      <c r="AC7" s="227" t="str">
        <f t="shared" si="0"/>
        <v>土</v>
      </c>
      <c r="AD7" s="227" t="str">
        <f t="shared" si="0"/>
        <v>日</v>
      </c>
      <c r="AE7" s="227" t="str">
        <f t="shared" si="0"/>
        <v>月</v>
      </c>
      <c r="AF7" s="227" t="str">
        <f t="shared" si="0"/>
        <v>火</v>
      </c>
      <c r="AG7" s="227" t="str">
        <f t="shared" si="0"/>
        <v>水</v>
      </c>
      <c r="AH7" s="228" t="str">
        <f t="shared" si="0"/>
        <v>木</v>
      </c>
      <c r="AI7" s="231" t="s">
        <v>578</v>
      </c>
      <c r="AJ7" s="232" t="s">
        <v>362</v>
      </c>
      <c r="AK7" s="232" t="s">
        <v>363</v>
      </c>
      <c r="AL7" s="233" t="s">
        <v>579</v>
      </c>
      <c r="AM7" s="199"/>
    </row>
    <row r="8" spans="1:39" s="196" customFormat="1" ht="24" customHeight="1" thickBot="1">
      <c r="A8" s="199"/>
      <c r="B8" s="234" t="s">
        <v>364</v>
      </c>
      <c r="C8" s="235"/>
      <c r="D8" s="236"/>
      <c r="E8" s="237"/>
      <c r="F8" s="238"/>
      <c r="G8" s="239"/>
      <c r="H8" s="239"/>
      <c r="I8" s="239"/>
      <c r="J8" s="239"/>
      <c r="K8" s="239"/>
      <c r="L8" s="239"/>
      <c r="M8" s="239"/>
      <c r="N8" s="240"/>
      <c r="O8" s="239"/>
      <c r="P8" s="239"/>
      <c r="Q8" s="239"/>
      <c r="R8" s="239"/>
      <c r="S8" s="239"/>
      <c r="T8" s="239"/>
      <c r="U8" s="240"/>
      <c r="V8" s="239"/>
      <c r="W8" s="239"/>
      <c r="X8" s="239"/>
      <c r="Y8" s="239"/>
      <c r="Z8" s="239"/>
      <c r="AA8" s="239"/>
      <c r="AB8" s="240"/>
      <c r="AC8" s="239"/>
      <c r="AD8" s="239"/>
      <c r="AE8" s="239"/>
      <c r="AF8" s="239"/>
      <c r="AG8" s="239"/>
      <c r="AH8" s="241"/>
      <c r="AI8" s="242">
        <f>SUM(G8:AH8)</f>
        <v>0</v>
      </c>
      <c r="AJ8" s="243">
        <f>IF($F8="日中",SUM(G8:AH8),0)/4</f>
        <v>0</v>
      </c>
      <c r="AK8" s="243">
        <f>IF($F8="夜間",SUM(G8:AH8),0)/4</f>
        <v>0</v>
      </c>
      <c r="AL8" s="244"/>
      <c r="AM8" s="199"/>
    </row>
    <row r="9" spans="1:39" s="196" customFormat="1" ht="24" customHeight="1">
      <c r="A9" s="199"/>
      <c r="B9" s="245" t="s">
        <v>365</v>
      </c>
      <c r="C9" s="246"/>
      <c r="D9" s="247"/>
      <c r="E9" s="248"/>
      <c r="F9" s="342"/>
      <c r="G9" s="249"/>
      <c r="H9" s="249"/>
      <c r="I9" s="249"/>
      <c r="J9" s="249"/>
      <c r="K9" s="249"/>
      <c r="L9" s="249"/>
      <c r="M9" s="249"/>
      <c r="N9" s="250"/>
      <c r="O9" s="249"/>
      <c r="P9" s="249"/>
      <c r="Q9" s="249"/>
      <c r="R9" s="249"/>
      <c r="S9" s="249"/>
      <c r="T9" s="249"/>
      <c r="U9" s="250"/>
      <c r="V9" s="249"/>
      <c r="W9" s="249"/>
      <c r="X9" s="249"/>
      <c r="Y9" s="249"/>
      <c r="Z9" s="249"/>
      <c r="AA9" s="249"/>
      <c r="AB9" s="250"/>
      <c r="AC9" s="249"/>
      <c r="AD9" s="249"/>
      <c r="AE9" s="249"/>
      <c r="AF9" s="249"/>
      <c r="AG9" s="249"/>
      <c r="AH9" s="249"/>
      <c r="AI9" s="251">
        <f aca="true" t="shared" si="1" ref="AI9:AI27">SUM(G9:AH9)</f>
        <v>0</v>
      </c>
      <c r="AJ9" s="252">
        <f aca="true" t="shared" si="2" ref="AJ9:AJ27">IF($F9="日中",SUM(G9:AH9),0)/4</f>
        <v>0</v>
      </c>
      <c r="AK9" s="252">
        <f aca="true" t="shared" si="3" ref="AK9:AK27">IF($F9="夜間",SUM(G9:AH9),0)/4</f>
        <v>0</v>
      </c>
      <c r="AL9" s="883"/>
      <c r="AM9" s="199"/>
    </row>
    <row r="10" spans="1:39" s="196" customFormat="1" ht="24" customHeight="1" thickBot="1">
      <c r="A10" s="199"/>
      <c r="B10" s="253"/>
      <c r="C10" s="254"/>
      <c r="D10" s="255"/>
      <c r="E10" s="256"/>
      <c r="F10" s="343"/>
      <c r="G10" s="257"/>
      <c r="H10" s="257"/>
      <c r="I10" s="257"/>
      <c r="J10" s="257"/>
      <c r="K10" s="257"/>
      <c r="L10" s="257"/>
      <c r="M10" s="257"/>
      <c r="N10" s="258"/>
      <c r="O10" s="257"/>
      <c r="P10" s="257"/>
      <c r="Q10" s="257"/>
      <c r="R10" s="257"/>
      <c r="S10" s="257"/>
      <c r="T10" s="257"/>
      <c r="U10" s="258"/>
      <c r="V10" s="257"/>
      <c r="W10" s="257"/>
      <c r="X10" s="257"/>
      <c r="Y10" s="257"/>
      <c r="Z10" s="257"/>
      <c r="AA10" s="257"/>
      <c r="AB10" s="258"/>
      <c r="AC10" s="257"/>
      <c r="AD10" s="257"/>
      <c r="AE10" s="257"/>
      <c r="AF10" s="257"/>
      <c r="AG10" s="257"/>
      <c r="AH10" s="257"/>
      <c r="AI10" s="259">
        <f t="shared" si="1"/>
        <v>0</v>
      </c>
      <c r="AJ10" s="260">
        <f t="shared" si="2"/>
        <v>0</v>
      </c>
      <c r="AK10" s="260">
        <f t="shared" si="3"/>
        <v>0</v>
      </c>
      <c r="AL10" s="884"/>
      <c r="AM10" s="199"/>
    </row>
    <row r="11" spans="1:39" s="196" customFormat="1" ht="24" customHeight="1">
      <c r="A11" s="199"/>
      <c r="B11" s="261" t="s">
        <v>366</v>
      </c>
      <c r="C11" s="262"/>
      <c r="D11" s="263"/>
      <c r="E11" s="264"/>
      <c r="F11" s="344"/>
      <c r="G11" s="265"/>
      <c r="H11" s="265"/>
      <c r="I11" s="265"/>
      <c r="J11" s="265"/>
      <c r="K11" s="265"/>
      <c r="L11" s="265"/>
      <c r="M11" s="265"/>
      <c r="N11" s="266"/>
      <c r="O11" s="265"/>
      <c r="P11" s="265"/>
      <c r="Q11" s="265"/>
      <c r="R11" s="265"/>
      <c r="S11" s="265"/>
      <c r="T11" s="265"/>
      <c r="U11" s="266"/>
      <c r="V11" s="265"/>
      <c r="W11" s="265"/>
      <c r="X11" s="265"/>
      <c r="Y11" s="265"/>
      <c r="Z11" s="265"/>
      <c r="AA11" s="265"/>
      <c r="AB11" s="266"/>
      <c r="AC11" s="265"/>
      <c r="AD11" s="265"/>
      <c r="AE11" s="265"/>
      <c r="AF11" s="265"/>
      <c r="AG11" s="265"/>
      <c r="AH11" s="265"/>
      <c r="AI11" s="267">
        <f t="shared" si="1"/>
        <v>0</v>
      </c>
      <c r="AJ11" s="268">
        <f t="shared" si="2"/>
        <v>0</v>
      </c>
      <c r="AK11" s="268">
        <f t="shared" si="3"/>
        <v>0</v>
      </c>
      <c r="AL11" s="269"/>
      <c r="AM11" s="199"/>
    </row>
    <row r="12" spans="1:39" s="196" customFormat="1" ht="24" customHeight="1">
      <c r="A12" s="199"/>
      <c r="B12" s="270"/>
      <c r="C12" s="246"/>
      <c r="D12" s="247"/>
      <c r="E12" s="248"/>
      <c r="F12" s="342"/>
      <c r="G12" s="249"/>
      <c r="H12" s="249"/>
      <c r="I12" s="249"/>
      <c r="J12" s="249"/>
      <c r="K12" s="249"/>
      <c r="L12" s="249"/>
      <c r="M12" s="249"/>
      <c r="N12" s="250"/>
      <c r="O12" s="249"/>
      <c r="P12" s="249"/>
      <c r="Q12" s="249"/>
      <c r="R12" s="249"/>
      <c r="S12" s="249"/>
      <c r="T12" s="249"/>
      <c r="U12" s="250"/>
      <c r="V12" s="249"/>
      <c r="W12" s="249"/>
      <c r="X12" s="249"/>
      <c r="Y12" s="249"/>
      <c r="Z12" s="249"/>
      <c r="AA12" s="249"/>
      <c r="AB12" s="250"/>
      <c r="AC12" s="249"/>
      <c r="AD12" s="249"/>
      <c r="AE12" s="249"/>
      <c r="AF12" s="249"/>
      <c r="AG12" s="249"/>
      <c r="AH12" s="249"/>
      <c r="AI12" s="251">
        <f t="shared" si="1"/>
        <v>0</v>
      </c>
      <c r="AJ12" s="252">
        <f t="shared" si="2"/>
        <v>0</v>
      </c>
      <c r="AK12" s="252">
        <f t="shared" si="3"/>
        <v>0</v>
      </c>
      <c r="AL12" s="271"/>
      <c r="AM12" s="199"/>
    </row>
    <row r="13" spans="1:39" s="196" customFormat="1" ht="24" customHeight="1">
      <c r="A13" s="199"/>
      <c r="B13" s="272" t="s">
        <v>580</v>
      </c>
      <c r="C13" s="246"/>
      <c r="D13" s="273"/>
      <c r="E13" s="248"/>
      <c r="F13" s="342"/>
      <c r="G13" s="249"/>
      <c r="H13" s="249"/>
      <c r="I13" s="249"/>
      <c r="J13" s="249"/>
      <c r="K13" s="249"/>
      <c r="L13" s="249"/>
      <c r="M13" s="249"/>
      <c r="N13" s="250"/>
      <c r="O13" s="249"/>
      <c r="P13" s="249"/>
      <c r="Q13" s="249"/>
      <c r="R13" s="249"/>
      <c r="S13" s="249"/>
      <c r="T13" s="249"/>
      <c r="U13" s="250"/>
      <c r="V13" s="249"/>
      <c r="W13" s="249"/>
      <c r="X13" s="249"/>
      <c r="Y13" s="249"/>
      <c r="Z13" s="249"/>
      <c r="AA13" s="249"/>
      <c r="AB13" s="250"/>
      <c r="AC13" s="249"/>
      <c r="AD13" s="249"/>
      <c r="AE13" s="249"/>
      <c r="AF13" s="249"/>
      <c r="AG13" s="249"/>
      <c r="AH13" s="249"/>
      <c r="AI13" s="251">
        <f>SUM(G13:AH13)</f>
        <v>0</v>
      </c>
      <c r="AJ13" s="252">
        <f t="shared" si="2"/>
        <v>0</v>
      </c>
      <c r="AK13" s="252">
        <f t="shared" si="3"/>
        <v>0</v>
      </c>
      <c r="AL13" s="271"/>
      <c r="AM13" s="199"/>
    </row>
    <row r="14" spans="1:39" s="196" customFormat="1" ht="24" customHeight="1">
      <c r="A14" s="199"/>
      <c r="B14" s="270"/>
      <c r="C14" s="246"/>
      <c r="D14" s="273"/>
      <c r="E14" s="248"/>
      <c r="F14" s="342"/>
      <c r="G14" s="249"/>
      <c r="H14" s="249"/>
      <c r="I14" s="249"/>
      <c r="J14" s="249"/>
      <c r="K14" s="249"/>
      <c r="L14" s="249"/>
      <c r="M14" s="249"/>
      <c r="N14" s="250"/>
      <c r="O14" s="249"/>
      <c r="P14" s="249"/>
      <c r="Q14" s="249"/>
      <c r="R14" s="249"/>
      <c r="S14" s="249"/>
      <c r="T14" s="249"/>
      <c r="U14" s="250"/>
      <c r="V14" s="249"/>
      <c r="W14" s="249"/>
      <c r="X14" s="249"/>
      <c r="Y14" s="249"/>
      <c r="Z14" s="249"/>
      <c r="AA14" s="249"/>
      <c r="AB14" s="250"/>
      <c r="AC14" s="249"/>
      <c r="AD14" s="249"/>
      <c r="AE14" s="249"/>
      <c r="AF14" s="249"/>
      <c r="AG14" s="249"/>
      <c r="AH14" s="249"/>
      <c r="AI14" s="251">
        <f t="shared" si="1"/>
        <v>0</v>
      </c>
      <c r="AJ14" s="252">
        <f t="shared" si="2"/>
        <v>0</v>
      </c>
      <c r="AK14" s="252">
        <f t="shared" si="3"/>
        <v>0</v>
      </c>
      <c r="AL14" s="271"/>
      <c r="AM14" s="199"/>
    </row>
    <row r="15" spans="1:39" s="196" customFormat="1" ht="24" customHeight="1">
      <c r="A15" s="199"/>
      <c r="B15" s="270"/>
      <c r="C15" s="246"/>
      <c r="D15" s="273"/>
      <c r="E15" s="248"/>
      <c r="F15" s="342"/>
      <c r="G15" s="249"/>
      <c r="H15" s="249"/>
      <c r="I15" s="249"/>
      <c r="J15" s="249"/>
      <c r="K15" s="249"/>
      <c r="L15" s="249"/>
      <c r="M15" s="249"/>
      <c r="N15" s="250"/>
      <c r="O15" s="249"/>
      <c r="P15" s="249"/>
      <c r="Q15" s="249"/>
      <c r="R15" s="249"/>
      <c r="S15" s="249"/>
      <c r="T15" s="249"/>
      <c r="U15" s="250"/>
      <c r="V15" s="249"/>
      <c r="W15" s="249"/>
      <c r="X15" s="249"/>
      <c r="Y15" s="249"/>
      <c r="Z15" s="249"/>
      <c r="AA15" s="249"/>
      <c r="AB15" s="250"/>
      <c r="AC15" s="249"/>
      <c r="AD15" s="249"/>
      <c r="AE15" s="249"/>
      <c r="AF15" s="249"/>
      <c r="AG15" s="249"/>
      <c r="AH15" s="249"/>
      <c r="AI15" s="251">
        <f t="shared" si="1"/>
        <v>0</v>
      </c>
      <c r="AJ15" s="252">
        <f t="shared" si="2"/>
        <v>0</v>
      </c>
      <c r="AK15" s="252">
        <f t="shared" si="3"/>
        <v>0</v>
      </c>
      <c r="AL15" s="271"/>
      <c r="AM15" s="199"/>
    </row>
    <row r="16" spans="1:39" s="196" customFormat="1" ht="24" customHeight="1">
      <c r="A16" s="199"/>
      <c r="B16" s="270"/>
      <c r="C16" s="274"/>
      <c r="D16" s="273"/>
      <c r="E16" s="275"/>
      <c r="F16" s="342"/>
      <c r="G16" s="276"/>
      <c r="H16" s="276"/>
      <c r="I16" s="276"/>
      <c r="J16" s="276"/>
      <c r="K16" s="276"/>
      <c r="L16" s="276"/>
      <c r="M16" s="276"/>
      <c r="N16" s="277"/>
      <c r="O16" s="276"/>
      <c r="P16" s="276"/>
      <c r="Q16" s="276"/>
      <c r="R16" s="276"/>
      <c r="S16" s="276"/>
      <c r="T16" s="276"/>
      <c r="U16" s="277"/>
      <c r="V16" s="276"/>
      <c r="W16" s="276"/>
      <c r="X16" s="276"/>
      <c r="Y16" s="276"/>
      <c r="Z16" s="276"/>
      <c r="AA16" s="276"/>
      <c r="AB16" s="277"/>
      <c r="AC16" s="276"/>
      <c r="AD16" s="276"/>
      <c r="AE16" s="276"/>
      <c r="AF16" s="276"/>
      <c r="AG16" s="276"/>
      <c r="AH16" s="276"/>
      <c r="AI16" s="278">
        <f>SUM(G16:AH16)</f>
        <v>0</v>
      </c>
      <c r="AJ16" s="279">
        <f t="shared" si="2"/>
        <v>0</v>
      </c>
      <c r="AK16" s="279">
        <f t="shared" si="3"/>
        <v>0</v>
      </c>
      <c r="AL16" s="271"/>
      <c r="AM16" s="199"/>
    </row>
    <row r="17" spans="1:39" s="196" customFormat="1" ht="24" customHeight="1">
      <c r="A17" s="199"/>
      <c r="B17" s="280" t="s">
        <v>581</v>
      </c>
      <c r="C17" s="274"/>
      <c r="D17" s="273"/>
      <c r="E17" s="275" t="s">
        <v>581</v>
      </c>
      <c r="F17" s="342"/>
      <c r="G17" s="276"/>
      <c r="H17" s="276"/>
      <c r="I17" s="276"/>
      <c r="J17" s="276"/>
      <c r="K17" s="276"/>
      <c r="L17" s="276"/>
      <c r="M17" s="276"/>
      <c r="N17" s="277"/>
      <c r="O17" s="276"/>
      <c r="P17" s="276"/>
      <c r="Q17" s="276"/>
      <c r="R17" s="276"/>
      <c r="S17" s="276"/>
      <c r="T17" s="276"/>
      <c r="U17" s="277"/>
      <c r="V17" s="276"/>
      <c r="W17" s="276"/>
      <c r="X17" s="276"/>
      <c r="Y17" s="276"/>
      <c r="Z17" s="276"/>
      <c r="AA17" s="276"/>
      <c r="AB17" s="277"/>
      <c r="AC17" s="276"/>
      <c r="AD17" s="276"/>
      <c r="AE17" s="276"/>
      <c r="AF17" s="276"/>
      <c r="AG17" s="276"/>
      <c r="AH17" s="276"/>
      <c r="AI17" s="278">
        <f t="shared" si="1"/>
        <v>0</v>
      </c>
      <c r="AJ17" s="279">
        <f t="shared" si="2"/>
        <v>0</v>
      </c>
      <c r="AK17" s="279">
        <f t="shared" si="3"/>
        <v>0</v>
      </c>
      <c r="AL17" s="281"/>
      <c r="AM17" s="199"/>
    </row>
    <row r="18" spans="1:39" s="196" customFormat="1" ht="24" customHeight="1">
      <c r="A18" s="199"/>
      <c r="B18" s="280" t="s">
        <v>581</v>
      </c>
      <c r="C18" s="274" t="s">
        <v>581</v>
      </c>
      <c r="D18" s="273"/>
      <c r="E18" s="248" t="s">
        <v>581</v>
      </c>
      <c r="F18" s="342"/>
      <c r="G18" s="249"/>
      <c r="H18" s="249"/>
      <c r="I18" s="249"/>
      <c r="J18" s="249"/>
      <c r="K18" s="249"/>
      <c r="L18" s="249"/>
      <c r="M18" s="249"/>
      <c r="N18" s="250"/>
      <c r="O18" s="249"/>
      <c r="P18" s="249"/>
      <c r="Q18" s="249"/>
      <c r="R18" s="249"/>
      <c r="S18" s="249"/>
      <c r="T18" s="249"/>
      <c r="U18" s="250"/>
      <c r="V18" s="249"/>
      <c r="W18" s="249"/>
      <c r="X18" s="249"/>
      <c r="Y18" s="249"/>
      <c r="Z18" s="249"/>
      <c r="AA18" s="249"/>
      <c r="AB18" s="250"/>
      <c r="AC18" s="249"/>
      <c r="AD18" s="249"/>
      <c r="AE18" s="249"/>
      <c r="AF18" s="249"/>
      <c r="AG18" s="249"/>
      <c r="AH18" s="249"/>
      <c r="AI18" s="251">
        <f>SUM(G18:AH18)</f>
        <v>0</v>
      </c>
      <c r="AJ18" s="279">
        <f t="shared" si="2"/>
        <v>0</v>
      </c>
      <c r="AK18" s="279">
        <f t="shared" si="3"/>
        <v>0</v>
      </c>
      <c r="AL18" s="271"/>
      <c r="AM18" s="199"/>
    </row>
    <row r="19" spans="1:39" s="196" customFormat="1" ht="24" customHeight="1">
      <c r="A19" s="199"/>
      <c r="B19" s="280" t="s">
        <v>581</v>
      </c>
      <c r="C19" s="274" t="s">
        <v>581</v>
      </c>
      <c r="D19" s="273"/>
      <c r="E19" s="275"/>
      <c r="F19" s="342"/>
      <c r="G19" s="276"/>
      <c r="H19" s="276"/>
      <c r="I19" s="276"/>
      <c r="J19" s="276"/>
      <c r="K19" s="276"/>
      <c r="L19" s="276"/>
      <c r="M19" s="276"/>
      <c r="N19" s="277"/>
      <c r="O19" s="276"/>
      <c r="P19" s="276"/>
      <c r="Q19" s="276"/>
      <c r="R19" s="276"/>
      <c r="S19" s="276"/>
      <c r="T19" s="276"/>
      <c r="U19" s="277"/>
      <c r="V19" s="276"/>
      <c r="W19" s="276"/>
      <c r="X19" s="276"/>
      <c r="Y19" s="276"/>
      <c r="Z19" s="276"/>
      <c r="AA19" s="276"/>
      <c r="AB19" s="277"/>
      <c r="AC19" s="276"/>
      <c r="AD19" s="276"/>
      <c r="AE19" s="276"/>
      <c r="AF19" s="276"/>
      <c r="AG19" s="276"/>
      <c r="AH19" s="276"/>
      <c r="AI19" s="278">
        <f t="shared" si="1"/>
        <v>0</v>
      </c>
      <c r="AJ19" s="279">
        <f t="shared" si="2"/>
        <v>0</v>
      </c>
      <c r="AK19" s="279">
        <f t="shared" si="3"/>
        <v>0</v>
      </c>
      <c r="AL19" s="271"/>
      <c r="AM19" s="199"/>
    </row>
    <row r="20" spans="1:39" s="196" customFormat="1" ht="24" customHeight="1">
      <c r="A20" s="199"/>
      <c r="B20" s="280"/>
      <c r="C20" s="274"/>
      <c r="D20" s="273"/>
      <c r="E20" s="275"/>
      <c r="F20" s="342"/>
      <c r="G20" s="276"/>
      <c r="H20" s="276"/>
      <c r="I20" s="276"/>
      <c r="J20" s="276"/>
      <c r="K20" s="276"/>
      <c r="L20" s="276"/>
      <c r="M20" s="276"/>
      <c r="N20" s="277"/>
      <c r="O20" s="276"/>
      <c r="P20" s="276"/>
      <c r="Q20" s="276"/>
      <c r="R20" s="276"/>
      <c r="S20" s="276"/>
      <c r="T20" s="276"/>
      <c r="U20" s="277"/>
      <c r="V20" s="276"/>
      <c r="W20" s="276"/>
      <c r="X20" s="276"/>
      <c r="Y20" s="276"/>
      <c r="Z20" s="276"/>
      <c r="AA20" s="276"/>
      <c r="AB20" s="277"/>
      <c r="AC20" s="276"/>
      <c r="AD20" s="276"/>
      <c r="AE20" s="276"/>
      <c r="AF20" s="276"/>
      <c r="AG20" s="276"/>
      <c r="AH20" s="276"/>
      <c r="AI20" s="278">
        <f t="shared" si="1"/>
        <v>0</v>
      </c>
      <c r="AJ20" s="279">
        <f t="shared" si="2"/>
        <v>0</v>
      </c>
      <c r="AK20" s="279">
        <f t="shared" si="3"/>
        <v>0</v>
      </c>
      <c r="AL20" s="271"/>
      <c r="AM20" s="199"/>
    </row>
    <row r="21" spans="1:39" s="196" customFormat="1" ht="24" customHeight="1">
      <c r="A21" s="199"/>
      <c r="B21" s="280" t="s">
        <v>581</v>
      </c>
      <c r="C21" s="274" t="s">
        <v>581</v>
      </c>
      <c r="D21" s="273"/>
      <c r="E21" s="275"/>
      <c r="F21" s="342"/>
      <c r="G21" s="276"/>
      <c r="H21" s="276"/>
      <c r="I21" s="276"/>
      <c r="J21" s="276"/>
      <c r="K21" s="276"/>
      <c r="L21" s="276"/>
      <c r="M21" s="276"/>
      <c r="N21" s="277"/>
      <c r="O21" s="276"/>
      <c r="P21" s="276"/>
      <c r="Q21" s="276"/>
      <c r="R21" s="276"/>
      <c r="S21" s="276"/>
      <c r="T21" s="276"/>
      <c r="U21" s="277"/>
      <c r="V21" s="276"/>
      <c r="W21" s="276"/>
      <c r="X21" s="276"/>
      <c r="Y21" s="276"/>
      <c r="Z21" s="276"/>
      <c r="AA21" s="276"/>
      <c r="AB21" s="277"/>
      <c r="AC21" s="276"/>
      <c r="AD21" s="276"/>
      <c r="AE21" s="276"/>
      <c r="AF21" s="276"/>
      <c r="AG21" s="276"/>
      <c r="AH21" s="276"/>
      <c r="AI21" s="278">
        <f aca="true" t="shared" si="4" ref="AI21:AI26">SUM(G21:AH21)</f>
        <v>0</v>
      </c>
      <c r="AJ21" s="279">
        <f aca="true" t="shared" si="5" ref="AJ21:AJ26">IF($F21="日中",SUM(G21:AH21),0)/4</f>
        <v>0</v>
      </c>
      <c r="AK21" s="279">
        <f aca="true" t="shared" si="6" ref="AK21:AK26">IF($F21="夜間",SUM(G21:AH21),0)/4</f>
        <v>0</v>
      </c>
      <c r="AL21" s="271"/>
      <c r="AM21" s="199"/>
    </row>
    <row r="22" spans="1:39" s="196" customFormat="1" ht="24" customHeight="1">
      <c r="A22" s="199"/>
      <c r="B22" s="280"/>
      <c r="C22" s="274"/>
      <c r="D22" s="273"/>
      <c r="E22" s="275"/>
      <c r="F22" s="342"/>
      <c r="G22" s="276"/>
      <c r="H22" s="276"/>
      <c r="I22" s="276"/>
      <c r="J22" s="276"/>
      <c r="K22" s="276"/>
      <c r="L22" s="276"/>
      <c r="M22" s="276"/>
      <c r="N22" s="277"/>
      <c r="O22" s="276"/>
      <c r="P22" s="276"/>
      <c r="Q22" s="276"/>
      <c r="R22" s="276"/>
      <c r="S22" s="276"/>
      <c r="T22" s="276"/>
      <c r="U22" s="277"/>
      <c r="V22" s="276"/>
      <c r="W22" s="276"/>
      <c r="X22" s="276"/>
      <c r="Y22" s="276"/>
      <c r="Z22" s="276"/>
      <c r="AA22" s="276"/>
      <c r="AB22" s="277"/>
      <c r="AC22" s="276"/>
      <c r="AD22" s="276"/>
      <c r="AE22" s="276"/>
      <c r="AF22" s="276"/>
      <c r="AG22" s="276"/>
      <c r="AH22" s="276"/>
      <c r="AI22" s="278">
        <f t="shared" si="4"/>
        <v>0</v>
      </c>
      <c r="AJ22" s="279">
        <f t="shared" si="5"/>
        <v>0</v>
      </c>
      <c r="AK22" s="279">
        <f t="shared" si="6"/>
        <v>0</v>
      </c>
      <c r="AL22" s="271"/>
      <c r="AM22" s="199"/>
    </row>
    <row r="23" spans="1:39" s="196" customFormat="1" ht="24" customHeight="1">
      <c r="A23" s="199"/>
      <c r="B23" s="280" t="s">
        <v>581</v>
      </c>
      <c r="C23" s="274" t="s">
        <v>581</v>
      </c>
      <c r="D23" s="273"/>
      <c r="E23" s="275"/>
      <c r="F23" s="342"/>
      <c r="G23" s="276"/>
      <c r="H23" s="276"/>
      <c r="I23" s="276"/>
      <c r="J23" s="276"/>
      <c r="K23" s="276"/>
      <c r="L23" s="276"/>
      <c r="M23" s="276"/>
      <c r="N23" s="277"/>
      <c r="O23" s="276"/>
      <c r="P23" s="276"/>
      <c r="Q23" s="276"/>
      <c r="R23" s="276"/>
      <c r="S23" s="276"/>
      <c r="T23" s="276"/>
      <c r="U23" s="277"/>
      <c r="V23" s="276"/>
      <c r="W23" s="276"/>
      <c r="X23" s="276"/>
      <c r="Y23" s="276"/>
      <c r="Z23" s="276"/>
      <c r="AA23" s="276"/>
      <c r="AB23" s="277"/>
      <c r="AC23" s="276"/>
      <c r="AD23" s="276"/>
      <c r="AE23" s="276"/>
      <c r="AF23" s="276"/>
      <c r="AG23" s="276"/>
      <c r="AH23" s="276"/>
      <c r="AI23" s="278">
        <f t="shared" si="4"/>
        <v>0</v>
      </c>
      <c r="AJ23" s="279">
        <f t="shared" si="5"/>
        <v>0</v>
      </c>
      <c r="AK23" s="279">
        <f t="shared" si="6"/>
        <v>0</v>
      </c>
      <c r="AL23" s="271"/>
      <c r="AM23" s="199"/>
    </row>
    <row r="24" spans="1:39" s="196" customFormat="1" ht="24" customHeight="1">
      <c r="A24" s="199"/>
      <c r="B24" s="280"/>
      <c r="C24" s="274"/>
      <c r="D24" s="273"/>
      <c r="E24" s="275"/>
      <c r="F24" s="342"/>
      <c r="G24" s="276"/>
      <c r="H24" s="276"/>
      <c r="I24" s="276"/>
      <c r="J24" s="276"/>
      <c r="K24" s="276"/>
      <c r="L24" s="276"/>
      <c r="M24" s="276"/>
      <c r="N24" s="277"/>
      <c r="O24" s="276"/>
      <c r="P24" s="276"/>
      <c r="Q24" s="276"/>
      <c r="R24" s="276"/>
      <c r="S24" s="276"/>
      <c r="T24" s="276"/>
      <c r="U24" s="277"/>
      <c r="V24" s="276"/>
      <c r="W24" s="276"/>
      <c r="X24" s="276"/>
      <c r="Y24" s="276"/>
      <c r="Z24" s="276"/>
      <c r="AA24" s="276"/>
      <c r="AB24" s="277"/>
      <c r="AC24" s="276"/>
      <c r="AD24" s="276"/>
      <c r="AE24" s="276"/>
      <c r="AF24" s="276"/>
      <c r="AG24" s="276"/>
      <c r="AH24" s="276"/>
      <c r="AI24" s="278">
        <f t="shared" si="4"/>
        <v>0</v>
      </c>
      <c r="AJ24" s="279">
        <f t="shared" si="5"/>
        <v>0</v>
      </c>
      <c r="AK24" s="279">
        <f t="shared" si="6"/>
        <v>0</v>
      </c>
      <c r="AL24" s="271"/>
      <c r="AM24" s="199"/>
    </row>
    <row r="25" spans="1:39" s="196" customFormat="1" ht="24" customHeight="1">
      <c r="A25" s="199"/>
      <c r="B25" s="280" t="s">
        <v>581</v>
      </c>
      <c r="C25" s="274" t="s">
        <v>581</v>
      </c>
      <c r="D25" s="273"/>
      <c r="E25" s="275"/>
      <c r="F25" s="342"/>
      <c r="G25" s="276"/>
      <c r="H25" s="276"/>
      <c r="I25" s="276"/>
      <c r="J25" s="276"/>
      <c r="K25" s="276"/>
      <c r="L25" s="276"/>
      <c r="M25" s="276"/>
      <c r="N25" s="277"/>
      <c r="O25" s="276"/>
      <c r="P25" s="276"/>
      <c r="Q25" s="276"/>
      <c r="R25" s="276"/>
      <c r="S25" s="276"/>
      <c r="T25" s="276"/>
      <c r="U25" s="277"/>
      <c r="V25" s="276"/>
      <c r="W25" s="276"/>
      <c r="X25" s="276"/>
      <c r="Y25" s="276"/>
      <c r="Z25" s="276"/>
      <c r="AA25" s="276"/>
      <c r="AB25" s="277"/>
      <c r="AC25" s="276"/>
      <c r="AD25" s="276"/>
      <c r="AE25" s="276"/>
      <c r="AF25" s="276"/>
      <c r="AG25" s="276"/>
      <c r="AH25" s="276"/>
      <c r="AI25" s="278">
        <f t="shared" si="4"/>
        <v>0</v>
      </c>
      <c r="AJ25" s="279">
        <f t="shared" si="5"/>
        <v>0</v>
      </c>
      <c r="AK25" s="279">
        <f t="shared" si="6"/>
        <v>0</v>
      </c>
      <c r="AL25" s="271"/>
      <c r="AM25" s="199"/>
    </row>
    <row r="26" spans="1:39" s="196" customFormat="1" ht="24" customHeight="1">
      <c r="A26" s="199"/>
      <c r="B26" s="280"/>
      <c r="C26" s="274"/>
      <c r="D26" s="273"/>
      <c r="E26" s="275"/>
      <c r="F26" s="342"/>
      <c r="G26" s="276"/>
      <c r="H26" s="276"/>
      <c r="I26" s="276"/>
      <c r="J26" s="276"/>
      <c r="K26" s="276"/>
      <c r="L26" s="276"/>
      <c r="M26" s="276"/>
      <c r="N26" s="277"/>
      <c r="O26" s="276"/>
      <c r="P26" s="276"/>
      <c r="Q26" s="276"/>
      <c r="R26" s="276"/>
      <c r="S26" s="276"/>
      <c r="T26" s="276"/>
      <c r="U26" s="277"/>
      <c r="V26" s="276"/>
      <c r="W26" s="276"/>
      <c r="X26" s="276"/>
      <c r="Y26" s="276"/>
      <c r="Z26" s="276"/>
      <c r="AA26" s="276"/>
      <c r="AB26" s="277"/>
      <c r="AC26" s="276"/>
      <c r="AD26" s="276"/>
      <c r="AE26" s="276"/>
      <c r="AF26" s="276"/>
      <c r="AG26" s="276"/>
      <c r="AH26" s="276"/>
      <c r="AI26" s="278">
        <f t="shared" si="4"/>
        <v>0</v>
      </c>
      <c r="AJ26" s="279">
        <f t="shared" si="5"/>
        <v>0</v>
      </c>
      <c r="AK26" s="279">
        <f t="shared" si="6"/>
        <v>0</v>
      </c>
      <c r="AL26" s="271"/>
      <c r="AM26" s="199"/>
    </row>
    <row r="27" spans="1:39" s="196" customFormat="1" ht="24" customHeight="1" thickBot="1">
      <c r="A27" s="199"/>
      <c r="B27" s="282"/>
      <c r="C27" s="283"/>
      <c r="D27" s="284"/>
      <c r="E27" s="285"/>
      <c r="F27" s="345"/>
      <c r="G27" s="286"/>
      <c r="H27" s="286"/>
      <c r="I27" s="286"/>
      <c r="J27" s="286"/>
      <c r="K27" s="286"/>
      <c r="L27" s="286"/>
      <c r="M27" s="286"/>
      <c r="N27" s="287"/>
      <c r="O27" s="286"/>
      <c r="P27" s="286"/>
      <c r="Q27" s="286"/>
      <c r="R27" s="286"/>
      <c r="S27" s="286"/>
      <c r="T27" s="286"/>
      <c r="U27" s="287"/>
      <c r="V27" s="286"/>
      <c r="W27" s="286"/>
      <c r="X27" s="286"/>
      <c r="Y27" s="286"/>
      <c r="Z27" s="286"/>
      <c r="AA27" s="286"/>
      <c r="AB27" s="287"/>
      <c r="AC27" s="286"/>
      <c r="AD27" s="286"/>
      <c r="AE27" s="286"/>
      <c r="AF27" s="286"/>
      <c r="AG27" s="286"/>
      <c r="AH27" s="286"/>
      <c r="AI27" s="288">
        <f t="shared" si="1"/>
        <v>0</v>
      </c>
      <c r="AJ27" s="289">
        <f t="shared" si="2"/>
        <v>0</v>
      </c>
      <c r="AK27" s="289">
        <f t="shared" si="3"/>
        <v>0</v>
      </c>
      <c r="AL27" s="290"/>
      <c r="AM27" s="199"/>
    </row>
    <row r="28" spans="1:39" s="196" customFormat="1" ht="30.75" customHeight="1" thickBot="1">
      <c r="A28" s="199"/>
      <c r="B28" s="885" t="s">
        <v>367</v>
      </c>
      <c r="C28" s="886"/>
      <c r="D28" s="886"/>
      <c r="E28" s="886"/>
      <c r="F28" s="887"/>
      <c r="G28" s="291">
        <f aca="true" t="shared" si="7" ref="G28:AH28">SUMIF($F11:$F27,"日中",G11:G27)</f>
        <v>0</v>
      </c>
      <c r="H28" s="291">
        <f t="shared" si="7"/>
        <v>0</v>
      </c>
      <c r="I28" s="291">
        <f t="shared" si="7"/>
        <v>0</v>
      </c>
      <c r="J28" s="291">
        <f t="shared" si="7"/>
        <v>0</v>
      </c>
      <c r="K28" s="291">
        <f t="shared" si="7"/>
        <v>0</v>
      </c>
      <c r="L28" s="291">
        <f t="shared" si="7"/>
        <v>0</v>
      </c>
      <c r="M28" s="291">
        <f t="shared" si="7"/>
        <v>0</v>
      </c>
      <c r="N28" s="292">
        <f t="shared" si="7"/>
        <v>0</v>
      </c>
      <c r="O28" s="291">
        <f t="shared" si="7"/>
        <v>0</v>
      </c>
      <c r="P28" s="291">
        <f t="shared" si="7"/>
        <v>0</v>
      </c>
      <c r="Q28" s="291">
        <f t="shared" si="7"/>
        <v>0</v>
      </c>
      <c r="R28" s="291">
        <f t="shared" si="7"/>
        <v>0</v>
      </c>
      <c r="S28" s="291">
        <f t="shared" si="7"/>
        <v>0</v>
      </c>
      <c r="T28" s="291">
        <f t="shared" si="7"/>
        <v>0</v>
      </c>
      <c r="U28" s="292">
        <f t="shared" si="7"/>
        <v>0</v>
      </c>
      <c r="V28" s="291">
        <f t="shared" si="7"/>
        <v>0</v>
      </c>
      <c r="W28" s="291">
        <f t="shared" si="7"/>
        <v>0</v>
      </c>
      <c r="X28" s="291">
        <f t="shared" si="7"/>
        <v>0</v>
      </c>
      <c r="Y28" s="291">
        <f t="shared" si="7"/>
        <v>0</v>
      </c>
      <c r="Z28" s="291">
        <f t="shared" si="7"/>
        <v>0</v>
      </c>
      <c r="AA28" s="291">
        <f t="shared" si="7"/>
        <v>0</v>
      </c>
      <c r="AB28" s="292">
        <f t="shared" si="7"/>
        <v>0</v>
      </c>
      <c r="AC28" s="291">
        <f t="shared" si="7"/>
        <v>0</v>
      </c>
      <c r="AD28" s="291">
        <f t="shared" si="7"/>
        <v>0</v>
      </c>
      <c r="AE28" s="291">
        <f t="shared" si="7"/>
        <v>0</v>
      </c>
      <c r="AF28" s="291">
        <f t="shared" si="7"/>
        <v>0</v>
      </c>
      <c r="AG28" s="291">
        <f t="shared" si="7"/>
        <v>0</v>
      </c>
      <c r="AH28" s="293">
        <f t="shared" si="7"/>
        <v>0</v>
      </c>
      <c r="AI28" s="294">
        <f>SUM(G28:AH28)</f>
        <v>0</v>
      </c>
      <c r="AJ28" s="295">
        <f>AI28/4</f>
        <v>0</v>
      </c>
      <c r="AK28" s="296"/>
      <c r="AL28" s="297" t="str">
        <f>IF(ISERROR(ROUNDDOWN(AJ28/U32,1)),"C",(ROUNDDOWN(AJ28/U32,1)))</f>
        <v>C</v>
      </c>
      <c r="AM28" s="199"/>
    </row>
    <row r="29" spans="1:39" s="196" customFormat="1" ht="30.75" customHeight="1" thickBot="1">
      <c r="A29" s="199"/>
      <c r="B29" s="885" t="s">
        <v>368</v>
      </c>
      <c r="C29" s="886"/>
      <c r="D29" s="886"/>
      <c r="E29" s="886"/>
      <c r="F29" s="887"/>
      <c r="G29" s="291">
        <f aca="true" t="shared" si="8" ref="G29:AH29">SUMIF($F11:$F27,"夜間",G11:G27)</f>
        <v>0</v>
      </c>
      <c r="H29" s="291">
        <f t="shared" si="8"/>
        <v>0</v>
      </c>
      <c r="I29" s="291">
        <f t="shared" si="8"/>
        <v>0</v>
      </c>
      <c r="J29" s="291">
        <f t="shared" si="8"/>
        <v>0</v>
      </c>
      <c r="K29" s="291">
        <f t="shared" si="8"/>
        <v>0</v>
      </c>
      <c r="L29" s="291">
        <f t="shared" si="8"/>
        <v>0</v>
      </c>
      <c r="M29" s="291">
        <f t="shared" si="8"/>
        <v>0</v>
      </c>
      <c r="N29" s="292">
        <f t="shared" si="8"/>
        <v>0</v>
      </c>
      <c r="O29" s="291">
        <f t="shared" si="8"/>
        <v>0</v>
      </c>
      <c r="P29" s="291">
        <f t="shared" si="8"/>
        <v>0</v>
      </c>
      <c r="Q29" s="291">
        <f t="shared" si="8"/>
        <v>0</v>
      </c>
      <c r="R29" s="291">
        <f t="shared" si="8"/>
        <v>0</v>
      </c>
      <c r="S29" s="291">
        <f t="shared" si="8"/>
        <v>0</v>
      </c>
      <c r="T29" s="291">
        <f t="shared" si="8"/>
        <v>0</v>
      </c>
      <c r="U29" s="292">
        <f t="shared" si="8"/>
        <v>0</v>
      </c>
      <c r="V29" s="291">
        <f t="shared" si="8"/>
        <v>0</v>
      </c>
      <c r="W29" s="291">
        <f t="shared" si="8"/>
        <v>0</v>
      </c>
      <c r="X29" s="291">
        <f t="shared" si="8"/>
        <v>0</v>
      </c>
      <c r="Y29" s="291">
        <f t="shared" si="8"/>
        <v>0</v>
      </c>
      <c r="Z29" s="291">
        <f t="shared" si="8"/>
        <v>0</v>
      </c>
      <c r="AA29" s="291">
        <f t="shared" si="8"/>
        <v>0</v>
      </c>
      <c r="AB29" s="292">
        <f t="shared" si="8"/>
        <v>0</v>
      </c>
      <c r="AC29" s="291">
        <f t="shared" si="8"/>
        <v>0</v>
      </c>
      <c r="AD29" s="291">
        <f t="shared" si="8"/>
        <v>0</v>
      </c>
      <c r="AE29" s="291">
        <f t="shared" si="8"/>
        <v>0</v>
      </c>
      <c r="AF29" s="291">
        <f t="shared" si="8"/>
        <v>0</v>
      </c>
      <c r="AG29" s="291">
        <f t="shared" si="8"/>
        <v>0</v>
      </c>
      <c r="AH29" s="293">
        <f t="shared" si="8"/>
        <v>0</v>
      </c>
      <c r="AI29" s="298">
        <f>SUM(G29:AH29)</f>
        <v>0</v>
      </c>
      <c r="AJ29" s="296"/>
      <c r="AK29" s="299">
        <f>AI29/4</f>
        <v>0</v>
      </c>
      <c r="AL29" s="300"/>
      <c r="AM29" s="199"/>
    </row>
    <row r="30" spans="1:39" s="196" customFormat="1" ht="42" customHeight="1" thickBot="1">
      <c r="A30" s="199"/>
      <c r="B30" s="885" t="s">
        <v>369</v>
      </c>
      <c r="C30" s="886"/>
      <c r="D30" s="886"/>
      <c r="E30" s="886"/>
      <c r="F30" s="887"/>
      <c r="G30" s="301"/>
      <c r="H30" s="301"/>
      <c r="I30" s="301"/>
      <c r="J30" s="301"/>
      <c r="K30" s="301"/>
      <c r="L30" s="301"/>
      <c r="M30" s="302"/>
      <c r="N30" s="303"/>
      <c r="O30" s="301"/>
      <c r="P30" s="301"/>
      <c r="Q30" s="301"/>
      <c r="R30" s="301"/>
      <c r="S30" s="301"/>
      <c r="T30" s="302"/>
      <c r="U30" s="303"/>
      <c r="V30" s="301"/>
      <c r="W30" s="301"/>
      <c r="X30" s="301"/>
      <c r="Y30" s="301"/>
      <c r="Z30" s="301"/>
      <c r="AA30" s="302"/>
      <c r="AB30" s="303"/>
      <c r="AC30" s="301"/>
      <c r="AD30" s="301"/>
      <c r="AE30" s="301"/>
      <c r="AF30" s="301"/>
      <c r="AG30" s="301"/>
      <c r="AH30" s="304"/>
      <c r="AI30" s="888"/>
      <c r="AJ30" s="889"/>
      <c r="AK30" s="889"/>
      <c r="AL30" s="890"/>
      <c r="AM30" s="199"/>
    </row>
    <row r="31" spans="1:39" s="469" customFormat="1" ht="6" customHeight="1" thickBot="1">
      <c r="A31" s="466"/>
      <c r="B31" s="480"/>
      <c r="C31" s="480"/>
      <c r="D31" s="480"/>
      <c r="E31" s="480"/>
      <c r="F31" s="480"/>
      <c r="G31" s="481"/>
      <c r="H31" s="481"/>
      <c r="I31" s="481"/>
      <c r="J31" s="481"/>
      <c r="K31" s="481"/>
      <c r="L31" s="481"/>
      <c r="M31" s="482"/>
      <c r="N31" s="481"/>
      <c r="O31" s="481"/>
      <c r="P31" s="481"/>
      <c r="Q31" s="481"/>
      <c r="R31" s="481"/>
      <c r="S31" s="481"/>
      <c r="T31" s="482"/>
      <c r="U31" s="483"/>
      <c r="V31" s="483"/>
      <c r="W31" s="481"/>
      <c r="X31" s="481"/>
      <c r="Y31" s="481"/>
      <c r="Z31" s="481"/>
      <c r="AA31" s="482"/>
      <c r="AB31" s="481"/>
      <c r="AC31" s="481"/>
      <c r="AD31" s="481"/>
      <c r="AE31" s="481"/>
      <c r="AF31" s="481"/>
      <c r="AG31" s="481"/>
      <c r="AH31" s="482"/>
      <c r="AI31" s="479"/>
      <c r="AJ31" s="479"/>
      <c r="AK31" s="479"/>
      <c r="AL31" s="479"/>
      <c r="AM31" s="466"/>
    </row>
    <row r="32" spans="1:39" s="306" customFormat="1" ht="27" customHeight="1" thickBot="1">
      <c r="A32" s="305"/>
      <c r="B32" s="865" t="s">
        <v>582</v>
      </c>
      <c r="C32" s="865"/>
      <c r="D32" s="865"/>
      <c r="E32" s="865"/>
      <c r="F32" s="865"/>
      <c r="G32" s="865"/>
      <c r="H32" s="865"/>
      <c r="I32" s="865"/>
      <c r="J32" s="865"/>
      <c r="K32" s="865"/>
      <c r="L32" s="865"/>
      <c r="M32" s="865"/>
      <c r="N32" s="865"/>
      <c r="O32" s="865"/>
      <c r="P32" s="865"/>
      <c r="Q32" s="865"/>
      <c r="R32" s="865"/>
      <c r="S32" s="865"/>
      <c r="T32" s="866"/>
      <c r="U32" s="867"/>
      <c r="V32" s="868"/>
      <c r="W32" s="484" t="s">
        <v>370</v>
      </c>
      <c r="X32" s="471"/>
      <c r="Y32" s="471"/>
      <c r="Z32" s="471"/>
      <c r="AA32" s="471"/>
      <c r="AB32" s="472"/>
      <c r="AC32" s="472"/>
      <c r="AD32" s="472"/>
      <c r="AE32" s="472"/>
      <c r="AF32" s="472"/>
      <c r="AG32" s="472"/>
      <c r="AH32" s="472"/>
      <c r="AI32" s="472"/>
      <c r="AJ32" s="472"/>
      <c r="AK32" s="472"/>
      <c r="AL32" s="472"/>
      <c r="AM32" s="305"/>
    </row>
    <row r="33" spans="1:39" s="478" customFormat="1" ht="6" customHeight="1">
      <c r="A33" s="473"/>
      <c r="B33" s="474"/>
      <c r="C33" s="474"/>
      <c r="D33" s="474"/>
      <c r="E33" s="474"/>
      <c r="F33" s="474"/>
      <c r="G33" s="474"/>
      <c r="H33" s="474"/>
      <c r="I33" s="474"/>
      <c r="J33" s="474"/>
      <c r="K33" s="474"/>
      <c r="L33" s="474"/>
      <c r="M33" s="474"/>
      <c r="N33" s="474"/>
      <c r="O33" s="474"/>
      <c r="P33" s="474"/>
      <c r="Q33" s="474"/>
      <c r="R33" s="474"/>
      <c r="S33" s="474"/>
      <c r="T33" s="474"/>
      <c r="U33" s="475"/>
      <c r="V33" s="475"/>
      <c r="W33" s="476"/>
      <c r="X33" s="476"/>
      <c r="Y33" s="476"/>
      <c r="Z33" s="476"/>
      <c r="AA33" s="476"/>
      <c r="AB33" s="477"/>
      <c r="AC33" s="477"/>
      <c r="AD33" s="477"/>
      <c r="AE33" s="477"/>
      <c r="AF33" s="477"/>
      <c r="AG33" s="477"/>
      <c r="AH33" s="477"/>
      <c r="AI33" s="477"/>
      <c r="AJ33" s="477"/>
      <c r="AK33" s="477"/>
      <c r="AL33" s="477"/>
      <c r="AM33" s="473"/>
    </row>
    <row r="34" spans="1:39" s="196" customFormat="1" ht="27" customHeight="1">
      <c r="A34" s="199"/>
      <c r="B34" s="307" t="s">
        <v>371</v>
      </c>
      <c r="C34" s="308"/>
      <c r="D34" s="308"/>
      <c r="E34" s="308"/>
      <c r="F34" s="308"/>
      <c r="G34" s="308"/>
      <c r="H34" s="308"/>
      <c r="I34" s="308"/>
      <c r="J34" s="308"/>
      <c r="K34" s="308"/>
      <c r="L34" s="308"/>
      <c r="M34" s="308"/>
      <c r="N34" s="199"/>
      <c r="O34" s="199"/>
      <c r="P34" s="199"/>
      <c r="Q34" s="199"/>
      <c r="R34" s="199"/>
      <c r="U34" s="199"/>
      <c r="V34" s="199"/>
      <c r="W34" s="199"/>
      <c r="X34" s="199"/>
      <c r="Y34" s="199"/>
      <c r="Z34" s="199"/>
      <c r="AA34" s="199"/>
      <c r="AB34" s="199"/>
      <c r="AC34" s="199"/>
      <c r="AD34" s="199"/>
      <c r="AE34" s="199"/>
      <c r="AF34" s="199"/>
      <c r="AG34" s="199"/>
      <c r="AH34" s="199"/>
      <c r="AI34" s="199"/>
      <c r="AJ34" s="199"/>
      <c r="AK34" s="199"/>
      <c r="AL34" s="206"/>
      <c r="AM34" s="199"/>
    </row>
    <row r="35" spans="1:39" s="469" customFormat="1" ht="6" customHeight="1">
      <c r="A35" s="466"/>
      <c r="B35" s="467"/>
      <c r="C35" s="468"/>
      <c r="D35" s="468"/>
      <c r="E35" s="468"/>
      <c r="F35" s="468"/>
      <c r="G35" s="468"/>
      <c r="H35" s="468"/>
      <c r="I35" s="468"/>
      <c r="J35" s="468"/>
      <c r="K35" s="468"/>
      <c r="L35" s="468"/>
      <c r="M35" s="468"/>
      <c r="N35" s="466"/>
      <c r="O35" s="466"/>
      <c r="P35" s="466"/>
      <c r="Q35" s="466"/>
      <c r="R35" s="466"/>
      <c r="U35" s="466"/>
      <c r="V35" s="466"/>
      <c r="W35" s="466"/>
      <c r="X35" s="466"/>
      <c r="Y35" s="466"/>
      <c r="Z35" s="466"/>
      <c r="AA35" s="466"/>
      <c r="AB35" s="466"/>
      <c r="AC35" s="466"/>
      <c r="AD35" s="466"/>
      <c r="AE35" s="466"/>
      <c r="AF35" s="466"/>
      <c r="AG35" s="466"/>
      <c r="AH35" s="466"/>
      <c r="AI35" s="466"/>
      <c r="AJ35" s="466"/>
      <c r="AK35" s="466"/>
      <c r="AL35" s="470"/>
      <c r="AM35" s="466"/>
    </row>
    <row r="36" spans="1:39" s="196" customFormat="1" ht="27" customHeight="1">
      <c r="A36" s="199"/>
      <c r="B36" s="869" t="s">
        <v>372</v>
      </c>
      <c r="C36" s="870"/>
      <c r="D36" s="870"/>
      <c r="E36" s="870"/>
      <c r="F36" s="870"/>
      <c r="G36" s="870"/>
      <c r="H36" s="870"/>
      <c r="I36" s="870"/>
      <c r="J36" s="870"/>
      <c r="K36" s="870"/>
      <c r="L36" s="870"/>
      <c r="M36" s="870"/>
      <c r="N36" s="199"/>
      <c r="O36" s="199"/>
      <c r="P36" s="199"/>
      <c r="Q36" s="199"/>
      <c r="R36" s="199"/>
      <c r="U36" s="199"/>
      <c r="V36" s="199"/>
      <c r="W36" s="199"/>
      <c r="X36" s="199"/>
      <c r="Y36" s="199"/>
      <c r="Z36" s="199"/>
      <c r="AA36" s="199"/>
      <c r="AB36" s="199"/>
      <c r="AC36" s="199"/>
      <c r="AD36" s="199"/>
      <c r="AE36" s="199"/>
      <c r="AF36" s="199"/>
      <c r="AG36" s="199"/>
      <c r="AH36" s="199"/>
      <c r="AI36" s="199"/>
      <c r="AJ36" s="199"/>
      <c r="AK36" s="199"/>
      <c r="AL36" s="206"/>
      <c r="AM36" s="199"/>
    </row>
    <row r="37" spans="1:39" ht="24" customHeight="1">
      <c r="A37" s="200"/>
      <c r="B37" s="200" t="s">
        <v>373</v>
      </c>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4"/>
    </row>
    <row r="38" spans="1:39" s="312" customFormat="1" ht="18" customHeight="1">
      <c r="A38" s="309"/>
      <c r="B38" s="310" t="s">
        <v>374</v>
      </c>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11"/>
    </row>
    <row r="39" spans="1:39" ht="21.75" customHeight="1">
      <c r="A39" s="200"/>
      <c r="B39" s="200" t="s">
        <v>375</v>
      </c>
      <c r="C39" s="200"/>
      <c r="D39" s="200"/>
      <c r="E39" s="200"/>
      <c r="F39" s="200"/>
      <c r="G39" s="313"/>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4"/>
    </row>
    <row r="40" spans="1:39" ht="21.75" customHeight="1">
      <c r="A40" s="200"/>
      <c r="B40" s="200" t="s">
        <v>376</v>
      </c>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4"/>
    </row>
    <row r="41" spans="1:39" ht="18" customHeight="1">
      <c r="A41" s="200"/>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4"/>
    </row>
    <row r="42" spans="1:39" ht="24" customHeight="1">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4"/>
    </row>
    <row r="43" spans="1:39" s="315" customFormat="1" ht="17.25" customHeight="1">
      <c r="A43" s="313"/>
      <c r="B43" s="313" t="s">
        <v>377</v>
      </c>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4"/>
    </row>
    <row r="44" spans="1:39" s="315" customFormat="1" ht="17.25" customHeight="1">
      <c r="A44" s="313"/>
      <c r="B44" s="313" t="s">
        <v>378</v>
      </c>
      <c r="C44" s="313"/>
      <c r="D44" s="313"/>
      <c r="E44" s="313"/>
      <c r="F44" s="313"/>
      <c r="G44" s="313"/>
      <c r="H44" s="316"/>
      <c r="I44" s="313"/>
      <c r="J44" s="316"/>
      <c r="K44" s="316"/>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4"/>
    </row>
    <row r="45" spans="1:39" s="315" customFormat="1" ht="17.25" customHeight="1">
      <c r="A45" s="313"/>
      <c r="B45" s="313" t="s">
        <v>583</v>
      </c>
      <c r="C45" s="313"/>
      <c r="D45" s="313"/>
      <c r="E45" s="313"/>
      <c r="F45" s="313"/>
      <c r="G45" s="313"/>
      <c r="H45" s="316"/>
      <c r="I45" s="313"/>
      <c r="J45" s="313"/>
      <c r="K45" s="316"/>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4"/>
    </row>
    <row r="46" spans="1:39" s="315" customFormat="1" ht="17.25" customHeight="1">
      <c r="A46" s="313"/>
      <c r="B46" s="313" t="s">
        <v>584</v>
      </c>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4"/>
    </row>
    <row r="47" spans="1:39" s="315" customFormat="1" ht="17.25" customHeight="1">
      <c r="A47" s="313"/>
      <c r="B47" s="313" t="s">
        <v>379</v>
      </c>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4"/>
    </row>
    <row r="48" spans="1:39" s="315" customFormat="1" ht="17.25" customHeight="1">
      <c r="A48" s="313"/>
      <c r="B48" s="313" t="s">
        <v>380</v>
      </c>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4"/>
    </row>
    <row r="49" spans="1:39" s="315" customFormat="1" ht="24" customHeight="1">
      <c r="A49" s="313"/>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4"/>
    </row>
    <row r="50" spans="1:39" s="315" customFormat="1" ht="15" customHeight="1">
      <c r="A50" s="313"/>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4"/>
    </row>
    <row r="51" spans="1:39" s="315" customFormat="1" ht="24" customHeight="1" thickBot="1">
      <c r="A51" s="313"/>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4"/>
    </row>
    <row r="52" spans="1:38" s="315" customFormat="1" ht="24" customHeight="1" thickTop="1">
      <c r="A52" s="313"/>
      <c r="B52" s="317" t="s">
        <v>381</v>
      </c>
      <c r="C52" s="317" t="s">
        <v>585</v>
      </c>
      <c r="D52" s="318" t="s">
        <v>382</v>
      </c>
      <c r="E52" s="319" t="s">
        <v>383</v>
      </c>
      <c r="F52" s="337" t="s">
        <v>384</v>
      </c>
      <c r="G52" s="317">
        <v>8</v>
      </c>
      <c r="H52" s="317">
        <v>8</v>
      </c>
      <c r="I52" s="317">
        <v>8</v>
      </c>
      <c r="J52" s="317">
        <v>1</v>
      </c>
      <c r="K52" s="317">
        <v>1</v>
      </c>
      <c r="L52" s="317"/>
      <c r="M52" s="320"/>
      <c r="N52" s="321">
        <v>8</v>
      </c>
      <c r="O52" s="317">
        <v>8</v>
      </c>
      <c r="P52" s="317">
        <v>8</v>
      </c>
      <c r="Q52" s="317">
        <v>1</v>
      </c>
      <c r="R52" s="317">
        <v>1</v>
      </c>
      <c r="S52" s="317"/>
      <c r="T52" s="322"/>
      <c r="U52" s="321">
        <v>8</v>
      </c>
      <c r="V52" s="317">
        <v>8</v>
      </c>
      <c r="W52" s="320">
        <v>8</v>
      </c>
      <c r="X52" s="323">
        <v>1</v>
      </c>
      <c r="Y52" s="324">
        <v>1</v>
      </c>
      <c r="Z52" s="325"/>
      <c r="AA52" s="322"/>
      <c r="AB52" s="321">
        <v>8</v>
      </c>
      <c r="AC52" s="317">
        <v>8</v>
      </c>
      <c r="AD52" s="317">
        <v>8</v>
      </c>
      <c r="AE52" s="317">
        <v>1</v>
      </c>
      <c r="AF52" s="317">
        <v>1</v>
      </c>
      <c r="AG52" s="317"/>
      <c r="AH52" s="322"/>
      <c r="AI52" s="326">
        <f>SUM(G52:AH52)</f>
        <v>104</v>
      </c>
      <c r="AJ52" s="313"/>
      <c r="AK52" s="313"/>
      <c r="AL52" s="316"/>
    </row>
    <row r="53" spans="1:38" s="315" customFormat="1" ht="24" customHeight="1" thickBot="1">
      <c r="A53" s="313"/>
      <c r="B53" s="327" t="s">
        <v>385</v>
      </c>
      <c r="C53" s="327" t="s">
        <v>586</v>
      </c>
      <c r="D53" s="328" t="s">
        <v>385</v>
      </c>
      <c r="E53" s="329" t="s">
        <v>587</v>
      </c>
      <c r="F53" s="337" t="s">
        <v>386</v>
      </c>
      <c r="G53" s="317"/>
      <c r="H53" s="317"/>
      <c r="I53" s="317"/>
      <c r="J53" s="317">
        <v>6</v>
      </c>
      <c r="K53" s="317">
        <v>8</v>
      </c>
      <c r="L53" s="317"/>
      <c r="M53" s="320"/>
      <c r="N53" s="321"/>
      <c r="O53" s="317"/>
      <c r="P53" s="317"/>
      <c r="Q53" s="317">
        <v>6</v>
      </c>
      <c r="R53" s="317">
        <v>8</v>
      </c>
      <c r="S53" s="317"/>
      <c r="T53" s="322"/>
      <c r="U53" s="321"/>
      <c r="V53" s="317"/>
      <c r="W53" s="320"/>
      <c r="X53" s="330">
        <v>6</v>
      </c>
      <c r="Y53" s="331">
        <v>8</v>
      </c>
      <c r="Z53" s="325"/>
      <c r="AA53" s="322"/>
      <c r="AB53" s="321"/>
      <c r="AC53" s="317"/>
      <c r="AD53" s="317"/>
      <c r="AE53" s="317">
        <v>6</v>
      </c>
      <c r="AF53" s="317">
        <v>8</v>
      </c>
      <c r="AG53" s="317"/>
      <c r="AH53" s="322"/>
      <c r="AI53" s="332">
        <v>56</v>
      </c>
      <c r="AJ53" s="313"/>
      <c r="AK53" s="313"/>
      <c r="AL53" s="316"/>
    </row>
    <row r="54" spans="1:39" s="315" customFormat="1" ht="24" customHeight="1" thickTop="1">
      <c r="A54" s="313"/>
      <c r="B54" s="313"/>
      <c r="C54" s="313"/>
      <c r="D54" s="313"/>
      <c r="E54" s="333"/>
      <c r="F54" s="33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34"/>
      <c r="AJ54" s="334"/>
      <c r="AK54" s="334"/>
      <c r="AL54" s="313"/>
      <c r="AM54" s="314"/>
    </row>
    <row r="55" spans="1:38" s="315" customFormat="1" ht="24" customHeight="1">
      <c r="A55" s="316"/>
      <c r="B55" s="335" t="s">
        <v>387</v>
      </c>
      <c r="C55" s="316"/>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row>
    <row r="56" spans="1:38" s="315" customFormat="1" ht="24" customHeight="1">
      <c r="A56" s="316"/>
      <c r="B56" s="335"/>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row>
    <row r="57" spans="1:38" s="315" customFormat="1" ht="24" customHeight="1">
      <c r="A57" s="316"/>
      <c r="B57" s="336"/>
      <c r="C57" s="316"/>
      <c r="D57" s="316"/>
      <c r="E57" s="871" t="s">
        <v>588</v>
      </c>
      <c r="F57" s="872"/>
      <c r="G57" s="875" t="s">
        <v>388</v>
      </c>
      <c r="H57" s="876"/>
      <c r="I57" s="876"/>
      <c r="J57" s="876"/>
      <c r="K57" s="852"/>
      <c r="L57" s="877" t="s">
        <v>589</v>
      </c>
      <c r="M57" s="878"/>
      <c r="N57" s="878"/>
      <c r="O57" s="878"/>
      <c r="P57" s="879"/>
      <c r="Q57" s="879"/>
      <c r="R57" s="879"/>
      <c r="S57" s="879"/>
      <c r="T57" s="879"/>
      <c r="U57" s="880"/>
      <c r="V57" s="875" t="s">
        <v>388</v>
      </c>
      <c r="W57" s="876"/>
      <c r="X57" s="876"/>
      <c r="Y57" s="876"/>
      <c r="Z57" s="852"/>
      <c r="AA57" s="316"/>
      <c r="AB57" s="316"/>
      <c r="AC57" s="316"/>
      <c r="AD57" s="316"/>
      <c r="AE57" s="316"/>
      <c r="AF57" s="316"/>
      <c r="AG57" s="316"/>
      <c r="AH57" s="316"/>
      <c r="AI57" s="316"/>
      <c r="AJ57" s="316"/>
      <c r="AK57" s="316"/>
      <c r="AL57" s="316"/>
    </row>
    <row r="58" spans="1:38" ht="24" customHeight="1">
      <c r="A58" s="338"/>
      <c r="B58" s="338"/>
      <c r="C58" s="338"/>
      <c r="D58" s="338"/>
      <c r="E58" s="873"/>
      <c r="F58" s="874"/>
      <c r="G58" s="851" t="s">
        <v>389</v>
      </c>
      <c r="H58" s="851"/>
      <c r="I58" s="851"/>
      <c r="J58" s="851"/>
      <c r="K58" s="852"/>
      <c r="L58" s="881" t="s">
        <v>390</v>
      </c>
      <c r="M58" s="881"/>
      <c r="N58" s="881"/>
      <c r="O58" s="881"/>
      <c r="P58" s="852"/>
      <c r="Q58" s="881" t="s">
        <v>391</v>
      </c>
      <c r="R58" s="881"/>
      <c r="S58" s="881"/>
      <c r="T58" s="881"/>
      <c r="U58" s="882"/>
      <c r="V58" s="851" t="s">
        <v>389</v>
      </c>
      <c r="W58" s="851"/>
      <c r="X58" s="851"/>
      <c r="Y58" s="851"/>
      <c r="Z58" s="852"/>
      <c r="AA58" s="338"/>
      <c r="AB58" s="338"/>
      <c r="AC58" s="338"/>
      <c r="AD58" s="338"/>
      <c r="AE58" s="338"/>
      <c r="AF58" s="338"/>
      <c r="AG58" s="338"/>
      <c r="AH58" s="338"/>
      <c r="AI58" s="338"/>
      <c r="AJ58" s="338"/>
      <c r="AK58" s="338"/>
      <c r="AL58" s="338"/>
    </row>
    <row r="59" spans="1:38" ht="24" customHeight="1">
      <c r="A59" s="338"/>
      <c r="B59" s="338"/>
      <c r="C59" s="338"/>
      <c r="D59" s="338"/>
      <c r="E59" s="853" t="s">
        <v>392</v>
      </c>
      <c r="F59" s="854"/>
      <c r="G59" s="855" t="s">
        <v>393</v>
      </c>
      <c r="H59" s="856"/>
      <c r="I59" s="856"/>
      <c r="J59" s="856"/>
      <c r="K59" s="857"/>
      <c r="L59" s="855" t="s">
        <v>394</v>
      </c>
      <c r="M59" s="856"/>
      <c r="N59" s="856"/>
      <c r="O59" s="856"/>
      <c r="P59" s="857"/>
      <c r="Q59" s="339"/>
      <c r="R59" s="339" t="s">
        <v>395</v>
      </c>
      <c r="S59" s="339"/>
      <c r="T59" s="339"/>
      <c r="U59" s="340"/>
      <c r="V59" s="855" t="s">
        <v>393</v>
      </c>
      <c r="W59" s="856"/>
      <c r="X59" s="856"/>
      <c r="Y59" s="856"/>
      <c r="Z59" s="857"/>
      <c r="AA59" s="338"/>
      <c r="AB59" s="338"/>
      <c r="AC59" s="338"/>
      <c r="AD59" s="338"/>
      <c r="AE59" s="338"/>
      <c r="AF59" s="338"/>
      <c r="AG59" s="338"/>
      <c r="AH59" s="338"/>
      <c r="AI59" s="338"/>
      <c r="AJ59" s="338"/>
      <c r="AK59" s="338"/>
      <c r="AL59" s="338"/>
    </row>
    <row r="60" spans="1:38" ht="24" customHeight="1">
      <c r="A60" s="338"/>
      <c r="B60" s="338"/>
      <c r="C60" s="338"/>
      <c r="D60" s="338"/>
      <c r="E60" s="861" t="s">
        <v>396</v>
      </c>
      <c r="F60" s="862"/>
      <c r="G60" s="858"/>
      <c r="H60" s="859"/>
      <c r="I60" s="859"/>
      <c r="J60" s="859"/>
      <c r="K60" s="860"/>
      <c r="L60" s="858"/>
      <c r="M60" s="859"/>
      <c r="N60" s="859"/>
      <c r="O60" s="859"/>
      <c r="P60" s="860"/>
      <c r="Q60" s="863" t="s">
        <v>397</v>
      </c>
      <c r="R60" s="864"/>
      <c r="S60" s="864"/>
      <c r="T60" s="864"/>
      <c r="U60" s="862"/>
      <c r="V60" s="858"/>
      <c r="W60" s="859"/>
      <c r="X60" s="859"/>
      <c r="Y60" s="859"/>
      <c r="Z60" s="860"/>
      <c r="AA60" s="338"/>
      <c r="AB60" s="338"/>
      <c r="AC60" s="338"/>
      <c r="AD60" s="338"/>
      <c r="AE60" s="338"/>
      <c r="AF60" s="338"/>
      <c r="AG60" s="338"/>
      <c r="AH60" s="338"/>
      <c r="AI60" s="338"/>
      <c r="AJ60" s="338"/>
      <c r="AK60" s="338"/>
      <c r="AL60" s="338"/>
    </row>
    <row r="61" spans="1:38" ht="16.5">
      <c r="A61" s="338"/>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row>
  </sheetData>
  <sheetProtection formatCells="0" formatColumns="0" formatRows="0" insertColumns="0" insertRows="0" insertHyperlinks="0" deleteColumns="0" deleteRows="0" sort="0" autoFilter="0" pivotTables="0"/>
  <mergeCells count="35">
    <mergeCell ref="AJ5:AJ6"/>
    <mergeCell ref="J2:K2"/>
    <mergeCell ref="M2:N2"/>
    <mergeCell ref="O2:P2"/>
    <mergeCell ref="T2:AL2"/>
    <mergeCell ref="T3:W3"/>
    <mergeCell ref="Y3:AK3"/>
    <mergeCell ref="AK5:AK6"/>
    <mergeCell ref="AL9:AL10"/>
    <mergeCell ref="B28:F28"/>
    <mergeCell ref="B29:F29"/>
    <mergeCell ref="B30:F30"/>
    <mergeCell ref="AI30:AL30"/>
    <mergeCell ref="F5:F7"/>
    <mergeCell ref="G5:M5"/>
    <mergeCell ref="N5:T5"/>
    <mergeCell ref="U5:AA5"/>
    <mergeCell ref="AB5:AH5"/>
    <mergeCell ref="B32:T32"/>
    <mergeCell ref="U32:V32"/>
    <mergeCell ref="B36:M36"/>
    <mergeCell ref="E57:F58"/>
    <mergeCell ref="G57:K57"/>
    <mergeCell ref="L57:U57"/>
    <mergeCell ref="V57:Z57"/>
    <mergeCell ref="G58:K58"/>
    <mergeCell ref="L58:P58"/>
    <mergeCell ref="Q58:U58"/>
    <mergeCell ref="V58:Z58"/>
    <mergeCell ref="E59:F59"/>
    <mergeCell ref="G59:K60"/>
    <mergeCell ref="L59:P60"/>
    <mergeCell ref="V59:Z60"/>
    <mergeCell ref="E60:F60"/>
    <mergeCell ref="Q60:U60"/>
  </mergeCells>
  <conditionalFormatting sqref="AI8:AK20 AI27:AK27">
    <cfRule type="cellIs" priority="9" dxfId="8" operator="equal" stopIfTrue="1">
      <formula>0</formula>
    </cfRule>
  </conditionalFormatting>
  <conditionalFormatting sqref="G28:AH29">
    <cfRule type="cellIs" priority="8" dxfId="8" operator="equal" stopIfTrue="1">
      <formula>0</formula>
    </cfRule>
  </conditionalFormatting>
  <conditionalFormatting sqref="F6:AG6">
    <cfRule type="expression" priority="5" dxfId="4" stopIfTrue="1">
      <formula>OR(K$6="日")</formula>
    </cfRule>
    <cfRule type="expression" priority="6" dxfId="4" stopIfTrue="1">
      <formula>OR(K$6="日")</formula>
    </cfRule>
  </conditionalFormatting>
  <conditionalFormatting sqref="G7:AH7">
    <cfRule type="expression" priority="4" dxfId="3" stopIfTrue="1">
      <formula>OR(G$7="日")</formula>
    </cfRule>
  </conditionalFormatting>
  <conditionalFormatting sqref="AI21:AK22">
    <cfRule type="cellIs" priority="3" dxfId="8" operator="equal" stopIfTrue="1">
      <formula>0</formula>
    </cfRule>
  </conditionalFormatting>
  <conditionalFormatting sqref="AI23:AK24">
    <cfRule type="cellIs" priority="2" dxfId="8" operator="equal" stopIfTrue="1">
      <formula>0</formula>
    </cfRule>
  </conditionalFormatting>
  <conditionalFormatting sqref="AI25:AK26">
    <cfRule type="cellIs" priority="1" dxfId="8" operator="equal" stopIfTrue="1">
      <formula>0</formula>
    </cfRule>
  </conditionalFormatting>
  <dataValidations count="2">
    <dataValidation type="list" allowBlank="1" showInputMessage="1" showErrorMessage="1" sqref="C8:C27">
      <formula1>"A,B,C,D"</formula1>
    </dataValidation>
    <dataValidation type="list" allowBlank="1" showInputMessage="1" showErrorMessage="1" sqref="F8:F27">
      <formula1>"日中,夜間"</formula1>
    </dataValidation>
  </dataValidations>
  <printOptions/>
  <pageMargins left="0.1968503937007874" right="0.1968503937007874" top="0.1968503937007874" bottom="0" header="0.5118110236220472" footer="0.5118110236220472"/>
  <pageSetup fitToWidth="0" horizontalDpi="300" verticalDpi="300" orientation="landscape" paperSize="9" scale="88" r:id="rId4"/>
  <rowBreaks count="1" manualBreakCount="1">
    <brk id="36" max="3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2023-09-21T02:37:23Z</dcterms:modified>
  <cp:category/>
  <cp:version/>
  <cp:contentType/>
  <cp:contentStatus/>
</cp:coreProperties>
</file>