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9230" windowHeight="5985" tabRatio="637" activeTab="0"/>
  </bookViews>
  <sheets>
    <sheet name="表紙" sheetId="1" r:id="rId1"/>
    <sheet name="事業所情報" sheetId="2" r:id="rId2"/>
    <sheet name="基準編" sheetId="3" r:id="rId3"/>
    <sheet name="報酬編 " sheetId="4" r:id="rId4"/>
    <sheet name="利用者数実績表" sheetId="5" r:id="rId5"/>
    <sheet name="従業者の勤務の体制及び勤務形態一覧表" sheetId="6" r:id="rId6"/>
  </sheets>
  <definedNames>
    <definedName name="_xlfn.IFERROR" hidden="1">#NAME?</definedName>
    <definedName name="_xlnm.Print_Area" localSheetId="2">'基準編'!$B:$H</definedName>
    <definedName name="_xlnm.Print_Area" localSheetId="5">'従業者の勤務の体制及び勤務形態一覧表'!$A$1:$AK$62</definedName>
    <definedName name="_xlnm.Print_Area" localSheetId="3">'報酬編 '!$B:$H</definedName>
    <definedName name="_xlnm.Print_Area" localSheetId="4">'利用者数実績表'!$A$1:$AA$29</definedName>
    <definedName name="_xlnm.Print_Titles" localSheetId="2">'基準編'!$5:$6</definedName>
    <definedName name="_xlnm.Print_Titles" localSheetId="3">'報酬編 '!$5:$6</definedName>
  </definedNames>
  <calcPr fullCalcOnLoad="1"/>
</workbook>
</file>

<file path=xl/comments6.xml><?xml version="1.0" encoding="utf-8"?>
<comments xmlns="http://schemas.openxmlformats.org/spreadsheetml/2006/main">
  <authors>
    <author>作成者</author>
  </authors>
  <commentList>
    <comment ref="S30" authorId="0">
      <text>
        <r>
          <rPr>
            <b/>
            <sz val="9"/>
            <rFont val="MS P ゴシック"/>
            <family val="3"/>
          </rPr>
          <t>入力漏れ注意</t>
        </r>
      </text>
    </comment>
  </commentList>
</comments>
</file>

<file path=xl/sharedStrings.xml><?xml version="1.0" encoding="utf-8"?>
<sst xmlns="http://schemas.openxmlformats.org/spreadsheetml/2006/main" count="1090" uniqueCount="790">
  <si>
    <t>事業所名</t>
  </si>
  <si>
    <t>点検項目</t>
  </si>
  <si>
    <t>確認事項</t>
  </si>
  <si>
    <t>根拠条文</t>
  </si>
  <si>
    <t>点検結果</t>
  </si>
  <si>
    <t>確認書類等</t>
  </si>
  <si>
    <t>Ⅰ　基本方針</t>
  </si>
  <si>
    <t xml:space="preserve">１基本方針
</t>
  </si>
  <si>
    <t>(1)</t>
  </si>
  <si>
    <t xml:space="preserve">指定基準第89条
</t>
  </si>
  <si>
    <t>(2)</t>
  </si>
  <si>
    <t>２（介護予防）基本方針</t>
  </si>
  <si>
    <t>予防基準第69条</t>
  </si>
  <si>
    <t>１従業者の員数</t>
  </si>
  <si>
    <t>指定基準第90条
予防基準第70条
解釈通知第3の五の2(1)</t>
  </si>
  <si>
    <t>・勤務表、出勤簿、タイムカード等、職員の出勤状況、実勤務時間を確認できる資料
・職員名簿
・雇用契約書
・資格を確認する書類
・就業規則
・賃金台帳
・利用者の入居状況</t>
  </si>
  <si>
    <t>(3)</t>
  </si>
  <si>
    <t>(4)</t>
  </si>
  <si>
    <t>　介護従事者のうち１以上の者は、常勤となっていますか。</t>
  </si>
  <si>
    <t>　　常勤（　　　　名）非常勤（　　　　名）</t>
  </si>
  <si>
    <t>(5)</t>
  </si>
  <si>
    <t>(6)</t>
  </si>
  <si>
    <t>(7)</t>
  </si>
  <si>
    <t>　介護支援専門員氏名：</t>
  </si>
  <si>
    <t>(8)</t>
  </si>
  <si>
    <t>　介護支援専門員である計画作成担当者は、介護支援専門員でない計画作成担当者の業務を監督していますか。</t>
  </si>
  <si>
    <t>２勤務体制の確保等</t>
  </si>
  <si>
    <t>指定基準第103条
予防基準第80条
解釈通知第3の五の4(9)</t>
  </si>
  <si>
    <t xml:space="preserve">３管理者
</t>
  </si>
  <si>
    <t>指定基準第91条
予防基準第71条
解釈通知第3の五の2(2)</t>
  </si>
  <si>
    <t>　他の職務等を兼務している場合、業務に支障はないですか。</t>
  </si>
  <si>
    <t>　　（　　　　　　　　　　　　　　　　　　）</t>
  </si>
  <si>
    <t>４管理者の責務</t>
  </si>
  <si>
    <t>・組織図、組織規程
・業務分担表
・業務日誌等</t>
  </si>
  <si>
    <t>５管理者による管理</t>
  </si>
  <si>
    <t>指定基準第101条
予防基準第78条</t>
  </si>
  <si>
    <t>・勤務表、出勤簿、タイムカード等、管理者の出勤状況、実勤務時間を確認できる資料</t>
  </si>
  <si>
    <t>６指定認知症対応型共同生活介護事業者の代表者</t>
  </si>
  <si>
    <t>指定基準第92条
予防基準第72条
解釈通知第3の五の2(3)</t>
  </si>
  <si>
    <t>・資格を確認する書類</t>
  </si>
  <si>
    <t>Ⅲ　設備基準</t>
  </si>
  <si>
    <t>　居室、居間、食堂、台所、浴室、便所及び洗面設備ほか消火設備その他の非常災害に際して必要な設備その他利用者が日常生活を営む上で必要な設備を設けていますか。また、点検はできていますか。</t>
  </si>
  <si>
    <t>指定基準第93条
予防基準第73条
解釈通知第3の五の3</t>
  </si>
  <si>
    <t>・平面図
・設備備品台帳
・建築検査済証
・消防検査済証等</t>
  </si>
  <si>
    <t>　入居定員は適切ですか。</t>
  </si>
  <si>
    <t>Ⅳ　運営基準</t>
  </si>
  <si>
    <t>１内容及び手続きの説明・同意</t>
  </si>
  <si>
    <t>２提供拒否の禁止</t>
  </si>
  <si>
    <t>・経過記録</t>
  </si>
  <si>
    <t>３受給資格等の確認</t>
  </si>
  <si>
    <t>　サービスの提供を求められた場合は、その者の提示する被保険者証によって、被保険者資格、要介護（要支援）認定の有無及び要介護（要支援）認定の有効期間を確かめていますか。</t>
  </si>
  <si>
    <t>指定基準第3条の10準用
予防基準第14条準用</t>
  </si>
  <si>
    <t>・利用者に関する記録</t>
  </si>
  <si>
    <t xml:space="preserve">４要介護認定の申請に係る援助
</t>
  </si>
  <si>
    <t>指定基準第3条の11準用
予防基準第15条準用</t>
  </si>
  <si>
    <t>指定基準第94条
予防基準第74条</t>
  </si>
  <si>
    <t>　入居申込者の入居に際しては、その者の心身の状況、生活歴、病歴等の把握に努めていますか。</t>
  </si>
  <si>
    <t>６サービス提供の記録</t>
  </si>
  <si>
    <t>指定基準第95条
予防基準第75条</t>
  </si>
  <si>
    <t>・利用者に関する記録
・業務日誌等</t>
  </si>
  <si>
    <t>　提供した具体的なサービスの内容等を記録していますか。</t>
  </si>
  <si>
    <t xml:space="preserve">７利用料等の受領
</t>
  </si>
  <si>
    <t>　法定代理受領サービスの場合、利用者から利用者負担分の支払を受けていますか。</t>
  </si>
  <si>
    <t xml:space="preserve">・利用契約書
・重要事項説明書
・請求書、領収証（控）等
</t>
  </si>
  <si>
    <t>　保険給付の対象となっているサービスと明確に区分されないあいまいな名目による費用の支払いを受けていませんか。</t>
  </si>
  <si>
    <t>　上記(3)の費用の額に係るサービスの提供にあっては、あらかじめ、利用者又はその家族に対し、その内容及び費用について説明を行い、利用者の同意を得ていますか。</t>
  </si>
  <si>
    <t>　法定代理受領サービスではない、指定認知症対応型共同生活介護に係る利用料の支払いを受けた場合は、サービス提供証明書を利用者に交付していますか。</t>
  </si>
  <si>
    <t>指定基準第3条の20準用
予防基準第23条準用</t>
  </si>
  <si>
    <t xml:space="preserve">９指定認知症対応型共同生活介護の取扱方針
</t>
  </si>
  <si>
    <t>・利用者に関する記録
・業務日誌
・認知症対応型共同生活介護計画
・処遇に関する記録
・身体的拘束等に関する記録
・外部評価及び自己評価の記録</t>
  </si>
  <si>
    <t>　自己評価を少なくとも年１回は行っていますか。</t>
  </si>
  <si>
    <t>(9)</t>
  </si>
  <si>
    <t>10身体的拘束等の禁止</t>
  </si>
  <si>
    <t>指定基準97条
予防基準77条
解釈通知第3の五の4(4)③</t>
  </si>
  <si>
    <t>11認知症対応型共同生活介護計画の作成</t>
  </si>
  <si>
    <t>指定基準第98条
解釈通知第3の五の4(5)</t>
  </si>
  <si>
    <t>　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</si>
  <si>
    <t>　計画作成担当者は、認知症対応型共同生活介護計画の作成に当たっては、その内容について利用者又はその家族に対して説明し、利用者の同意を得ていますか。</t>
  </si>
  <si>
    <t>　計画作成担当者は、認知症対応型共同生活介護計画を作成した際には、当該認知症対応型共同生活介護計画を利用者に交付していますか。</t>
  </si>
  <si>
    <t>　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ますか。</t>
  </si>
  <si>
    <t>予防基準第86条</t>
  </si>
  <si>
    <t>・利用者に関する記録
・業務日誌
・介護予防認知症対応型共同生活介護計画</t>
  </si>
  <si>
    <t>　利用者が有する能力を最大限活用することができるような方法によるサービスの提供に努めることとし、利用者が有する能力を阻害する等の不適切なサービスの提供を行わないように配慮していますか。</t>
  </si>
  <si>
    <t>　利用者とのコミュニケーションを十分に図ることその他の様々な方法により、利用者が主体的に事業に参加するよう適切な働きかけに努めていますか。</t>
  </si>
  <si>
    <t>・介護予防認知症対応型共同生活介護計画
・モニタリングの記録</t>
  </si>
  <si>
    <t>　計画作成担当者は、通所介護等の活用、地域における活動への参加の機会の提供等により、利用者の多様な活動の確保に努めていますか。</t>
  </si>
  <si>
    <t>　計画作成担当者は、介護予防認知症対応型共同生活介護計画の内容について利用者又はその家族に対して説明し、利用者の同意を得ていますか。</t>
  </si>
  <si>
    <t>　計画作成担当者は、当該介護予防認知症対応型共同生活介護計画を利用者に交付していますか。</t>
  </si>
  <si>
    <t>　サービスの提供に当たっては、利用者１人１人の人格を尊重し、利用者がそれぞれの役割を持って家庭的な環境の下で日常生活を送ることができるよう配慮して行っていますか。</t>
  </si>
  <si>
    <t>　サービスの提供に当たっては、介護予防認知症対応型共同生活介護計画に基づき、利用者が日常生活を営むのに必要な支援を行っていますか。</t>
  </si>
  <si>
    <t>　サービスの提供に当たっては、懇切丁寧に行うことを旨とし、利用者又はその家族に対し、サービスの提供方法等について理解しやすいように説明を行っていますか。</t>
  </si>
  <si>
    <t>　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１回は、当該介護予防認知症対応型共同生活介護計画の実施状況の把握（以下、「モニタリング」という。）を行うとともに、利用者の様態の変化等の把握を行っていますか。</t>
  </si>
  <si>
    <t>(10)</t>
  </si>
  <si>
    <t>　計画作成担当者は、モニタリングの結果を踏まえ、必要に応じて介護予防認知症対応型共同生活介護計画の変更を行っていますか。</t>
  </si>
  <si>
    <t>14介護等</t>
  </si>
  <si>
    <t>指定基準第99条
予防基準第88条
解釈通知第3の五の4(6)</t>
  </si>
  <si>
    <t>・利用者に関する記録
・認知症対応型共同生活介護計画
・介護予防認知症対応型共同生活介護計画</t>
  </si>
  <si>
    <t>　利用者の食事その他の家事等は、利用者と介護従業者が共同で行うよう努めていますか。</t>
  </si>
  <si>
    <t>15社会生活上の便宜の提供等</t>
  </si>
  <si>
    <t>　利用者の趣味又は嗜好に応じた活動の支援に努めていますか。</t>
  </si>
  <si>
    <t>指定基準第100条
予防基準第89条
解釈通知第3の五の4(7)</t>
  </si>
  <si>
    <t>16利用者に関する市町村への通知</t>
  </si>
  <si>
    <t>指定基準第3条の26準用
予防基準第24条準用</t>
  </si>
  <si>
    <t>・市に送付した通知に係る記録</t>
  </si>
  <si>
    <t>　利用者が、偽りその他不正な行為によって保険給付を受け、又は受けようとした時は、その旨を市町村に通知していますか。</t>
  </si>
  <si>
    <t>17緊急時等の対応</t>
  </si>
  <si>
    <t>　利用者に病状の急変が生じた場合その他必要な場合は、速やかに主治の医師又は協力医療機関への連絡を行う等の必要な措置を講じていますか。</t>
  </si>
  <si>
    <t>・緊急連絡体制表
・業務日誌</t>
  </si>
  <si>
    <t>18運営規程</t>
  </si>
  <si>
    <t>指定基準第102条
予防基準第79条</t>
  </si>
  <si>
    <t>19定員の遵守</t>
  </si>
  <si>
    <t>指定基準104条
予防基準81条</t>
  </si>
  <si>
    <t>20協力医療機関等</t>
  </si>
  <si>
    <t>　利用者の病状の急変等に備えるため、あらかじめ、協力医療機関を定めていますか。</t>
  </si>
  <si>
    <t>指定基準第105条
予防基準82条
解釈通知第3の五の4(10)</t>
  </si>
  <si>
    <t>・協力医療機関との契約書
・協力歯科医療機関との契約書
・緊急時対応に係る特養等との契約書等</t>
  </si>
  <si>
    <t>　あらかじめ協力歯科医療機関を定めておくよう努めていますか。</t>
  </si>
  <si>
    <t>21非常災害対策</t>
  </si>
  <si>
    <t>指定基準第3条の32準用
予防基準第32条準用</t>
  </si>
  <si>
    <t>　従業者は、正当な理由がなく、その業務上知り得た利用者又はその家族の秘密を漏らしていませんか。</t>
  </si>
  <si>
    <t>指定基準第3条の33準用
予防基準第33条準用</t>
  </si>
  <si>
    <t>　当該事業所の従業者であった者が、正当な理由がなく、その業務上知り得た利用者又はその家族の秘密を漏らすことがないよう、必要な措置を講じていますか。</t>
  </si>
  <si>
    <t>　サービス担当者会議等において、利用者の個人情報を用いる場合は利用者の同意を、利用者の家族の個人情報を用いる場合は当該家族の同意を、あらかじめ文書により得ていますか。</t>
  </si>
  <si>
    <t>指定基準第3条の34準用
予防基準第34条準用</t>
  </si>
  <si>
    <t>・広告物</t>
  </si>
  <si>
    <t>指定基準第106条
予防基準83条</t>
  </si>
  <si>
    <t>　提供したサービスに係る利用者及びその家族からの苦情に迅速かつ適切に対応するために、苦情を受け付けるための窓口を設置する等の必要な措置を講じていますか。</t>
  </si>
  <si>
    <t>指定基準第3条の36準用
予防基準第36条準用</t>
  </si>
  <si>
    <t>　(1)の苦情を受け付けた場合には、当該苦情の内容等を記録していますか。</t>
  </si>
  <si>
    <t>　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</si>
  <si>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指定基準第84条準用
予防基準第60条準用</t>
  </si>
  <si>
    <t>・地域交流に関する記録
・運営推進会議の記録
・外部評価の結果
・機関紙等取り組みを紹介する資料</t>
  </si>
  <si>
    <t>　運営推進会議で出された報告、評価、要望、助言等についての記録を作成し、これを公表していますか。</t>
  </si>
  <si>
    <t>　事業の運営に当たっては、地域住民又はその自発的な活動等との連携及び協力を行う等の地域との交流を図っていますか。</t>
  </si>
  <si>
    <t>　利用者に対するサービスの提供により事故が発生した場合は、市町村、当該利用者の家族、当該利用者に係る居宅介護支援事業者等に連絡を行うとともに、必要な措置を講じていますか。また、事故の状況及び事故に際して採った処置について記録していますか。（過去に事故が発生していない場合、発生したときに備えて、市町村、当該利用者の家族、当該利用者に係る居宅介護支援事業者等への連絡や、必要な措置、事故の状況・処置について記録をする体制を整えていますか。）　　　</t>
  </si>
  <si>
    <t>指定基準第3条の38準用
予防基準第37条準用</t>
  </si>
  <si>
    <t>　利用者に対するサービスの提供により賠償すべき事故が発生した場合は、損害賠償を速やかに行っていますか。（賠償すべき事故が発生したことがない場合、損害賠償を速やかに行える体制を整えていますか。）</t>
  </si>
  <si>
    <t>　事故が生じた際には、原因を解明し、再発生を防ぐための対策を講じていますか。（過去に事故が生じていない場合、事故に備えて対策を講じていますか。）</t>
  </si>
  <si>
    <t>　他の事業との会計を区分していますか。</t>
  </si>
  <si>
    <t>指定基準第3条の39準用
予防基準第38条準用</t>
  </si>
  <si>
    <t>・会計関係書類</t>
  </si>
  <si>
    <t>従業者、設備、備品及び会計に関する諸記録を整備していますか。</t>
  </si>
  <si>
    <t>・職員名簿
・設備備品台帳
・会計関係書類</t>
  </si>
  <si>
    <t>・認知症対応型介護計画書
・介護予防認知症対応型介護計画書
・サービス提供記録
・身体拘束等に関する記録
・市への通知に係る記録
・苦情の記録
・事故の記録
・運営推進会議の記録</t>
  </si>
  <si>
    <t>Ⅴ　変更の届出等</t>
  </si>
  <si>
    <t xml:space="preserve">１変更の届出
</t>
  </si>
  <si>
    <t>法第78条の5
法第115条の15
則第131条の13
則第140条の30</t>
  </si>
  <si>
    <t>・届出書類の控</t>
  </si>
  <si>
    <t>Ⅵ　介護給付費の算定及び取扱い</t>
  </si>
  <si>
    <t>１基本的事項</t>
  </si>
  <si>
    <t>地費の一
予費の一</t>
  </si>
  <si>
    <t>地費の二
予費の二</t>
  </si>
  <si>
    <t>地費の三
予費の三</t>
  </si>
  <si>
    <t>２夜勤体制</t>
  </si>
  <si>
    <t>地費別表5注1
予費別表3注1
留意事項第2の1(9)
平12告29 三イ</t>
  </si>
  <si>
    <t>３定員超過利用に該当する場合の所定単位数の算定</t>
  </si>
  <si>
    <t>地費別表5注1
予費別表3注1
留意事項第2の1(6)
平12告27 八</t>
  </si>
  <si>
    <t>４人員基準欠如に該当する場合の所定単位数の算定</t>
  </si>
  <si>
    <t>地費別表5注1
予費別表3注1
留意事項第2の1(8)
平12告27 八</t>
  </si>
  <si>
    <t>・勤務表（原則として月ごと）
・利用者に関する記録</t>
  </si>
  <si>
    <t>・勤務表</t>
  </si>
  <si>
    <t>　定員超過又は人員基準欠如に該当していませんか。</t>
  </si>
  <si>
    <t>　６５歳の誕生日の前日に達していない若年性認知症利用者（40～64歳）が対象となっていますか。</t>
  </si>
  <si>
    <t>　受け入れた若年性認知症利用者ごとに担当者を定めて、利用者の特性・ニーズに応じたサービス提供を行っていますか。</t>
  </si>
  <si>
    <t>　対象利用者について、「認知症行動・心理症状緊急対応加算」を算定していませんか。</t>
  </si>
  <si>
    <t>　看取りに関する職員研修を行っていますか。</t>
  </si>
  <si>
    <t>(11)</t>
  </si>
  <si>
    <t>(12)</t>
  </si>
  <si>
    <t>　退居した日の翌日から死亡日の間に算定していませんか。</t>
  </si>
  <si>
    <t>(13)</t>
  </si>
  <si>
    <t>　医療連携体制加算を算定していますか。</t>
  </si>
  <si>
    <t>・利用者に関する記録
・指針
・同意書（内容）
・訪問看護ステーション等との契約書</t>
  </si>
  <si>
    <t>　対象利用者の入居期間は１月を超えていますか。</t>
  </si>
  <si>
    <t>・提供した利用者の介護状況を示す文書</t>
  </si>
  <si>
    <t>【認知症専門ケア加算(Ⅰ)】
　以下の要件のいずれにも適合していますか。</t>
  </si>
  <si>
    <t>・介護度の分布が分かる書類
・専門研修の修了が分かる書類
・認知症ケアに関する研修計画</t>
  </si>
  <si>
    <t>【認知症専門ケア加算(Ⅱ)】
　以下の要件のいずれにも適合していますか。</t>
  </si>
  <si>
    <t>・職員勤務表
・職員に関する記録
・常勤換算方法により算出した前年度(３月を除く)の平均の記録
・従業員ごとの研修計画
・定期会議の会議録</t>
  </si>
  <si>
    <t>留意事項第1の1(5)</t>
  </si>
  <si>
    <t>・届出書類の控
・加算算定の基礎資料</t>
  </si>
  <si>
    <t>　定員の範囲内で空いている居室を利用することとし、ユニットごとに１名の範囲で実施していますか。</t>
  </si>
  <si>
    <t>　指定基準第90条に定める従業者の員数を置いていますか。</t>
  </si>
  <si>
    <t>・医師の判断の記録
・利用者に関する記録
・認知症対応型共同生活介護計画
・介護予防認知症対応型共同生活介護計画</t>
  </si>
  <si>
    <t>　医師が上記判断をした日又はその翌日に利用を開始した場合に限り算定していますか。</t>
  </si>
  <si>
    <t>・勤務表、出勤簿、タイムカード等、職員の出勤状況、実勤務時間を確認できる資料
・職員名簿
・雇用契約書
・資格を確認する書類</t>
  </si>
  <si>
    <t>予防基準第87条</t>
  </si>
  <si>
    <t>　すべての開所日において、夜間及び深夜の時間帯の人員体制が基準を上回っていますか。</t>
  </si>
  <si>
    <t>地費別表5ロ
予費別表第3ロ
留意事項第2の6(1)
Ｈ27告96 三十一ハ・ニ、八十五
指定基準第90条</t>
  </si>
  <si>
    <t>記載担当者名</t>
  </si>
  <si>
    <t>管理者名</t>
  </si>
  <si>
    <t>指定年月日</t>
  </si>
  <si>
    <t>開設年月日</t>
  </si>
  <si>
    <t>人</t>
  </si>
  <si>
    <t>定員</t>
  </si>
  <si>
    <t>ユニット名</t>
  </si>
  <si>
    <t>定員・ユニット</t>
  </si>
  <si>
    <t>メールアドレス</t>
  </si>
  <si>
    <t>ＦＡＸ</t>
  </si>
  <si>
    <t>電話</t>
  </si>
  <si>
    <t>連絡先</t>
  </si>
  <si>
    <t>住　所</t>
  </si>
  <si>
    <t>事業所名</t>
  </si>
  <si>
    <t>フリガナ</t>
  </si>
  <si>
    <t>事業所番号</t>
  </si>
  <si>
    <t>代表者職名・氏名　</t>
  </si>
  <si>
    <t>法人名　</t>
  </si>
  <si>
    <t>■事業所番号、事業所の名称、連絡先等を記載してください。</t>
  </si>
  <si>
    <t>日</t>
  </si>
  <si>
    <t>月</t>
  </si>
  <si>
    <t>年</t>
  </si>
  <si>
    <t>記入日</t>
  </si>
  <si>
    <t>認知症対応型共同生活介護
介護予防認知症対応型共同生活介護</t>
  </si>
  <si>
    <t>サービス種別</t>
  </si>
  <si>
    <t>（休憩１時間）</t>
  </si>
  <si>
    <t>（１７時～翌１０時までの１７時間）</t>
  </si>
  <si>
    <t>４時間</t>
  </si>
  <si>
    <t>５時間</t>
  </si>
  <si>
    <t>３時間</t>
  </si>
  <si>
    <t>勤務時間</t>
  </si>
  <si>
    <t>６～10時</t>
  </si>
  <si>
    <t>２４時～６時</t>
  </si>
  <si>
    <t>２１時～２４時</t>
  </si>
  <si>
    <t>17～21時</t>
  </si>
  <si>
    <t>生活時間</t>
  </si>
  <si>
    <t>夜間及び深夜の時間帯</t>
  </si>
  <si>
    <t>勤務時間帯</t>
  </si>
  <si>
    <t>↓</t>
  </si>
  <si>
    <t xml:space="preserve">  夜勤者の勤務時間帯 </t>
  </si>
  <si>
    <t>　（例：１週あたりの勤務時間は４０時間、夜勤者の勤務時間帯は１７時～１０時、利用者の生活時間を６時～２１時とした場合。）</t>
  </si>
  <si>
    <t>夜勤</t>
  </si>
  <si>
    <t>〃</t>
  </si>
  <si>
    <t>〃</t>
  </si>
  <si>
    <t>〃</t>
  </si>
  <si>
    <t>日勤</t>
  </si>
  <si>
    <t>周南　花子</t>
  </si>
  <si>
    <t>訪問介護員</t>
  </si>
  <si>
    <t>Ａ</t>
  </si>
  <si>
    <t>介護従業者</t>
  </si>
  <si>
    <t>　　　５　ユニットが複数ある場合は、ユニットごとに作成してください。</t>
  </si>
  <si>
    <t>　　　３　従業者が兼務する場合には、勤務時間を按分し、記入してください。</t>
  </si>
  <si>
    <t>　　　　　　　勤務形態の区分　Ａ：常勤で専従　Ｂ：常勤で兼務　Ｃ：常勤以外で専従　Ｄ：常勤以外で兼務</t>
  </si>
  <si>
    <t>　　　２　従業者の職種ごとに下記の勤務形態の区分の順にまとめて記載してください。</t>
  </si>
  <si>
    <t>＊ｃ（常勤換算）…ｂ÷ｄ</t>
  </si>
  <si>
    <t>＊ｂ（合計週間勤務時間）…ａ÷４</t>
  </si>
  <si>
    <t>時間／週　（ｄ）　</t>
  </si>
  <si>
    <t>介護従業者における日勤時間の計</t>
  </si>
  <si>
    <t>　</t>
  </si>
  <si>
    <t>介護従業者</t>
  </si>
  <si>
    <t>計画作成担当者</t>
  </si>
  <si>
    <t>管理者</t>
  </si>
  <si>
    <t>人　 数</t>
  </si>
  <si>
    <t>時　 間</t>
  </si>
  <si>
    <t>合　計</t>
  </si>
  <si>
    <t>の区分</t>
  </si>
  <si>
    <t>算後の</t>
  </si>
  <si>
    <t>の勤務</t>
  </si>
  <si>
    <t>４週の</t>
  </si>
  <si>
    <t>日勤・夜勤</t>
  </si>
  <si>
    <t>氏　　名</t>
  </si>
  <si>
    <t>資　格</t>
  </si>
  <si>
    <t>形態</t>
  </si>
  <si>
    <t>職　　種</t>
  </si>
  <si>
    <t>常勤換</t>
  </si>
  <si>
    <t>週平均</t>
  </si>
  <si>
    <t>第　　４　　週</t>
  </si>
  <si>
    <t>第　　３　　週</t>
  </si>
  <si>
    <t>第　　２　　週</t>
  </si>
  <si>
    <t>第　　１　　週</t>
  </si>
  <si>
    <t>勤務</t>
  </si>
  <si>
    <t>）</t>
  </si>
  <si>
    <t>（</t>
  </si>
  <si>
    <t>サービス種類 （　認知症対応型共同生活介護　）</t>
  </si>
  <si>
    <t>月分</t>
  </si>
  <si>
    <t>従業者の勤務の体制及び勤務形態一覧表</t>
  </si>
  <si>
    <t>介護度</t>
  </si>
  <si>
    <t>保険者</t>
  </si>
  <si>
    <t>利用開始月</t>
  </si>
  <si>
    <t xml:space="preserve"> ※自己点検シート記入日での実績</t>
  </si>
  <si>
    <t>無　）</t>
  </si>
  <si>
    <t>・</t>
  </si>
  <si>
    <t>有</t>
  </si>
  <si>
    <t>○市外の被保険者利用の有無</t>
  </si>
  <si>
    <t>※４　事業所の開設又は増床の時点から６月以上１年未満の間は、直近の６月における全利用者数等の延数を６月間の日数で除して得た数
　　　とし、開設又は増床の時点から６月未満の間はベット数の９０％を利用者見込み数としてください。</t>
  </si>
  <si>
    <t>※２　ユニットごとに作成してください。</t>
  </si>
  <si>
    <t>※１　前年度の実績で作成してください。なお、前年度を通じた実績がない事業所については※４に従い算出してください。</t>
  </si>
  <si>
    <t>（Ｃ）</t>
  </si>
  <si>
    <t>合計</t>
  </si>
  <si>
    <t>人</t>
  </si>
  <si>
    <t>　</t>
  </si>
  <si>
    <t>ユニット名</t>
  </si>
  <si>
    <t>)</t>
  </si>
  <si>
    <t>(</t>
  </si>
  <si>
    <t>事業所名</t>
  </si>
  <si>
    <t>利用者数実績表（認知症対応型共同生活介護）　</t>
  </si>
  <si>
    <t>備考　資料作成前に必ず読んで確認してください。</t>
  </si>
  <si>
    <t>指定基準第28条準用
予防基準第26条準用</t>
  </si>
  <si>
    <t>指定基準第97条</t>
  </si>
  <si>
    <t>指定基準第33条準用
予防基準第31条準用</t>
  </si>
  <si>
    <t>指定基準第34条準用
予防基準第39条準用</t>
  </si>
  <si>
    <t>日</t>
  </si>
  <si>
    <t>月</t>
  </si>
  <si>
    <t>年</t>
  </si>
  <si>
    <t>月</t>
  </si>
  <si>
    <t>〒</t>
  </si>
  <si>
    <t>(3)</t>
  </si>
  <si>
    <t>(4)</t>
  </si>
  <si>
    <t>(5)</t>
  </si>
  <si>
    <t>ユニット数（　　　　　）
夜間及び深夜の時間帯の従業員の員数（　　　　名）</t>
  </si>
  <si>
    <t xml:space="preserve">　利用者に対し、適切なサービスを提供できるよう、従業者の勤務の体制を定めていますか。
</t>
  </si>
  <si>
    <t xml:space="preserve">　(1)の介護従業者の勤務の体制を定めるに当たっては、利用者が安心して日常生活を送ることができるよう、継続性を重視したサービスの提供に配慮していますか。
</t>
  </si>
  <si>
    <t>※利用者の精神の安定を図る観点から、担当の介護従業者を固定する等の継続性を重視したサービス提供に配慮すること。　</t>
  </si>
  <si>
    <t>　介護従業者の資質の向上のために、その研修の機会を確保していますか。
　</t>
  </si>
  <si>
    <t>　ユニットごとに専らその職務に従事する常勤の管理者を置いていますか。
　</t>
  </si>
  <si>
    <t>下記の事項について記載してください。</t>
  </si>
  <si>
    <t>兼務の有無　（　有　・　無　）</t>
  </si>
  <si>
    <t>当該事業所の他職務と兼務している場合はその職務名</t>
  </si>
  <si>
    <t>同一敷地内の他事業所と兼務している場合は「事業所名」「職務名」「兼務事業所における1週間あたりの勤務時間数」</t>
  </si>
  <si>
    <t>事業所名：
職務名　：
勤務時間：</t>
  </si>
  <si>
    <t>　正当な理由なくサービスの提供を拒んだことはありませんか。
　</t>
  </si>
  <si>
    <t>(6)</t>
  </si>
  <si>
    <t>　やむを得ず身体的拘束等を行う場合には、その態様及び時間、その際の利用者の心身の状況並びに緊急やむを得ない理由を記録していますか。
　</t>
  </si>
  <si>
    <t>　身体的拘束等の適正化を図るために、以下の措置を講じていますか。</t>
  </si>
  <si>
    <t>　認知症対応型共同生活介護計画の作成に当たっては、通所介護等の活用、地域における活動への参加の機会の提供等により、利用者の多様な活動の確保に努めていますか。
　</t>
  </si>
  <si>
    <t>　利用者の負担により、介護従業者以外の者による介護を受けさせていませんか。
　</t>
  </si>
  <si>
    <t>　利用者が日常生活を営む上で必要な行政機関に対する手続等について、その者又はその家族が行うことが困難である場合は、その者の同意を得て、代わって行っていますか。
　</t>
  </si>
  <si>
    <t>　常に利用者の家族との連携を図るとともに、利用者とその家族との交流等の機会を確保するよう努めていますか。
　</t>
  </si>
  <si>
    <t>　サービスの提供体制の確保、夜間における緊急時の対応等のため、介護老人福祉施設、介護老人保健施設、介護医療院、病院等との間の連携及び支援の体制を整えていますか。
　</t>
  </si>
  <si>
    <t>※協力医療機関やバックアップ施設から、利用者の入院や休日夜間等における対応について円滑な協力を得るため、当該協力医療機関等との間であらかじめ必要な事項を取り決めておくものとする。</t>
  </si>
  <si>
    <t>　非常災害に関する具体的計画を立て、非常災害時の関係機関への通報及び連携体制を整備し、それらを定期的に従業者に周知するとともに、定期的に避難、救出その他必要な訓練を行っていますか。
　</t>
  </si>
  <si>
    <t>防火管理者氏名（防火管理について責任者）：</t>
  </si>
  <si>
    <t>地域住民との連携方法：</t>
  </si>
  <si>
    <t>※避難、救出その他の訓練の実施に当たって、できるだけ地域住民の参加が得られるよう努めること。そのためには、地域住民の代表者等により構成される運営推進会議を活用し、日頃から地域住民との密接な連携体制を確保するなど、訓練の実施に協力を得られる体制づくりに努めること。
※訓練の実施に当たっては、消防関係者の参加を促し、具体的な指示を仰ぐなど、より実効性のあるものとすること。</t>
  </si>
  <si>
    <t>公表の方法（　　　　　　　　　　　　　　　　　）</t>
  </si>
  <si>
    <t>損害賠償保険への加入　（　有　　・　　無　）</t>
  </si>
  <si>
    <t>　利用者に対するサービスの提供に関する次に掲げる記録を整備し、その完結の日から
５年間保存していますか。
　</t>
  </si>
  <si>
    <t>実施日（前年度：　　　　　　今年度：　　　　　　　）
うち夜間想定（前年度：　　　今年度：　　　）</t>
  </si>
  <si>
    <t>理由：</t>
  </si>
  <si>
    <t>【消火設備の内訳】
・自動火災報知設備　（　有　・　無　）
・火災通報装置　　　（　有　・　無　）
・非常警報設備　　　（　有　・　無　）
・誘導灯　　　　　　（　有　・　無　）
・消火器　　　　　　（　有　・　無　）　設置数（　　　　　本）
・スプリンクラー設備（　有　・　無　）　
・その他（　　　　　　　　　　　　　）</t>
  </si>
  <si>
    <t>①</t>
  </si>
  <si>
    <t>②</t>
  </si>
  <si>
    <t>※計画作成担当者が必要な研修を終了していない場合及び介護支援専門員を配置していない場合についても、減算の取扱いとなる。</t>
  </si>
  <si>
    <t>５身体拘束廃止未実施減算</t>
  </si>
  <si>
    <t>(1)</t>
  </si>
  <si>
    <t>地費別表5ハ
予費別表第3ハ
留意事項第2の6(8)</t>
  </si>
  <si>
    <t>　医師が一般に認められている医学的知見に基づき回復の見込みがないと診断した利用者ですか。</t>
  </si>
  <si>
    <t>　「退院することが明らかに見込まれるとき」に該当するか否かは、利用者の入院先の病院又は診療所の主治医に確認していますか。</t>
  </si>
  <si>
    <t>　（1）の内容について、利用者及びその家族に説明を行っていますか。</t>
  </si>
  <si>
    <t>(3)</t>
  </si>
  <si>
    <t>　利用者の入院中の居室を、当該利用者の同意を得た上で短期利用認知症対応型共同生活介護等に利用するときは、当該利用者が退院後円滑に再入居できるよう、計画的な利用となっていますか。</t>
  </si>
  <si>
    <t>　利用者の入院中の居室を、当該利用者の同意を得た上で短期利用認知症対応型共同生活介護等に活用したときに、入院時の費用の算定をしていませんか。</t>
  </si>
  <si>
    <t>　１回の入院で、月をまたがらない場合は１月につき６日まで、月をまたがる場合は最大１２日分を限度に入院時の費用を算定していますか。</t>
  </si>
  <si>
    <t>・利用者に関する記録
・同意書
・認知症対応型共同生活介護計画書
・看取りに関する指針</t>
  </si>
  <si>
    <t>※30日を超える病院又は診療所への入院後に再入居した場合は、初期加算を算定することができる。</t>
  </si>
  <si>
    <t>①</t>
  </si>
  <si>
    <t>②</t>
  </si>
  <si>
    <t>※「重度化した場合における対応に係る指針」に盛り込むべき項目としては、例えば、①急性期における医師や医療機関との連携体制、②入院期間中における指定認知症対応型共同生活介護における居住費や食費の取扱い、③看取りに関する考え方、本人及び家族との話し合いや意思確認の方法等の看取りに関する指針、などが考えられる。</t>
  </si>
  <si>
    <t>③</t>
  </si>
  <si>
    <t>④</t>
  </si>
  <si>
    <t>地費別表5ニ
留意事項第2の6(9)
平27告96 三十四</t>
  </si>
  <si>
    <t>(2)</t>
  </si>
  <si>
    <t>事業所の職員として看護師を常勤換算方法により１名以上配置していますか。</t>
  </si>
  <si>
    <t>地費別表5ホ
予費別表第3ニ
留意事項第2の6(10)</t>
  </si>
  <si>
    <t>①病院、診療所への入院
②他の介護保険施設への入院・入所、認知症対応型共同生活介護、地域密着型介護福祉施設入所者生活介護、（地域密着型）特定施設入居者生活介護の利用開始
③死亡退居</t>
  </si>
  <si>
    <t>【医療連携体制加算（Ⅲ）】
　以下のいずれにも適合していますか。</t>
  </si>
  <si>
    <t>【医療連携体制加算（Ⅱ）】
　以下のいずれにも適合していますか。</t>
  </si>
  <si>
    <t>【医療連携体制加算（Ⅰ）】
　以下のいずれにも適合していますか。</t>
  </si>
  <si>
    <t>(1)</t>
  </si>
  <si>
    <t>(2)</t>
  </si>
  <si>
    <t>(3)</t>
  </si>
  <si>
    <t>　定員超過利用・人員基準欠如に該当していませんか。</t>
  </si>
  <si>
    <t>(5)</t>
  </si>
  <si>
    <t>・利用者に関する記録
・介護給付費請求書
・介護給付費明細書</t>
  </si>
  <si>
    <t>①</t>
  </si>
  <si>
    <t>②</t>
  </si>
  <si>
    <t>③</t>
  </si>
  <si>
    <t>介護職員処遇改善加算の算定額に相当する賃金改善を実施していますか。</t>
  </si>
  <si>
    <t>④</t>
  </si>
  <si>
    <t>当該事業所において，事業年度ごとに介護職員の処遇改善に関する実績を市長に報告していますか。</t>
  </si>
  <si>
    <t>⑤</t>
  </si>
  <si>
    <t>⑥</t>
  </si>
  <si>
    <t>労働保険料の納付が適切に行われていますか。</t>
  </si>
  <si>
    <t>⑦</t>
  </si>
  <si>
    <t>次に掲げる基準のいずれの基準にも適合していますか。</t>
  </si>
  <si>
    <t>⑧</t>
  </si>
  <si>
    <t>(2)</t>
  </si>
  <si>
    <t>(3)</t>
  </si>
  <si>
    <t>　医師が、認知症の行動・心理症状が認められるため、在宅での生活が困難であり、緊急に認知症対応型共同生活介護を利用することが適当であると判断した者について、入居開始日から７日を限度として算定していますか。
　</t>
  </si>
  <si>
    <t>※「認知症の行動・心理症状」とは、認知症による認知機能の障害に伴う、妄想・幻覚・
     興奮・暴言等の症状を指すものである。</t>
  </si>
  <si>
    <t>イ　当該事業所において利用者の口腔ケアを推進するための課題
ロ　当該事業所における目標
ハ　具体的方策
二　留意事項
ホ　当該事業所と歯科医療機関との連携の状況
へ　歯科医師からの指示内容の要点（当該計画の作成にあたっての技術的助言・指導を歯科衛生士が行った場合に限る。）
ト　その他必要と思われる事項</t>
  </si>
  <si>
    <t>　歯科医師又は歯科医師の指示を受けた歯科衛生士の技術的助言及び指導に基づき、以下の事項が記載された「利用者の口腔ケア・マネジメントに係る計画」が作成されていますか。</t>
  </si>
  <si>
    <t>(4)</t>
  </si>
  <si>
    <t>　定員超過利用・人員基準欠如に該当していませんか。</t>
  </si>
  <si>
    <t>地費別表5注2
予費別表3注2</t>
  </si>
  <si>
    <t>地費別表5ト
予費別表3ヘ
留意事項第2の6(12)</t>
  </si>
  <si>
    <t xml:space="preserve">・介護給付費請求書
・利用者に関する記録
</t>
  </si>
  <si>
    <t>認知症対応型共同生活介護・介護予防認知症対応型共同生活介護自己点検シート＜基準編＞</t>
  </si>
  <si>
    <t>認知症対応型共同生活介護・介護予防認知症対応型共同生活介護自己点検シート＜報酬編＞</t>
  </si>
  <si>
    <t>令和</t>
  </si>
  <si>
    <t>　夜間及び深夜の時間帯の介護従事者の員数は、１以上としていますか。</t>
  </si>
  <si>
    <t>　要介護者であって認知症であるものについて、共同生活住居（以下「ユニット」と言う。）において、家庭的な環境と地域住民との交流の下で入浴、排せつ、食事等の介護その他の日常生活上の世話及び機能訓練を行うことにより、利用者がその有する能力に応じ自立した日常生活を営むことができるものとなっていますか。</t>
  </si>
  <si>
    <t>　事業所ごとに置くべき介護従業者の員数は、ユニットごとに、夜間及び深夜の時間帯以外の時間帯にサービスの提供に当たる介護従業者を、常勤換算方法で、利用者の数が３又はその端数を増すごとに１以上としていますか。</t>
  </si>
  <si>
    <t>※ユニットごとに、介護従業者の日々の勤務体制、常勤・非常勤の別、管理者との兼務関係、夜間及び深夜の勤務の担当者等を明確にすること。</t>
  </si>
  <si>
    <t>　ユニットごとに、次に掲げる事業の運営についての重要事項に関する規程を定めていますか。
　　</t>
  </si>
  <si>
    <t>　居宅介護支援事業者（介護予防支援事業者）又はその従業者に対し、要介護（要支援）被保険者に対して当該ユニットを紹介することの対償として、金品その他の財産上の利益を供与していませんか。</t>
  </si>
  <si>
    <t>　居宅介護支援事業者（介護予防支援事業者）又はその従業者から、当該ユニットからの退居者を紹介することの対償として、金品その他の財産上の利益を収受していませんか。</t>
  </si>
  <si>
    <t>　その認知症である利用者が可能な限りユニット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ですか。</t>
  </si>
  <si>
    <t xml:space="preserve">　管理者は、従業者の管理及び利用の申込みに係る調整、業務の実施状況の把握その他の管理を一元的に行っていますか。
</t>
  </si>
  <si>
    <t>　管理者は、従業者に運営に関する基準の規定を遵守させるために必要な指揮命令を行っていますか。</t>
  </si>
  <si>
    <t>　代表者は、必要な研修として、認知症対応型サービス事業開設者研修を修了していますか。</t>
  </si>
  <si>
    <t>　管理者は、必要な研修として、認知症対応型サービス事業管理者研修を修了していますか。</t>
  </si>
  <si>
    <t>１設備に関する基準</t>
  </si>
  <si>
    <t>　居室の床面積は7.43平方メートル以上となっていますか。</t>
  </si>
  <si>
    <t>※提供を拒むことのできる正当な理由
　①当該事業所の現員からは利用申込に応じきれない場合
　②利用申込者の居住地が当該事業所の通常の事業の実施地域外である場合
　③利用申込者に対し自ら適切なサービスを提供することが困難な場合</t>
  </si>
  <si>
    <t>　利用申込者が要介護（要支援）認定を受けていない場合に、要介護（要支援）認定申請のために必要な援助を行っていますか。</t>
  </si>
  <si>
    <t>　退居の際には、利用者及び家族の希望を踏まえた上で、退居後の生活環境や介護の継続性に配慮し、必要な援助を行っていますか。また、利用者又はその家族に対し、適切な指導を行うとともに、居宅介護支援事業者等への情報の提供及び保健医療サービス又は福祉サービスを提供する者との密接な連携に努めていますか。</t>
  </si>
  <si>
    <t>　法定代理受領サービスに該当しないサービスを提供した際の利用料と、地域密着型介護サービス費用基準額との間に、不合理な差額を生じさせていませんか。</t>
  </si>
  <si>
    <t>①　食材料費
②　理美容代
③　おむつ代
④　上記のほか、提供される便宜のうち、日常生活においても通常必要となるものに係る費用であって、その利用者に負担させることが適当と認められるもの
※④の費用の具体的な範囲については、「通所介護等における日常生活に要する費用の取扱いについて（平成12年3月30日老企第54号）の通知を参照のこと。</t>
  </si>
  <si>
    <t>サービスの提供に要した費用について支払を受ける際、利用者に対し領収証を交付していますか。</t>
  </si>
  <si>
    <t>上記①の領収証に保険給付の対象額とその他の費用を区分して記載し、その他の費用については個別の費用ごとに区分して記載していますか。</t>
  </si>
  <si>
    <t>・サービス提供証明書（控）</t>
  </si>
  <si>
    <t>　提供するサービスは、認知症対応型共同生活介護計画に基づき、漫然かつ画一的なものとならないよう配慮して行われていますか。</t>
  </si>
  <si>
    <t>　サービスの提供に当たっては、懇切丁寧に行うことを旨とし、利用者又はその家族に対し、サービスの提供方法等について、理解しやすいように説明を行っていますか。</t>
  </si>
  <si>
    <t>　自己評価・外部評価の結果について、利用申込者又はその家族に対する説明の際に交付する重要事項を記載した文書に添付の上、説明していますか。</t>
  </si>
  <si>
    <t>　自己評価・外部評価の結果について、事業所やホームページ上への掲示などの方法により、広く開示していますか。また、利用者及び利用者の家族へ手交もしくは送付等により提供を行っていますか。</t>
  </si>
  <si>
    <t>　サービスの提供に当たっては、当該利用者又は他の利用者等の生命又は身体を保護するため緊急やむを得ない場合を除き、身体的拘束その他利用者の行動を制限する行為（身体拘束等）を行わないこととしていますか。
　※厚生労働省「身体拘束ゼロへの手引き」を参照のこと。</t>
  </si>
  <si>
    <t xml:space="preserve">12指定介護予防認知症対応型共同生活介護の基本取扱方針（予防のみ）
</t>
  </si>
  <si>
    <t>13指定介護予防認知症対応型共同生活介護の具体的取扱方針（予防のみ）</t>
  </si>
  <si>
    <t>　提供するサービスは、利用者の介護予防に資するよう、その目標を設定し、計画的に行われていますか。</t>
  </si>
  <si>
    <t>　利用者ができる限り要介護状態とならないで自立した日常生活を営むことができるよう支援することを目的とするものであることを常に意識して、サービスの提供に当たっていますか。</t>
  </si>
  <si>
    <t>　介護予防認知症対応型共同生活介護の提供に当たっては、主治の医師又は歯科医師からの情報伝達を通じる等の適切な方法により、利用者の心身の状況、その置かれている環境等利用者の日常生活全般の状況の的確な把握を行っていますか。</t>
  </si>
  <si>
    <t>・認知症対応型共同生活介護計画
・利用者に関する記録</t>
  </si>
  <si>
    <t>　避難訓練等の実施に当たって、地域住民の参加が得られるよう連携に努めていますか。</t>
  </si>
  <si>
    <t>　感染症が発生し、又はまん延しないように必要な措置を講ずるよう努めていますか。</t>
  </si>
  <si>
    <t>　提供したサービスに係る利用者からの苦情に関して国民健康保険団体連合会が行う調査に協力するとともに、同連合会からの指導又は助言を受けた場合においては、当該指導又は助言に従って必要な改善を行っていますか。
　また、同連合会からの求めがあった場合には、改善の内容を同連合会に報告していますか。</t>
  </si>
  <si>
    <t>　運営推進会議を概ね2月に1回以上開催し、活動状況を報告しその評価を受けるとともに、必要な要望、助言等を聴く機会を設けていますか。</t>
  </si>
  <si>
    <r>
      <t>　費用の額は，介護報酬の告示上の額を用いていますか。</t>
    </r>
    <r>
      <rPr>
        <sz val="8"/>
        <rFont val="HGｺﾞｼｯｸM"/>
        <family val="3"/>
      </rPr>
      <t>「介護給付費単位数表」</t>
    </r>
  </si>
  <si>
    <t xml:space="preserve">　認知症対応型共同生活介護費（介護予防認知症対応型共同生活介護費）は、事業所の所在地に適用される「割合」×10円×「介護給付費単位数表に定める単位数」で算定していますか。
</t>
  </si>
  <si>
    <t>　上記金額に１円未満の端数があるときは、その端数金額は切り捨てて算定していますか。</t>
  </si>
  <si>
    <t>　定員を上回る高齢者を利用させている場合は、所定所定単位数に100分の70を乗じて得た単位数を算定していますか。</t>
  </si>
  <si>
    <t>※利用者の数は、1月間（歴月）の利用者の数の平均を用い、当該月の全利用者の延数を当該月の日数で除して得た数とする（小数点以下切り上げ）。
※災害の受入れ等やむを得ない理由による定員超過利用については、減算されない。</t>
  </si>
  <si>
    <t>　地域密着型サービス基準第97条第６項及び第７項又は地域密着型介護予防サービス基準第77条第２項及び第３項に規定する基準に適合していない場合は、身体拘束廃止未実施減算として、所定単位数の100分の10に相当する単位数を減算していますか。</t>
  </si>
  <si>
    <t>　夜間及び深夜の時間帯を通じて介護職員を１ユニットにつき１名配置することに加えて、夜勤を行う介護従業者又は宿直勤務を行うものが１名以上配置されていますか。</t>
  </si>
  <si>
    <t>　利用者について病院又は診療所に入院する必要が生じた場合であって、入院後３月以内に退院することが明らかに見込まれるときは、必要に応じて適切な便宜を供与するとともに、やむを得ない事情がある場合を除き、退院後再び円滑に入居できる体制を確保していますか。</t>
  </si>
  <si>
    <t>(6)</t>
  </si>
  <si>
    <t>(7)</t>
  </si>
  <si>
    <t>　利用者の入院期間中は、必要に応じて、入退院の手続きや家族、当該医療機関等への連絡調整、情報提供などの業務にあたっていますか。</t>
  </si>
  <si>
    <t>　自己負担の請求について、利用者側に説明し文書にて同意を得ていますか。</t>
  </si>
  <si>
    <t>　入居した日から起算して30日を超えて初期加算を算定していませんか。</t>
  </si>
  <si>
    <t>看護師による24時間連絡体制を確保していますか。
　</t>
  </si>
  <si>
    <t>重度化した場合における対応の指針を定めていますか。　　</t>
  </si>
  <si>
    <t>※①により配置している看護職員が准看護師のみである場合には、病院、診療所又は指定訪問看護ステーションの看護師により、24時間連絡できる体制を確保すること。</t>
  </si>
  <si>
    <t>　対象利用者が、退居後に居宅（介護予防）サービス又は地域密着型（介護予防）サービスを利用する場合において、利用者及びその家族に対して退居後のサービスについて相談援助を行っていますか。
　</t>
  </si>
  <si>
    <t>　退居先が、以下の入院・入所等に該当していませんか。</t>
  </si>
  <si>
    <t>　利用者の同意の上、退居日から２週間以内に市町村等に利用者の介護状況を示す文書を添えて居宅（介護予防）サービス又は地域密着型（介護予防）サービスに必要な情報を提供していますか。</t>
  </si>
  <si>
    <t>・外部のリハビリテーション事業所と連携する旨の覚書
・（介護予防）認知症対応型共同生活計画
・評価、モニタリング結果
・利用者に関する記録
・介護給付費請求書</t>
  </si>
  <si>
    <t>　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われていますか。</t>
  </si>
  <si>
    <t>※職員の割合の算出に当たっては、常勤換算方法により算出した前年度（３月を除く）の平均を用いることとする。ただし、前年度の実績が６月に満たない事業所については、届出日の属する月の前３月について常勤換算方法により算出した平均を用いることとし、その割合については毎月記録し、所定の割合を下回った場合は直ちに変更届を提出しなければならない。
※介護福祉士については、各月の前月の末日時点で資格を取得している者とする。
※毎年度、算定要件に適合しているか確認し記録しておくこと。</t>
  </si>
  <si>
    <t>※職員の割合の算出については、(1)の①を参照。
※毎年度、算定要件に適合しているか確認し記録しておくこと。</t>
  </si>
  <si>
    <t>介護職員の賃金（退職手当を除く）の改善（以下「賃金改善」という）に要する費用の見込額が、介護職員処遇改善加算の算定見込額を上回る賃金改善に関する計画を策定し、当該計画に基づき適切な措置を講じていますか。</t>
  </si>
  <si>
    <t>当該事業所において，①の賃金改善に関する計画、当該計画に係る実施期間及び実施方法その他の介護職員の処遇改善の計画等を記載した介護職員処遇改善計画書を作成し，全ての介護職員に周知し，市長に届け出ていますか。</t>
  </si>
  <si>
    <t>算定日が属する月の前12月間において，労働基準法、労働者災害補償保険法、最低賃金法、労働安全衛生法、雇用保険法その他の労働に関する法令に違反し，罰金以上の刑に処せられていませんか。</t>
  </si>
  <si>
    <t xml:space="preserve">Ⅰ　(１)の⑦のⅠに掲げる要件の全てに適合すること。
Ⅱ　(１)の⑦のⅡに掲げる要件の全てに適合すること。
</t>
  </si>
  <si>
    <t>Ⅰ　(１)の⑦のⅠに掲げる要件の全てに適合すること。
Ⅱ　(１)の⑦のⅡに掲げる要件の全てに適合すること。</t>
  </si>
  <si>
    <t>　認知症対応型共同生活介護事業者が、介護保険事業の運営を３年以上経験していますか。</t>
  </si>
  <si>
    <t>　利用の開始に当たって、あらかじめ30日以内の利用期間を定めていますか。</t>
  </si>
  <si>
    <t>　利用者が、以下の施設等から直接短期利用をしていませんか。</t>
  </si>
  <si>
    <t>介護従業者の夜勤における勤務開始時間及び終了時間：　　　</t>
  </si>
  <si>
    <t>当日</t>
  </si>
  <si>
    <t>時</t>
  </si>
  <si>
    <t>分</t>
  </si>
  <si>
    <t>明朝</t>
  </si>
  <si>
    <t>から</t>
  </si>
  <si>
    <t>分まで</t>
  </si>
  <si>
    <t>朝の</t>
  </si>
  <si>
    <t>夕の</t>
  </si>
  <si>
    <t>常勤職員が勤務すべき１週あたりの勤務時間　[就業規則等で定められた１週あたりの勤務時間]　　　　　　</t>
  </si>
  <si>
    <t>利用者の生活時間</t>
  </si>
  <si>
    <t>(</t>
  </si>
  <si>
    <r>
      <t>　　　　</t>
    </r>
    <r>
      <rPr>
        <b/>
        <u val="single"/>
        <sz val="11"/>
        <color indexed="10"/>
        <rFont val="Meiryo UI"/>
        <family val="3"/>
      </rPr>
      <t>注：管理者や計画作成担当者が介護従業者と兼務している場合は、それぞれの職種で勤務時間を割り振り、管理者や計画作成担当者としての勤務時間は除くこと。</t>
    </r>
  </si>
  <si>
    <t>　　　４　算出にあたっては、小数点以下第２位を切り捨ててください。</t>
  </si>
  <si>
    <t>　　　６　下記例を参考に日勤帯における勤務時間と夜勤帯における勤務時間を区分して記入してください。</t>
  </si>
  <si>
    <t>○確認書類等により点検し、結果を選択してください。</t>
  </si>
  <si>
    <t>○該当する事例がない等、該当しない項目は該当なしを選択してください。</t>
  </si>
  <si>
    <t>＊ａ（合計月間実働時間）…介護従業者の日勤帯における合計月間実働時間を記入。</t>
  </si>
  <si>
    <r>
      <t>　　　１　４週間分の勤務すべき</t>
    </r>
    <r>
      <rPr>
        <b/>
        <u val="single"/>
        <sz val="11"/>
        <rFont val="Meiryo UI"/>
        <family val="3"/>
      </rPr>
      <t>時間数を記入</t>
    </r>
    <r>
      <rPr>
        <sz val="11"/>
        <rFont val="Meiryo UI"/>
        <family val="3"/>
      </rPr>
      <t>してください。なお、この時間数は休憩時間を除いた時間を記入してください。</t>
    </r>
  </si>
  <si>
    <t>事　業　所　情　報</t>
  </si>
  <si>
    <t>前年度各月</t>
  </si>
  <si>
    <t>※３　入院等によりサービス費を算定しなかった日は（Ａ）から除いてください。</t>
  </si>
  <si>
    <t>前年度日数</t>
  </si>
  <si>
    <t>サービス費を算定した延全利用者数</t>
  </si>
  <si>
    <t>（A）</t>
  </si>
  <si>
    <t>(B)</t>
  </si>
  <si>
    <t>日</t>
  </si>
  <si>
    <t>前年度の平均利用者数
合計延人数(A) ÷ 前年度の日数(B)
（小数点第２位以下切り上げ）</t>
  </si>
  <si>
    <t>＜自己点検に当たっての留意事項＞</t>
  </si>
  <si>
    <t>　　　　　　　　</t>
  </si>
  <si>
    <t>提出先等・・・周南市役所　指導監査室（shidokansa@city.shunan.lg.jp）へ電子メールで</t>
  </si>
  <si>
    <t>　提出してください。</t>
  </si>
  <si>
    <t>2)</t>
  </si>
  <si>
    <t>なお、各項目で全てが満たされていない場合（一部は満たしているが、一部は満たして</t>
  </si>
  <si>
    <t>1)</t>
  </si>
  <si>
    <t>3)</t>
  </si>
  <si>
    <t>4)</t>
  </si>
  <si>
    <t>①　</t>
  </si>
  <si>
    <t>b　他の介護職員
　経験・技能のある介護職員を除く介護職員となっていますか。</t>
  </si>
  <si>
    <t>c　その他の職種
　介護職員以外の職員となっていますか。</t>
  </si>
  <si>
    <t>介護職員処遇改善加算要件
介護職員処遇改善加算(Ⅰ)から(Ⅲ)までのいずれかを算定していますか。</t>
  </si>
  <si>
    <t>【介護職員等特定処遇改善加算(Ⅰ)】
　次の①から⑦のいずれにも適合していますか。</t>
  </si>
  <si>
    <t>介護職員等特定処遇改善加算の届出を行った事業所は、当該事業所における賃金改善を行う方法等について、介護職員等特定処遇改善計画書や情報公表等を用いて職員に周知するととともに、就業規則等の内容についても職員に周知していますか。</t>
  </si>
  <si>
    <t>ｃ　他の介護職員の賃金改善に要する費用の見込額の平均が、その他の職種の賃金改善に
　　要する費用の見込額の２倍以上ですか。
　　ただし、その他の職種の平均賃金額が他の介護職員の平均賃金額の見込額を上回らな
　　い場合はこの限りでない。</t>
  </si>
  <si>
    <t xml:space="preserve">a　経験・技能のある介護職員
　介護福祉士であって、経験・技能を有する介護職員と認められる者となっていますか。
※具体的には、介護福祉士の資格を有するとともに、所属する法人等における勤続年数10年以上の介護職員を基本としつつ、他の法人における経験や、当該職員の業務や技能等を踏まえ、各事業者の裁量で設定することとする。
</t>
  </si>
  <si>
    <t>ａ　経験・技能のある介護職員のうち１人以上は、賃金改善に要する費用の見込額が月額
　　平均８万円（賃金改善実施期間における平均とする。）以上又は賃金改善後の賃金の
　　見込額が年額440万円以上ですか。
　　（現に賃金が年額440万円以上の者がいる場合にはこの限りではない）</t>
  </si>
  <si>
    <t>【介護職員等特定処遇改善加算(Ⅱ)】
　（１）の②から⑦のいずれにも適合していますか。</t>
  </si>
  <si>
    <t>賃金改善の対象となるグループは次のa～cのとおりとなっていますか。</t>
  </si>
  <si>
    <t>事業所における配分方法は次のa～dのとおりとなっていますか。</t>
  </si>
  <si>
    <t>・介護職員処遇改善加算計画書・介護職員等特定処遇改善計画書
・賃金台帳 など</t>
  </si>
  <si>
    <t>ｄ　その他の職種の賃金改善後の賃金の見込額が年額440万円を上回っていないですか。
　　（賃金改善前の賃金がすでに年額440万円を上回る場合には、当該職員は介護職員等特
　　定処遇改善加算による賃金改善の対象とならない）</t>
  </si>
  <si>
    <t>　計画作成担当者は、必要な研修として、認知症介護実践研修（実践者研修）又は認知症介護実務者研修（基礎課程）を修了していますか。</t>
  </si>
  <si>
    <t>　サービスの提供の開始に際し、あらかじめ、利用申込者又はその家族に対し、重要事項に関する規程の概要、介護従業者の勤務の体制その他の利用申込者のサービスの選択に資すると認められる重要事項を記した文書を交付して説明を行い、当該提供の開始について利用申込者の同意を得ていますか。</t>
  </si>
  <si>
    <t>５入退居</t>
  </si>
  <si>
    <t>・消防計画
・非常災害対策計画
・（避難確保計画）
・避難訓練等の実施記録
・防火管理者の選任</t>
  </si>
  <si>
    <t>・就業時の取り決め等の記録（誓約書等）
・利用者及び家族の同意書</t>
  </si>
  <si>
    <t>※「必要に応じて適切な便宜を提供」とは、利用者及びその家族の同意の上での入退院の手続きや、その他の個々の状況に応じた便宜を図ることを指すものである。
※「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ある。事業所側の都合は、基本的には該当しないことに留意すること。</t>
  </si>
  <si>
    <t>(1)の①から⑥までのいずれにも適合していますか。</t>
  </si>
  <si>
    <t>(1)の⑧に掲げる要件に適合していますか。</t>
  </si>
  <si>
    <r>
      <t xml:space="preserve">認知症対応型共同生活介護
</t>
    </r>
    <r>
      <rPr>
        <sz val="26"/>
        <rFont val="HGPｺﾞｼｯｸM"/>
        <family val="3"/>
      </rPr>
      <t>介護予防認知症対応型共同生活介護</t>
    </r>
  </si>
  <si>
    <t>（注）別シートの「従業者の勤務の体制及び勤務形態一覧表」（前１か月分）及び「利用者数実績表」（前年度分）」に記載してください。</t>
  </si>
  <si>
    <t xml:space="preserve">介護従業者は、原則として認知症の介護等に対する知識、経験を有する者を配置し、これ以外の介護従業者については研修の機会を確保するなど質の向上に努めていますか。  </t>
  </si>
  <si>
    <t>職場におけるハラスメントを防止するため、必要な措置を講じていますか。</t>
  </si>
  <si>
    <t>　「有」の場合、下記に利用者の利用開始月、保険者、現在の介護度、住所地（市町村名）を記入してください。</t>
  </si>
  <si>
    <t>指定基準第96条
予防基準第76条
解釈通知第3の五の4(3)
法第42条の2第9項
法第54条の2第9項</t>
  </si>
  <si>
    <t>　次に掲げるいずれかの外部評価を少なくとも年１回は受けていますか。（県による受審頻度緩和認定を含む）
①外部の者による評価（県による受審頻度緩和認定を含む）
②運営推進会議における評価</t>
  </si>
  <si>
    <t>(7)</t>
  </si>
  <si>
    <t>(8)</t>
  </si>
  <si>
    <t>(9)</t>
  </si>
  <si>
    <t>　管理者は、計画作成担当者に認知症対応型共同生活介護計画の作成に関する業務を担当させていますか。</t>
  </si>
  <si>
    <t>(2)</t>
  </si>
  <si>
    <t xml:space="preserve"> 外部評価の結果等（「1　自己評価及び外部評価結果」及び「2　目標達成計画」、又は「自己評価・外部評価・運営推進会議活用ツール」）を市に提出していますか。</t>
  </si>
  <si>
    <t xml:space="preserve"> 自己評価・外部評価の結果について、利用申込者又はその家族に対する説明の際に交付する重要事項を記載した文書に添付の上、説明していますか。</t>
  </si>
  <si>
    <t>(1)</t>
  </si>
  <si>
    <t>22業務継続計画の策定等
※令和6年3月31日までは努力義務（令和6年4月1日より義務化）</t>
  </si>
  <si>
    <t xml:space="preserve">　サービスの提供に当たっては、利用者、利用者の家族、地域住民の代表者、市職員又は地域包括支援センター職員、（介護予防）認知症対応型共同生活介護について知見を有する者等により構成される運営推進会議を設置していますか。
</t>
  </si>
  <si>
    <t>24掲示</t>
  </si>
  <si>
    <t>25秘密保持等</t>
  </si>
  <si>
    <t>26広告</t>
  </si>
  <si>
    <t>27居宅介護支援事業者に対する利益供与等の禁止</t>
  </si>
  <si>
    <t>28苦情処理</t>
  </si>
  <si>
    <t>29調査への協力等</t>
  </si>
  <si>
    <t>30地域との連携等</t>
  </si>
  <si>
    <t xml:space="preserve">31事故発生時の対応
</t>
  </si>
  <si>
    <t xml:space="preserve">33会計の区分
</t>
  </si>
  <si>
    <t>34記録の整備</t>
  </si>
  <si>
    <t>　利用者の使用する施設、食器その他の設備又は飲用に供する水について、衛生的な管理に努め、又は衛生上必要な措置を講じていますか。</t>
  </si>
  <si>
    <t>　感染症の予防及びまん延の防止のための対策を検討する委員会（感染対策委員会）をおおむね6ヶ月に１回開催し、その結果について介護従業者に周知徹底を図っていますか。</t>
  </si>
  <si>
    <t>※平常時の対策及び発生時の対応を規定すること。
※介護現場における感染対策の手引き（第2版：令和3年3月）を参照</t>
  </si>
  <si>
    <t>指定基準第3条の38の2準用
解釈第3の五の4（14）
予防基準第37条の2準用</t>
  </si>
  <si>
    <t>32虐待の防止
※令和6年3月31日までは努力義務（令和6年4月1日より義務化）</t>
  </si>
  <si>
    <t>虐待の防止のための対策を検討する委員会（虐待防止検討委員会）を定期的に開催し、その結果について介護従業者に周知徹底を図っていますか。</t>
  </si>
  <si>
    <t>虐待の防止のための指針を定めていますか。</t>
  </si>
  <si>
    <t>介護従業者に対し、虐待の防止のための研修を定期的に実施していますか。</t>
  </si>
  <si>
    <t>※研修の内容は、虐待等の防止に関する基礎的な内容等の適切な知識を普及・啓発するとともに、事業所の指針に基づき、虐待の防止の徹底を行うものとする。
※研修は定期的（年2回以上）に実施するとともに、新規採用時には必ず研修を実施すること。研修の実施は、事業所内での研修で差し支えない。
※研修の実施内容について記録すること。</t>
  </si>
  <si>
    <t>虐待の防止のための上記措置を適切に実施するための担当者を決めていますか。</t>
  </si>
  <si>
    <t xml:space="preserve">　夜勤を行う介護従業者の数が、当該事業所を構成するユニットごとに１以上となっていない場合の日が歴月で２日以上連続で発生した場合又は４日以上発生した場合、所定単位数に100分の97を乗じて算定していますか。
</t>
  </si>
  <si>
    <t>①病院又は診療所
②介護保険施設又は地域密着型介護老人福祉施設
③認知症対応型共同生活介護（短期利用含む）、地域密着型特定施設入居者生活介護（短期利用含む）、特定施施入居者生活介護（短期利用含む）、短期入所生活介護、短期入所療養介護の事業所</t>
  </si>
  <si>
    <t>判断を行った医師名、日付及び利用開始に当たっての留意事項等を介護サービス計画書に記録していますか。</t>
  </si>
  <si>
    <t>　医師、看護職員、介護職員等で協議の上、看取りの実績等を踏まえ、適宜、指針の見直しを行っていますか。</t>
  </si>
  <si>
    <t>　短期利用認知症対応型共同生活介護を利用していた者が日を空けることなく引き続き当該事業所に入居した場合について、入居直前の短期利用認知症対応型共同生活介護の利用日数を30日から控除して得た日数に限り初期加算を算定していますか。</t>
  </si>
  <si>
    <t xml:space="preserve">事業所の職員として、看護師又は准看護師を常勤換算方法により１名以上配置していますか。
</t>
  </si>
  <si>
    <t>地費別表5注6
予費別表3注6
留意事項第2の6(5)</t>
  </si>
  <si>
    <t>地費別表5注4
予費別表3注4
留意事項第2の6(3)
平27告96 三十二、八十六</t>
  </si>
  <si>
    <t>地費別表5注5
予費別表3注4
留意事項第2の6(4)</t>
  </si>
  <si>
    <t>６夜勤職員（３ユニットの場合）の配置を緩和した場合の所定単位数の算定</t>
  </si>
  <si>
    <t>7夜間支援体制加算</t>
  </si>
  <si>
    <t>ユニット数が3であり、夜勤を行う職員の員数を2人以上3人未満としてサービスを行った場合は、所定単位数から1日につき50単位を差し引いて得た単位数を算定していますか。
ただし、以下に規定する場合に限る。</t>
  </si>
  <si>
    <t>※各ユニットが全て同一の階において隣接し、介護従業者が円滑な利用者の状況把握及び速やかな対応を行うことが可能な構造である場合
※安全対策が講じられ、利用者の安全性が確保されていると認められるとき</t>
  </si>
  <si>
    <t>９利用者が入院した時の費用の算定</t>
  </si>
  <si>
    <t>８若年性認知症利用者受入加算</t>
  </si>
  <si>
    <t>地費別表5注7
予費別表3注7
留意事項第2の6(6)</t>
  </si>
  <si>
    <t>10看取り介護加算</t>
  </si>
  <si>
    <t>地費別表5注8
留意事項第2の6(7)
平27告96 三十三
平27告94 四十</t>
  </si>
  <si>
    <t>11初期加算</t>
  </si>
  <si>
    <t>地費別表5注3
予費別表3注3
指定基準第90条第1項
予指定基準第70条第1項</t>
  </si>
  <si>
    <t xml:space="preserve">12医療連携体制加算
</t>
  </si>
  <si>
    <t>14認知症専門ケア加算</t>
  </si>
  <si>
    <t>15生活機能向上連携加算</t>
  </si>
  <si>
    <t xml:space="preserve">①の介護計画に、生活機能アセスメントの結果のほか、その他日々の暮らしの中で必要な機能向上に資する以下の内容を記載していますか。
</t>
  </si>
  <si>
    <t>イ　利用者が日々の暮らしの中で可能な限り自立して行おうとする行為の内容
ロ　生活機能アセスメントの結果に基づき、イの内容について定めた３月を目途とする達成目標
ハ　ロの目標を達成するために経過的に達成すべき各月の目標
ニ　ロ及びハの目標を達成するために介護従業者が行う介助等の内容
※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の時間数と言った数値を用いる等、可能な限り具体的かつ客観的な指標を用いて設定すること。</t>
  </si>
  <si>
    <t>①及び②の介護計画に基づき、サービス提供をしていますか。</t>
  </si>
  <si>
    <t>3月経過後、目標の達成度合いにつき、利用者及び理学療法士等に報告していますか。</t>
  </si>
  <si>
    <t>計画作成担当者が、指定（介護予防）訪問リハビリテーション事業所、指定（介護予防）通所リハビリテーション事業所又はリハビリテーションを実施している医療提供施設の医師、理学療法士、作業療法士又は言語聴覚士の助言に基づき、生活機能の向上を目的とした（介護予防）認知症対応型共同生活介護計画の作成を行っていますか。</t>
  </si>
  <si>
    <t>※計画の作成にあ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計画作成担当者と連携してＩＣＴを活用した動画やテレビ電話を用いて把握した上で、計画作成担当者に助言を行うこと。</t>
  </si>
  <si>
    <t>当該加算を算定する期間中は、各月における目標の達成度合いにつき、利用者及び理学療法士等に報告し、当該理学療法士等から必要な助言を得た上で、利用者のＡＤＬ及びＩＡＤＬの改善状況及び(1)の②のロの達成目標を踏まえた適切な対応を行っていますか。</t>
  </si>
  <si>
    <t>16栄養管理体制加算</t>
  </si>
  <si>
    <t>管理栄養士（当該事業所の従業者以外の管理栄養士を含む。）が、従業者に対する栄養ケアに係る技術的助言及び指導を月1回以上行っていますか。</t>
  </si>
  <si>
    <t>「栄養ケアに係る技術的助言及び指導」を行うにあたって、以下の事項を記録していますか。</t>
  </si>
  <si>
    <t xml:space="preserve">イ　当該事業所において利用者の栄養ケアを推進するための課題
ロ　当該事業所における目標
ハ　具体的方策
二　留意事項
ホ　その他必要と思われる事項
</t>
  </si>
  <si>
    <t>17口腔衛生管理体制加算</t>
  </si>
  <si>
    <t>地費別表5チ
予費別表3ト
留意事項第2の6(13）</t>
  </si>
  <si>
    <t>地費別表5リ
予費別表3チ
留意事項第2の6(14）</t>
  </si>
  <si>
    <t>18口腔・栄養スクリーニング加算</t>
  </si>
  <si>
    <t>地費別表5ヌ
予費別表3リ
留意事項第2の6(15)</t>
  </si>
  <si>
    <t>　当該事業所以外で、同じ利用者の口腔・栄養スクリーニング加算を算定していませんか。</t>
  </si>
  <si>
    <t>　事業所の従業者が、利用開始時及び利用中６月ごとに、利用者の口腔の健康状態及び栄養状態について、以下の内容に関する確認を行い、確認した情報を計画作成担当者に対し、提供していますか。</t>
  </si>
  <si>
    <t>19科学的介護推進体制加算</t>
  </si>
  <si>
    <t>地費別表5ル
予費別表3ヌ
留意事項第2の6(16)</t>
  </si>
  <si>
    <t>(1)に規定する情報その他サービスを適切かつ有効に提供するために必要な情報を活用していますか。</t>
  </si>
  <si>
    <t>利用者ごとのＡＤＬ値、栄養状態、口腔機能、認知症の状況その他の利用者の心身の状況等に係る基本的な情報を、ＬＩＦＥを用いて厚生労働省に提出していますか。</t>
  </si>
  <si>
    <t>20サービス提供体制強化加算</t>
  </si>
  <si>
    <t>21介護職員処遇改善加算</t>
  </si>
  <si>
    <r>
      <t>【介護職員処遇改善加算（Ⅲ）】
　次の①から③の</t>
    </r>
    <r>
      <rPr>
        <u val="single"/>
        <sz val="9"/>
        <rFont val="HGｺﾞｼｯｸM"/>
        <family val="3"/>
      </rPr>
      <t>いずれにも</t>
    </r>
    <r>
      <rPr>
        <sz val="9"/>
        <rFont val="HGｺﾞｼｯｸM"/>
        <family val="3"/>
      </rPr>
      <t>適合していますか。</t>
    </r>
  </si>
  <si>
    <r>
      <t>次に掲げる基準の</t>
    </r>
    <r>
      <rPr>
        <u val="single"/>
        <sz val="9"/>
        <rFont val="HGｺﾞｼｯｸM"/>
        <family val="3"/>
      </rPr>
      <t>いずれかに</t>
    </r>
    <r>
      <rPr>
        <sz val="9"/>
        <rFont val="HGｺﾞｼｯｸM"/>
        <family val="3"/>
      </rPr>
      <t>適合していますか。</t>
    </r>
  </si>
  <si>
    <r>
      <t>【介護職員処遇改善加算（Ⅱ）】
　次の①から③までの</t>
    </r>
    <r>
      <rPr>
        <u val="single"/>
        <sz val="9"/>
        <rFont val="HGｺﾞｼｯｸM"/>
        <family val="3"/>
      </rPr>
      <t>いずれにも</t>
    </r>
    <r>
      <rPr>
        <sz val="9"/>
        <rFont val="HGｺﾞｼｯｸM"/>
        <family val="3"/>
      </rPr>
      <t>適合していますか。</t>
    </r>
  </si>
  <si>
    <r>
      <t>【介護職員処遇改善加算（Ⅰ）】
　次の①から⑧の</t>
    </r>
    <r>
      <rPr>
        <u val="single"/>
        <sz val="9"/>
        <rFont val="HGｺﾞｼｯｸM"/>
        <family val="3"/>
      </rPr>
      <t>いずれにも</t>
    </r>
    <r>
      <rPr>
        <sz val="9"/>
        <rFont val="HGｺﾞｼｯｸM"/>
        <family val="3"/>
      </rPr>
      <t>適合していますか。</t>
    </r>
  </si>
  <si>
    <t>(1)の⑧に掲げる要件に適合していますか。</t>
  </si>
  <si>
    <t>22介護職員等特定処遇改善加算</t>
  </si>
  <si>
    <t>23変更の届出</t>
  </si>
  <si>
    <t>24短期利用の取扱</t>
  </si>
  <si>
    <t>25認知症行動・心理症状緊急対応加算（短期利用）</t>
  </si>
  <si>
    <t>感染症の予防及びまん延の防止のための指針を定めていますか。</t>
  </si>
  <si>
    <t>従業者に対し、感染症の予防及びまん延の防止のための研修及び訓練を定期的に実施していますか。</t>
  </si>
  <si>
    <t>【加算の重複】
　生活機能向上連携加算の(Ⅰ)を算定している場合に、(Ⅱ)を算定していませんか。</t>
  </si>
  <si>
    <t>住所地特例
適用の有無</t>
  </si>
  <si>
    <t>○該当する事例がない等、該当しない項目は該当なしを選択してください。</t>
  </si>
  <si>
    <t>○確認事項における網掛け部分も記載又は選択してください。（必要事項を全て記入した場合に「はい」としてください。）</t>
  </si>
  <si>
    <t>点検結果欄は、各項目の点検事項を熟読の上、満たされていれば「はい」、そうでなけ</t>
  </si>
  <si>
    <t>れば「いいえ」、該当するものがなければ「該当なし」を選択してください。</t>
  </si>
  <si>
    <t>○確認事項における網掛け部分も記載又は選択してください。（必要事項を全て記入した場合に「はい」としてください。）</t>
  </si>
  <si>
    <t>※研修への参加の機会を計画的に確保することとしたものであるが、当該介護従業者は要介護者であって認知症の状態にあるものの介護を専ら担当することにかんがみ、特に認知症介護に関する知識及び技術の修得を主たる目的とする研修を受講する機会を確保するよう努めること。
※看護師、准看護師、介護福祉士、介護支援専門員、介護保険法第8条第2項に規定する政令で定める者等の資格を有する者その他これに類するものを除き、全ての介護従業者に対し、認知症介護に係る基礎的な研修を受講させるために必要な措置を講じなければならない。
※認知症に係る基礎的な研修を受講させるために必要な措置は、令和6年3月31日まで努力義務（令和6年4月1日より義務化）</t>
  </si>
  <si>
    <t>＜事業主が講ずべき措置の具体的内容＞
　a　事業主の方針等の明確化及びその周知・啓発
　　職場におけるハラスメントの内容及び職場におけるハラスメントを行ってはならない旨の
　　方針を明確化し、従業者に周知・啓発する。
　b  相談（苦情を含む。）に応じ、適切に対応するために必要な体制の整備
　　相談に対応する担当者をあらかじめ定めること等により、相談への対応のための窓口をあ
　　らかじめ定め、労働者に周知する。
※上記については「雇用の分野における男女の均等な機会及び待遇の確保等に関する法律」及び「労働施策の総合的な推進並びに労働者の雇用の安定及び職業生活の充実等に関する法律」の規定に基づき、職場におけるハラスメントの防止のための雇用管理上の措置を講じることが義務付けられていることを踏まえ規定されている。
※介護現場では特に、利用者又はその家族等からのカスタマーハラスメントの防止が求められていることから、上記の措置を講じるにあたっては、「介護現場におけるハラスメント対策マニュアル」「（管理職・職員向け）研修のための手引き」等を参考にした取組を行うことが望ましい。</t>
  </si>
  <si>
    <t>　感染症や非常災害の発生時において、利用者に対するサービスの提供を継続的に実施するための、及び非常時の体制で早期の業務再開を図るための「業務継続計画」を策定し、それに従い必要な措置を講じていますか。</t>
  </si>
  <si>
    <t>　介護従業者に対し、業務継続計画について周知するとともに、必要な研修及び訓練を定期的に実施していますか。</t>
  </si>
  <si>
    <t>　定期的に業務継続計画の見直しを行い、必要に応じて業務継続計画の変更を行っていますか。</t>
  </si>
  <si>
    <t>・事故対応マニュアル
・事故に関する記録
・事故報告書
・損害賠償関係書類
・事故再発防止の検討記録</t>
  </si>
  <si>
    <t>※口腔ケアに係る技術的助言及び指導は、テレビ電話装置等を活用して行うことができるものとする。
※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</si>
  <si>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 xml:space="preserve">当該加算を①及び②の介護計画に基づき提供された初回のサービス提供日が属する月に限り算定していますみませんか。
</t>
  </si>
  <si>
    <t>※利用者の急性増悪等により計画を見直した場合を除き、①及び②の介護計画に基づきサービスを提供した初回の月の翌月及び翌々月は算定しない。</t>
  </si>
  <si>
    <t xml:space="preserve">外部評価の結果等（「1　自己評価及び外部評価結果」及び「2　目標達成計画」、又は「自己評価・外部評価・運営推進会議活用ツール」）を市に提出していますか。
</t>
  </si>
  <si>
    <t xml:space="preserve">　事業所の見やすい場所に、運営規程の概要、介護従業者の勤務の体制その他の利用申込者のサービスの選択に資すると認められる重要事項を掲示していますか。
</t>
  </si>
  <si>
    <t>・業務継続計画
・研修及び訓練の記録</t>
  </si>
  <si>
    <t>事故事例の有無　（　有　　・　　無　）</t>
  </si>
  <si>
    <t>いないような場合）は、点検結果を「いいえ」としてください。</t>
  </si>
  <si>
    <t>・虐待防止のための指針
・虐待防止検討委員会の議事録等
・虐待防止のための職員研修の記録
・虐待発生に係る報告書
・虐待に関する記録</t>
  </si>
  <si>
    <t>・水質検査等の記録
・受水槽、浴槽の清掃記録
・衛生管理マニュアル
・感染症対策マニュアル
・感染症対策委員会の議事録等
・感染症の予防及びまん延の防止のための指針
・感染症の予防及びまん延の防止のための研修及び訓練の記録</t>
  </si>
  <si>
    <t>・介護給付費請求書
・介護給付費明細書
・サービス提供票・別表</t>
  </si>
  <si>
    <t>・運営規程
・利用者の診断書等</t>
  </si>
  <si>
    <t xml:space="preserve">・運営規程
</t>
  </si>
  <si>
    <r>
      <t>Ⅱ　人員基準</t>
    </r>
    <r>
      <rPr>
        <b/>
        <sz val="8"/>
        <rFont val="HGｺﾞｼｯｸM"/>
        <family val="3"/>
      </rPr>
      <t>（※一部運営基準を含む）</t>
    </r>
  </si>
  <si>
    <t>　事業所ごとに、保健医療サービス又は福祉サービスの利用に係る計画の作成に関し知識及び経験を有する者であって、認知症対応型共同生活介護計画の作成を担当させるのに適当と認められる者を、専らその職務に従事する計画作成担当者としていますか。</t>
  </si>
  <si>
    <t>　計画作成担当者のうち１以上の者は、介護支援専門員をもって充てていますか。また、介護支援専門員証の有効期間は確認していますか。
　※ただし、介護支援専門員は常勤でない者を充てても差し支えない。</t>
  </si>
  <si>
    <t>・就業規則
・運営規程
・雇用契約書
・勤務表、出勤簿、タイムカード等、職員の出勤状況、実勤務時間を確認できる資料
・研修計画、研修資料
・ハラスメント防止に係る方針、相談窓口等が記載された文書</t>
  </si>
  <si>
    <t>※ユニットの管理上支障がない場合は、当該ユニットの他の職務に従事し、又は同一敷地内にある他の事業所、施設等もしくは併設する指定小規模多機能型居宅介護事業所もしくは指定複合型サービス事業所の職務に従事することは差し支えない。なお、１の事業所に複数のユニットを設ける場合、それぞれのユニットの管理上支障がない場合は、同一事業所の他の共同住宅との兼務もできるものとする。
※サテライト事業所の管理者は本体事業所の管理者を充てることができるが、この場合、解釈通知第3の五の2(1)の①のニに掲げる要件をいずれも満たす必要がある。</t>
  </si>
  <si>
    <t>　特別養護老人ホーム、老人デイサービスセンター、介護老人保健施設、介護医療院、指定小規模多機能型居宅介護事業所、指定認知症対応型共同生活介護事業所、指定複合型サービス事業所等の職員又は訪問介護員等として、３年以上認知症である者の介護に従事した経験がありますか。</t>
  </si>
  <si>
    <t>　一つの居室の定員は１人となっていますか。
　※「いいえ」の場合、その理由を記載してください。
　</t>
  </si>
  <si>
    <t>指定基準第3条の7準用
予防基準第11条準用
解釈第3の一の4(2)準用</t>
  </si>
  <si>
    <t>・運営規程
・重要事項説明書
・利用契約書
・同意に関する記録</t>
  </si>
  <si>
    <t>【重要事項説明書に記載する内容】
　①事業の目的及び運営の方針　　　　　　　　　　⑧その他運営に関する重要事項
　②従業者の職種、員数及び職務の内容　　　　　　⑨介護従業者の勤務体制　　
　③利用定員　　　　　　　　　　　　　　　　　　⑩事故発生時の対応
　④サービスの内容及び利用料その他の費用の額　　⑪苦情処理の体制
　⑤入居に当たっての留意事項　　　　　　　　　　⑫第三者評価の実施状況
　⑥非常災害対策
　⑦虐待の防止のための措置に関する事項（令和6年3月31日までは努力義務）</t>
  </si>
  <si>
    <t>指定基準第3条の8準用
予防基準第12条準用
解釈通知第3の一の4(3)準用</t>
  </si>
  <si>
    <t>・利用者に関する記録
・運営規程
・重要事項説明書等</t>
  </si>
  <si>
    <r>
      <t>　上記(1)、(2)の利用料のほかには、次の費用の額</t>
    </r>
    <r>
      <rPr>
        <u val="double"/>
        <sz val="9"/>
        <rFont val="HGｺﾞｼｯｸM"/>
        <family val="3"/>
      </rPr>
      <t>以外</t>
    </r>
    <r>
      <rPr>
        <sz val="9"/>
        <rFont val="HGｺﾞｼｯｸM"/>
        <family val="3"/>
      </rPr>
      <t>の支払を受けていませんか。</t>
    </r>
  </si>
  <si>
    <t>・身体拘束に関する説明書
・同意書
・経過観察記録
・身体的拘束等の適正化のための対策を検討する委員会の議事録等</t>
  </si>
  <si>
    <t>①身体的拘束等の適正化のための対策を検討する委員会（テレビ電話装置等を活用して行うことができるものとする。）を３月に1回以上開催するとともに、その結果について介護従業者その他の従業者に周知徹底を図ること。
②身体的拘束等の適正化のための指針を整備すること。
③介護従業者その他の従業者に対し、身体的拘束等の適正化のための研修を定期的に実施すること。※定期的とは、年に2回以上の実施である。</t>
  </si>
  <si>
    <t>・運営規程
・重要事項説明書</t>
  </si>
  <si>
    <t>・利用者名簿
・運営規程</t>
  </si>
  <si>
    <t>指定基準第3条の30の2準用
解釈通知第3の五の4(12)</t>
  </si>
  <si>
    <t>23衛生管理等
※(3)～(5)は令和6年3月31日までは努力義務（令和6年4月1日より義務化）</t>
  </si>
  <si>
    <t>・運営規程
・苦情に関する記録
・苦情対応マニュアル
・苦情に対する対応結果記録
・指導等に関する改善記録
・市への報告記録
・国保連からの指導に対する改善記録
・国保連への報告書</t>
  </si>
  <si>
    <r>
      <t>　指定密着型サービス事業者は、当該指定に係る事業所の名称及び所在地その他厚生労働省令で定める事項に変更があったとき、又は休止した当該指定密着型サービスの事業を再開したときは、厚生労働省令で定めるところにより、</t>
    </r>
    <r>
      <rPr>
        <u val="single"/>
        <sz val="9"/>
        <rFont val="HGｺﾞｼｯｸM"/>
        <family val="3"/>
      </rPr>
      <t>10日以内に</t>
    </r>
    <r>
      <rPr>
        <sz val="9"/>
        <rFont val="HGｺﾞｼｯｸM"/>
        <family val="3"/>
      </rPr>
      <t>、その旨を市町村長に届け出ていますか。
　</t>
    </r>
  </si>
  <si>
    <t>地費別表5ヘ
予費別表第3ホ
留意事項第2の6(11)
平27告95 三の二
平27告94 四十一　九十</t>
  </si>
  <si>
    <t>【生活機能向上連携加算(Ⅰ)】
　以下の要件のいずれにも適合していますか。</t>
  </si>
  <si>
    <t>・口腔・栄養スクリーニングの記録
・介護支援専門員への情報提供の記録
・サービス担当者会議の記録</t>
  </si>
  <si>
    <t>地費別表5のワ
予費別表3のヲ
留意事項第2の6(18)
大臣基準告示・六十の二、百二十九</t>
  </si>
  <si>
    <t>Ⅰ　【キャリアパス要件Ⅰ】次に掲げる要件の全てに適合すること。
　a 介護職員の任用の際における職位、職責又は職務内容等に応じた任用等の要件(介護職員の賃金に関するものを含む。)を定めていること。
　b aに掲げる任用等の要件に応じた賃金体系を定めていること。
  c　a及びbの要件について書面で整備し、全ての介護職員に周知していること。
Ⅱ　【キャリアパス要件Ⅱ】次に掲げる要件の全てに適合すること。
  a 介護職員の資質の向上の支援に関する計画を策定し、当該計画に係る研修の実施又は研修の機会を確保していること。
  b  資格取得のための支援を実施すること。
  c　a,bについて、全ての介護職員に周知していること。
Ⅲ　【キャリアパス要件Ⅲ】次に掲げる要件の全てに適合すること。
  a 介護職員について、経験もしくは資格等に応じて昇給する仕組み又は一定の基準に基づき定期に昇給を判定する仕組みを設けていること。
  b　aについて書面で整備し、全ての介護職員に周知していること。</t>
  </si>
  <si>
    <t>【職場環境等要件】
届出に係る計画の期間中に実施する処遇改善の内容(賃金改善に関するものを除く。)を全ての介護職員に周知していますか。</t>
  </si>
  <si>
    <t>地費別表5のカ
予費別表3のワ
留意事項第2の6(19)
大臣基準告示・六十の二、百二十九の二</t>
  </si>
  <si>
    <t>介護福祉士の配置等要件
サービス提供体制強化加算(Ⅰ)又は(Ⅱ)を算定していますか。</t>
  </si>
  <si>
    <t>職場環境等要件
届出に係る計画の期間中に実施する処遇改善の内容(賃金改善に関するものを除く。)を全ての職員に周知していますか。</t>
  </si>
  <si>
    <t>※「入職促進に向けた取組」、「資質の向上やキャリアアップに向けた支援」、「両立支援・多様な働き方の推進」、「腰痛を含む心身の健康管理」、「生産性の向上のための業務改善の取組」及び「やりがい・働きがいの醸成」の区分ごとに１以上の取組みを行うこと。</t>
  </si>
  <si>
    <t>※上記期間中に、処遇改善について「入職促進に向けた取組」「資質の向上」「両立支援・多様な働き方」「心身の健康管理」「業務改善の取組」「やりがい・働きがいの醸成」の各区分にある内容のうち、全体で必ず1つ以上は実施すること。</t>
  </si>
  <si>
    <t>※当該会議はテレビ電話装置等を活用して行うことができるものとする。ただし、利用者等が参加する場合にあっては、テレビ電話装置等の活用について当該利用者等の同意を得なければならない。なお、テレビ電話装置等の活用に当たっては、「医療・介護関係事業者における個人情報の適切な取扱いのためのガイダンス」「医療情報システムの安全管理に関するガイドライン」等を遵守すること。</t>
  </si>
  <si>
    <t>　介護報酬算定に係る変更（加算体制の追加）の届出については、変更しようとする月の前月又は変更しようとする月の初日までに届出をしていますか。</t>
  </si>
  <si>
    <t>【サービス提供体制強化加算（Ⅱ）】
　以下の要件のいずれにも適合していますか。</t>
  </si>
  <si>
    <t>　利用者の認知症の原因となる疾患は、急性の状態にないですか。</t>
  </si>
  <si>
    <t>　管理者は、同一敷地内にあること等によりユニットの管理上支障がない場合を除き、介護保険施設、指定居宅サービス、指定地域密着型（介護予防）サービス若しくは指定介護予防サービスの事業所、病院、診療所又は社会福祉施設の管理者になっていませんか。
※サテライト型事業所の場合は、本体事業所が提供するサービスを除く。</t>
  </si>
  <si>
    <t>　事業者の代表者又は地域密着型サービスの事業部門の責任者などは、特別養護老人ホーム、老人デイサービスセンター、介護老人保健施設、介護医療院、指定認知症対応型共同生活介護事業所等の従業者若しくは訪問介護員等として認知症である者の介護に従事した経験を有する者又は保健医療サービス若しくは福祉サービスの経営に携わった経験がありますか。</t>
  </si>
  <si>
    <t>　有効期間が終了する30日前までに、要介護（要支援）認定の更新申請が行われるように必要な援助を行っていますか。</t>
  </si>
  <si>
    <t>　入居申込者の入居に際しては、主治の医師の診断書等により、認知症の状態である者であることの確認を行っていますか。</t>
  </si>
  <si>
    <t>　サービス提供が困難である場合は、適切な他の（介護予防）認知症対応型共同生活介護事業者、介護保険施設、病院又は診療所を紹介する等の適切な措置を速やかに講じていますか。</t>
  </si>
  <si>
    <t>　入居の年月日及び入居しているユニットの名称、又は退居の年月日を被保険者証に記載していますか。</t>
  </si>
  <si>
    <t xml:space="preserve">８保険給付の請求のための証明書の交付
</t>
  </si>
  <si>
    <t>　提供するサービスは、利用者の認知症の症状の進行を緩和し、安心して日常生活を送ることができるよう、利用者の心身の状況を踏まえ、妥当適切に行っていますか。</t>
  </si>
  <si>
    <t>　提供するサービスは、利用者一人一人の人格を尊重し、利用者がそれぞれの役割を持って家庭的な環境の下で日常生活を送ることができるよう配慮して行っていますか。</t>
  </si>
  <si>
    <t>※当該利用者又は他の利用者等の生命又は身体を保護するため緊急やむを得ない場合を除き、身体的拘束等を行ってはならず、緊急やむを得ない場合に身体的拘束等を行う場合にあっても、その態様及び時間、その際の利用者の心身の状況並びに緊急やむを得ない理由を記録しなければならない。</t>
  </si>
  <si>
    <t>※通所介護の活用とは、介護保険給付の対象となる通所介護ではなく、当該指定認知症対応型共同生活介護事業者と通所介護事業者との間の契約により、利用者に介護保険給付の対象となる通所介護に準ずるサービスを提供するものである。また、その他の多様な活動とは、地域の特性や利用者の生活環境に応じたレクリエーション、行事、園芸、農作業などの利用者の趣味又は嗜好に応じた活動等をいうものである。</t>
  </si>
  <si>
    <t>　計画作成担当者は(1)に規定する利用者の状況及び希望を踏まえて、サービスの目標を達成するための具体的なサービスの内容、サービスの提供を行う期間等を記載した介護予防認知症対応型共同生活介護計画を作成していますか。</t>
  </si>
  <si>
    <t>自己評価及び次に掲げるいずれかの外部評価を少なくとも年１回は受けていますか。（県による受審頻度緩和認定を含む）
①外部の者による評価（県による受審頻度緩和認定を含む）
②運営推進会議における評価</t>
  </si>
  <si>
    <t>　介護は、利用者の心身の状況に応じ、利用者の自立の支援と日常生活の充実に資するよう、適切な技術をもって行っていますか。</t>
  </si>
  <si>
    <t>※提供されるサービスは施設サービスに準じ、当該ユニットにおいて完結する内容であることを踏まえ、当該事業所の従業者でない、いわゆる付添者による介護や、居宅療養管理指導を除く他の居宅サービスを、入居者にその負担によって利用させることができないこととしたものである。ただし、指定(介護予防)認知症対応型共同生活介護事業者の負担により、通所介護等のサービスを利用に供することは差し支えない。</t>
  </si>
  <si>
    <t>※郵便、証明書等の交付申請等、利用者が必要とする手続等について、利用者又はその家族が行うことが困難な場合は、原則としてその都度、その者の同意を得た上で代行しなければならない。特に金銭にかかるものについては書面等をもって事前に同意を得るとともに、代行した後はその都度本人に確認を得るものとする</t>
  </si>
  <si>
    <t>※利用者の家族に対し、当該ユニットの会報の送付、当該事業者が実施する行事への参加の呼びかけ等によって利用者とその家族が交流できる機会等を確保するよう努めなければならない。また、利用者と家族の面会の場所や時間等についても、利用者やその家族の利便を図るものとする。</t>
  </si>
  <si>
    <t>　利用者が、正当な理由なしに利用に関する指示に従わないことにより、要介護等状態の程度を増進させたと認められる時は、その旨を市町村に通知していますか。</t>
  </si>
  <si>
    <t>　緊急時において円滑な協力を得るため、当該協力医療機関との間であらかじめ必要な事項を取り決めていますか。</t>
  </si>
  <si>
    <r>
      <t>①</t>
    </r>
    <r>
      <rPr>
        <sz val="9"/>
        <rFont val="HGｺﾞｼｯｸM"/>
        <family val="3"/>
      </rPr>
      <t> </t>
    </r>
    <r>
      <rPr>
        <sz val="9"/>
        <rFont val="HGｺﾞｼｯｸM"/>
        <family val="3"/>
      </rPr>
      <t>事業の目的及び運営の方針
②</t>
    </r>
    <r>
      <rPr>
        <sz val="9"/>
        <rFont val="HGｺﾞｼｯｸM"/>
        <family val="3"/>
      </rPr>
      <t> </t>
    </r>
    <r>
      <rPr>
        <sz val="9"/>
        <rFont val="HGｺﾞｼｯｸM"/>
        <family val="3"/>
      </rPr>
      <t>従業者の職種、員数及び職務内容
③</t>
    </r>
    <r>
      <rPr>
        <sz val="9"/>
        <rFont val="HGｺﾞｼｯｸM"/>
        <family val="3"/>
      </rPr>
      <t> </t>
    </r>
    <r>
      <rPr>
        <sz val="9"/>
        <rFont val="HGｺﾞｼｯｸM"/>
        <family val="3"/>
      </rPr>
      <t>利用定員
④</t>
    </r>
    <r>
      <rPr>
        <sz val="9"/>
        <rFont val="HGｺﾞｼｯｸM"/>
        <family val="3"/>
      </rPr>
      <t> </t>
    </r>
    <r>
      <rPr>
        <sz val="9"/>
        <rFont val="HGｺﾞｼｯｸM"/>
        <family val="3"/>
      </rPr>
      <t>指定（介護予防）認知症対応型共同生活介護の内容及び利用料その他の費用の額
⑤</t>
    </r>
    <r>
      <rPr>
        <sz val="9"/>
        <rFont val="HGｺﾞｼｯｸM"/>
        <family val="3"/>
      </rPr>
      <t> </t>
    </r>
    <r>
      <rPr>
        <sz val="9"/>
        <rFont val="HGｺﾞｼｯｸM"/>
        <family val="3"/>
      </rPr>
      <t>入居に当たっての留意事項
⑥</t>
    </r>
    <r>
      <rPr>
        <sz val="9"/>
        <rFont val="HGｺﾞｼｯｸM"/>
        <family val="3"/>
      </rPr>
      <t> </t>
    </r>
    <r>
      <rPr>
        <sz val="9"/>
        <rFont val="HGｺﾞｼｯｸM"/>
        <family val="3"/>
      </rPr>
      <t>非常災害対策
⑦ 虐待の防止のための措置に関する事項（令和6年3月31日までは努力義務）
⑧</t>
    </r>
    <r>
      <rPr>
        <sz val="9"/>
        <rFont val="HGｺﾞｼｯｸM"/>
        <family val="3"/>
      </rPr>
      <t> </t>
    </r>
    <r>
      <rPr>
        <sz val="9"/>
        <rFont val="HGｺﾞｼｯｸM"/>
        <family val="3"/>
      </rPr>
      <t>その他運営に関する重要事項</t>
    </r>
  </si>
  <si>
    <t>　入居定員及び居室の定員を超えて入居させていませんか。
　※災害その他やむを得ない事情がある場合は、この限りではない。</t>
  </si>
  <si>
    <t>指定基準第80条準用
予防基準第56条準用
解釈通知第3の四の4(12)</t>
  </si>
  <si>
    <t>指定基準第82条の2準用
予防基準第58条の2準用
解釈通知第3の四の4(16)</t>
  </si>
  <si>
    <t>※非常災害に際して必要な具体的計画の策定、関係機関への通報及び連携体制の整備、避難、救出訓練の実施等の対策の万全を期さなければならない。
※「非常災害に関する具体的計画」とは、消防法施行規則第３条に規定する消防計画（これに準ずる計画を含む。)及び風水害、地震等の災害に対処するための計画をいう。
※消防計画の策定及びこれに基づく消防業務の実施は、消防法第８条の規定により防火管理者を置くこととされている事業所にあってはその者に行わせ、防火管理者を置かなくてもよいこととされている事業所において、防火管理について責任者を定め、その者に消防計画に準ずる計画の策定等の業務を行わせるものとする。</t>
  </si>
  <si>
    <t>※業務継続計画に以下の項目を記載すること。
イ　感染症に係る業務継続計画
　a　平時からの備え（体制構築・整備、感染症防止に向けた取組の実施、備蓄品の確保等）
　b　初動対応
　c　感染拡大防止体制の確立（保健所との連携、濃厚接触者への対応、関係者との情報共有等）
ロ　災害に係る業務継続計画
　a　平常時の対応（建物・設備の安全対策、電気・水道等のライフラインが停止した場合の対
     策、必要品の備蓄等）
　b　緊急時の対応（業務継続計画発動基準、対応体制等）
　c　他施設及び地域との連携　
　</t>
  </si>
  <si>
    <t>※研修の内容は、業務継続計画の具体的な内容を職員間に共有するとともに、平常時の対応の必要性や緊急時の対応にかかる理解の励行を行うものとする。
・定期的（年2回以上）に実施し、研修の実施内容について記録すること。
・定期的な研修とは別に、新規採用時にも研修を実施すること。
・感染症の予防及びまん延防止のための研修と一体的に実施することも差し支えない。
※訓練（シミュレーション）は、感染症や災害が発生した場合において迅速に行動できるよう、業務継続　計画に基づき、事業所内の役割分担の確認、感染症や災害が発生した場合に実践するケアの演習等を実施するものとする。
・机上及び実地で実施するものを適切に組み合わせながら、定期的（年2回以上）に実施するこ
　と。
・感染症に係る訓練は、感染症の予防及びまん延防止のための訓練と一体的に実施することも差
　し支えない。
・災害に係る訓練は、非常災害対策に係る訓練と一体的に実施することも差し支えない。
　</t>
  </si>
  <si>
    <t>※必要に応じて保健所の助言、指導を求めるとともに、常に密接な連携を保つこと。
※特に、インフルエンザ、腸管出血性大腸菌感染症、レジオネラ症対策等については、別途発出されている通知に基づき、適切な措置を講じること。
※空調整備等により事業所内の適温の確保に努めること。</t>
  </si>
  <si>
    <t>※研修は定期的（年2回以上）に実施し、研修の実施内容について記録すること。
※研修の内容は、感染対策の基礎的な内容等の適切な知識を普及・啓発するとともに、事業所の指針に基づいた衛生管理の徹底や衛生的なケアの励行を行うものとする。
※訓練は定期的（年2回以上）に実施すること。
※訓練においては、感染症発生時の対応を定めた指針や研修内容に基づき、事業所内の役割分担の確認や、感染対策をした上でのケアの演習などを実施するものとする。机上を含め、その実施方法は問わないものの、机上及び実地で実施するものを適切に組み合わせながら実施すること。</t>
  </si>
  <si>
    <t xml:space="preserve">※見やすい場所とは利用申込者、利用申込者又はその家族に対して見やすい場所であること。
※重要事項を記載したファイル等を介護サービスの利用者、利用者又はその家族等が自由に閲覧可能な形で事業所内に備え付けることで掲示に代えることができる。
</t>
  </si>
  <si>
    <t>　広告をする場合において、その内容が虚偽又は誇大なものとなっていませんか。</t>
  </si>
  <si>
    <t>　苦情がサービスの質の向上を図る上での重要な情報であるとの認識に立ち、苦情の内容を踏まえ、サービスの質の向上に向けた取組を自ら行っていますか。</t>
  </si>
  <si>
    <t>　提供したサービスに関し、市町村が行う文書その他の物件の提出等に応じ、及び市町村が行う調査に協力するとともに、市町村から指導又は助言を受けた場合においては、当該指導又は助言に従って必要な改善を行っていますか。
　また、市町村からの求めがあった場合には改善の内容を市町村に報告していますか。</t>
  </si>
  <si>
    <t>　事業の運営に当たっては、提供したサービスに関する利用者からの苦情に関して、市町村等が派遣する者が相談及び援助を行う事業その他の市町村が実施する事業に協力するように努めていますか。</t>
  </si>
  <si>
    <t>※担当者は、虐待防止検討委員会の責任者と同一の従業者が務めることが望ましい。</t>
  </si>
  <si>
    <t xml:space="preserve">指定基準第107条
予防基準第84条
</t>
  </si>
  <si>
    <t>①事業所の名称及び所在地
②申請者の名称及び主たる事務所の所在地並びにその代表者の氏名、生年月日、住所及び職名
③申請者の登記事項証明書又は条例等
④建物の構造概要及び平面図並びに設備の概要
⑤事業所の管理者の氏名、生年月日、住所及び経歴
⑥運営規程
⑦協力医療機関の名称及び診療科名並びに契約の内容(協力歯科医療機関があるときはこれを含む)
⑧介護老人福祉施設、介護老人保健施設、介護医療院、病院等との連携体制及び支援体制の概要
⑨介護支援専門員の氏名及びその登録番号</t>
  </si>
  <si>
    <t>①（介護予防）認知症対応型共同生活介護計画
②具体的なサービスの内容等の記録
③身体的拘束等の態様及び時間、その際の利用者の心身の状況並びに緊急やむを得ない理由の記録
④利用者に関する市町村への通知に係る記録
⑤苦情の内容等の記録
⑥事故の状況及び事故に際して採った処置についての記録
⑦運営推進会議における報告、評価、要望、助言等の記録
※「その完結の日」とは、①～⑥までの記録については個々の利用者につき、契約終了により一連のサービス提供が終了した日を指す。⑦の記録については、運営推進会議を開催し、報告、要望、助言等の記録を公表した日とする。</t>
  </si>
  <si>
    <t>※夜勤を行う職員の員数は、夜勤時間帯を通じて配置されるべき職員の員数であり、複数の職員が交代で勤務することにより当該基準を満たして構わないものとする。</t>
  </si>
  <si>
    <t>　介護従事者の配置数が、人員基準上必要とされる員数から1割を超えて減少した場合には、その翌月から人員基準欠如が解消されるに至った月まで、1割の範囲内で減少した場合には、その翌々月から人員基準欠如が解消されるに至った月まで（翌月の末日において人員基準を満たす場合を除く）、利用者の全員について、所定所定単位数に100分の70を乗じて得た単位数を算定していますか。
　</t>
  </si>
  <si>
    <t>　看取りに関する指針を定め、入居の際に、利用者又は家族等にその内容を説明し、同意を得ていますか。</t>
  </si>
  <si>
    <t>　指針に基づき、利用者の状態又は家族の求め等に応じ、随時医師等の連携の下、介護記録等を活用した介護の説明を行い、同意を得ていますか。</t>
  </si>
  <si>
    <t>　看護職員は、事業所の職員又は当該事業所と密接な連携を確保できる範囲内（自動車等での移動の所要時間が概ね20分以内）にある病院、診療所もしくは訪問看護ステーションの職員ですか。</t>
  </si>
  <si>
    <t>　退居等の際、入院先の医療機関等が事業所に対して利用者の状態等の情報提供することについて、利用者又は家族に説明し文書にて同意を得ていますか。</t>
  </si>
  <si>
    <t>　利用者又は家族に対する随時説明を口頭でした場合は、介護記録にその説明日時、内容等を記載するとともに、同意を得た旨を記載していますか。</t>
  </si>
  <si>
    <t>　利用者が十分に判断できる状態になく、かつ、家族に連絡しても来訪が見込まれない場合、介護記録に職員間の相談日時、内容等及び利用者、家族の状況が記載されていますか。</t>
  </si>
  <si>
    <t>　死亡日以前31日以上45日以下は1日につき72単位、死亡日以前４日以上30日以下は１日につき144単位、死亡日の前日及び前々日は１日につき680単位、死亡日については1280単位を算定していますか。</t>
  </si>
  <si>
    <t>　過去３月間（認知症高齢者の日常生活自立度がⅢ、Ⅳ、又はＭの場合は過去１月間）の間に、当該事業所に入居したことがある利用者に対して算定していませんか。</t>
  </si>
  <si>
    <t>事業所の職員として又は病院、診療所若しくは指定訪問看護ステーションとの連携により、看護師を１名以上確保していますか。</t>
  </si>
  <si>
    <t>※利用者の状態の判断や、当該事業所の介護従業者に対し医療面からの適切な指導、援助を行うことが必要であることから、看護師の確保を要することとしており、准看護師では本加算は認められない。
※看護師の確保については、同一法人の他の施設に勤務する看護師を活用する場合は、当該事業所の職員と他の事業所の職員を併任する職員として確保することも可能である。
※ 医療連携体制をとっている事業所が行うべき具体的なサービスとしては、
　・利用者に対する日常的な健康管理
　・通常時及び特に利用者の状態悪化時における医療機関（主治医）との連絡・調整
　・看取りに関する指針の整備
 等を想定しており、これらの業務を行うために必要な勤務時間を確保することが必要である。</t>
  </si>
  <si>
    <t>③の指針について入居の際に利用者又は家族に指針の内容を説明し、同意を得ていますか。
※書面により署名を得るなど同意を得たことが確認できるようにしておくこと。</t>
  </si>
  <si>
    <t>算定日が属する月の前12月間において、次のいずれかに該当する状態の利用者が１人以上いますか。</t>
  </si>
  <si>
    <t>(一)　喀痰吸引を実施している状態
(二)　呼吸障害等により人工呼吸器を使用している状態
(三)　中心静脈注射を実施している状態
(四)　人工腎臓を実施している状態
(五)　重篤な心機能障害、呼吸障害等により常時モニター測定を実施している状態
(六)　人工膀胱又は人工肛門の処置を実施している状態
(七)　経鼻胃管や胃瘻等の経腸栄養が行われている状態
(八)　褥瘡に対する治療を実施している状態
(九)　気管切開が行われている状態</t>
  </si>
  <si>
    <t>事業所の看護職員又は病院、診療所若しくは指定訪問看護ステーションの看護師との連携により、24時間連絡できる体制を確保していますか。</t>
  </si>
  <si>
    <t>(1)③～④の基準に該当していますか。</t>
  </si>
  <si>
    <t>事業所の職員である看護師又は病院、診療所若しくは指定訪問看護ステーションの看護師との連携により、24時間連絡できる体制を確保していますか。</t>
  </si>
  <si>
    <t>(1)③～④及び(2)②の基準に該当していますか。</t>
  </si>
  <si>
    <t>【加算の重複】
　医療連携体制加算の(Ⅰ)、(Ⅱ)、(Ⅲ)のいずれかの加算を算定している場合に、他の加算を算定していませんか。</t>
  </si>
  <si>
    <t>13退居時相談援助加算</t>
  </si>
  <si>
    <t>※退居時相談援助の内容の例
　・食事、入浴、健康管理等在宅における生活に関するもの
　・運動機能及びADLの維持及び向上を目的として行う各種訓練等に関するもの
　・家屋の改善に関するもの
　・退居する者の介助方法に関するもの</t>
  </si>
  <si>
    <t>　退居時相談援助を行った場合、サービス提供記録に相談援助の実施日及び相談援助内容の要点について記録していますか。</t>
  </si>
  <si>
    <t>利用者の総数のうち，日常生活に支障を来すおそれのある症状若しくは行動が認められることから、介護を必要とする認知症の者（日常生活自立度のランクⅢ、Ⅳ又はＭに該当する利用者）の占める割合が２分の１以上ですか。</t>
  </si>
  <si>
    <t>「認知症介護実践リーダー研修」、認知症看護に係る適切な研修の修了者を１名以上配置し、チームとして専門的な認知症ケアを実践していますか。</t>
  </si>
  <si>
    <t>※加算対象者が20人以上の場合は、１名に加算対象者数が19を超えて10又はその端数を増すごとに１名を加えた数以上を配置すること。</t>
  </si>
  <si>
    <t>従業者に対する認知症ケアに関する留意事項の伝達又は技術的指導に係る会議を定期的に開催していますか。</t>
  </si>
  <si>
    <t>(1)の①～③の要件をすべて満たしていますか。</t>
  </si>
  <si>
    <t>「認知症介護指導者養成研修」、認知症看護に係る適切な研修の修了者を１名以上配置し、事業所全体の認知症ケアの指導等を実施していますか。</t>
  </si>
  <si>
    <t>当該事業所における介護職員、看護職員ごとの認知症ケアに関する研修計画を作成し、当該計画に従い、研修を実施又は実施を予定していますか。</t>
  </si>
  <si>
    <t>【加算の重複】
　認知症専門ケア加算の(Ⅰ)、(Ⅱ)のいずれかの加算を算定している場合に、他の加算を算定していませんか。</t>
  </si>
  <si>
    <t>【生活機能向上連携加算(Ⅱ)】
　以下の要件のいずれにも適合していますか。</t>
  </si>
  <si>
    <t>利用者に対して、指定（介護予防）訪問リハビリテーション事業所、指定（介護予防）通所リハビリテーション事業所又はリハビリテーションを実施している医療提供施設の医師、理学療法士、作業療法士又は言語聴覚士が指定（介護予防）認知症対応型共同生活介護事業所を訪問した際に、計画作成担当者が当該医師、理学療法士、作業療法士又は言語聴覚士と利用者の身体の状況等の評価を共同して行い、かつ、生活機能の向上を目的とした（介護予防）認知症対応型共同生活介護計画を作成し、当該医師、理学療法士、作業療法士又は言語聴覚士と連携し、介護計画に基づくサービスを行っていますか。</t>
  </si>
  <si>
    <t>（1）の②に適合していますか。</t>
  </si>
  <si>
    <t>当該加算を、介護計画に基づき提供された初回のサービス提供日が属する月を含む３月を限度として算定していますか。また、３月を超えて算定しようとするときは、再度①の評価に基づき介護計画を見直していますか。</t>
  </si>
  <si>
    <t>定員超過利用・人員基準欠如に該当していませんか。</t>
  </si>
  <si>
    <t>事業所において歯科医師又は歯科医師の指示を受けた歯科衛生士から、介護職員に対する口腔ケアに係る技術的助言及び指導を月１回以上受けていますか。</t>
  </si>
  <si>
    <t>イ　口腔スクリーニング
  a　硬いものを避け、柔らかいものを中心に食べる者
  b　入れ歯を使っている者
  c　むせやすい者
ロ　栄養スクリーニング
　a　ＢＭＩが18.5未満である者
  b　1～6月間で3％以上の体重の減少が認められる者又は「地域支援事業の実施について」
　　 に規定する基本チェックリストのNo.11の項目が「１」に該当する者
  c　血清アルブミン値が3.5g/dl以下である者
  d　食事摂取量が不良（75％以下）である者</t>
  </si>
  <si>
    <t>【サービス提供体制強化加算(Ⅰ)】
　以下の要件の①、②のいずれかと③に適合していますか。</t>
  </si>
  <si>
    <t>介護職員の総数のうち、介護福祉士の占める割合が100分の70以上ですか。</t>
  </si>
  <si>
    <t>地費別表5ヲ
予費別表第3ル
留意事項第2の6(17)
平27告95 五十九、百二十八</t>
  </si>
  <si>
    <t>介護職員の総数のうち、勤続年数10年以上の介護福祉士の占める割合が100分の25以上ですか。</t>
  </si>
  <si>
    <t>定員超過利用・人員基準欠如に該当していませんか。</t>
  </si>
  <si>
    <t>介護職員の総数のうち、介護福祉士の占める割合が100分の60以上ですか。</t>
  </si>
  <si>
    <t>【サービス提供体制強化加算（Ⅲ）】
　以下の要件の①～③のいずれかと④に適合していますか。</t>
  </si>
  <si>
    <t>介護職員の総数のうち、介護福祉士の占める割合が100分の50以上ですか。</t>
  </si>
  <si>
    <t>看護・介護職員のうち、常勤職員の占める割合が100分の75以上ですか。</t>
  </si>
  <si>
    <t>認知症対応型共同生活介護を利用者に直接提供する職員の総数のうち、勤続年数が7年以上の者の占める割合が100分の30以上ですか。</t>
  </si>
  <si>
    <t>※勤続年数とは、各月の前月の末日時点における勤続年数をいう。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
※認知症対応型共同生活介護を利用者に直接提供する職員とは、介護従業者として勤務を行う職員を指すものとする。
※毎年度、算定要件に適合しているか確認し記録しておくこと。</t>
  </si>
  <si>
    <t>※勤続年数とは、各月の前月の末日時点における勤続年数をいう。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
※職員の割合の算出については、(1)の①を参照。
※毎年度、算定要件に適合しているか確認し記録しておくこと。</t>
  </si>
  <si>
    <t>【加算の重複】
　サービス提供強化加算の(Ⅰ)、(Ⅱ)、(Ⅲ)のいずれかの加算を算定している場合に、他の加算を算定していませんか。</t>
  </si>
  <si>
    <t xml:space="preserve">見える化要件
介護職員等特定処遇改善加算に基づく取組について、ホームページへの掲載又はその他の方法による掲示等により公表していますか。
※具体的には、介護サービスの情報公表制度を活用し、介護職員等特定処遇改善加算の取得状況を報告し、賃金以外の処遇改善に関する具体的な取組内容を記載すること。当該制度における報告の対象となっていない場合等には、各事業者のホームページを活用する、事業所・施設の建物で、外部から見える場所への掲示等、外部から見える形で公表すること。
</t>
  </si>
  <si>
    <t xml:space="preserve">　　※以下の場合など例外的に当該賃金改善が困難な場合は合理的な理由であること。
　　・小規模事業所等で加算額全体が少額である場合
　　・職員全体の賃金水準が低い事業所などで、直ちに一人の賃金を引き上げることが困
　　　難な場合
　　・８万円等の賃金改善を行うに当たり、これまで以上に事業所内の階層・役職やその
　　　ための能力・処遇を明確化することが必要になるため、規程の整備や研修・実務経
　　　験の蓄積などに一定期間を要する場合
</t>
  </si>
  <si>
    <t>ｂ　当該事業所における経験・技能のある介護職員の賃金改善に要する費用の見込額の平
　　均が、他の介護職員の賃金改善に要する費用の見込額の平均を上回っていますか。</t>
  </si>
  <si>
    <t>　認知症介護実践研修の「実践リーダー研修」、認知症介護実務者研修の「専門課程」若しくは、「認知症介護実践リーダー研修」又は認知症介護指導者養成研修を修了している職員を配置していますか。</t>
  </si>
  <si>
    <t>※テレビ電話装置等を活用して行うことも可能。その際、「医療・介護関係事業者における個人情報の適切な取扱いのためのガイダンス」「医療情報システムの安全管理に関するガイドライン」等を遵守すること。
※他の会議体と一体的に設置・運営してもよい。また、他のサービス事業者との連携等により行っても差し支えない。</t>
  </si>
  <si>
    <t>※関係する職種、取り扱う事項等が相互に関係が深いと認められる他の会議体と一体的に設置・運営してもよい。また、他のサービス事業者との連携等により行っても差し支えない。
※テレビ電話装置等を活用して行うことも可能。その際、「医療・介護関係事業者における個人情報の適切な取扱いのためのガイダンス」「医療情報システムの安全管理に関するガイドライン」等を遵守すること。
※虐待防止検討委員会は、次の事項について検討することとする。
　イ　虐待防止検討委員会その他事業所内の組織に関すること
　ロ　虐待の防止のための指針の整備に関すること
　ハ　虐待の防止のための職員研修の内容に関すること
　二　虐待等について、従業者が相談・報告できる体制整備に関すること
　ホ　従業者が虐待等を把握した場合に、市町村への通報が迅速かつ適切に行われるための方法
　　　に関すること
　ヘ　虐待等が発生した場合、その発生原因等の分析から得られる再発の確実な防止策に関する
　　　こと
　ト　再発の防止策を講じた際に、その効果についての評価に関すること
　</t>
  </si>
  <si>
    <r>
      <t>特に明記のない場合は、</t>
    </r>
    <r>
      <rPr>
        <b/>
        <sz val="11"/>
        <color indexed="10"/>
        <rFont val="HGPｺﾞｼｯｸM"/>
        <family val="3"/>
      </rPr>
      <t>令和5年9月１日現在</t>
    </r>
    <r>
      <rPr>
        <sz val="11"/>
        <rFont val="HGPｺﾞｼｯｸM"/>
        <family val="3"/>
      </rPr>
      <t>の状況について入力作成してください。</t>
    </r>
  </si>
  <si>
    <r>
      <t>提出期限・・・</t>
    </r>
    <r>
      <rPr>
        <b/>
        <sz val="11"/>
        <color indexed="10"/>
        <rFont val="HGPｺﾞｼｯｸM"/>
        <family val="3"/>
      </rPr>
      <t>令和５年１0月３１日（火）必着</t>
    </r>
  </si>
  <si>
    <t>令和4年４月</t>
  </si>
  <si>
    <t>令和4年５月</t>
  </si>
  <si>
    <t>令和4年６月</t>
  </si>
  <si>
    <t>令和4年７月</t>
  </si>
  <si>
    <t>令和4年８月</t>
  </si>
  <si>
    <t>令和4年９月</t>
  </si>
  <si>
    <t>令和4年１０月</t>
  </si>
  <si>
    <t>令和4年１１月</t>
  </si>
  <si>
    <t>令和4年１２月</t>
  </si>
  <si>
    <t>令和5年１月</t>
  </si>
  <si>
    <t>令和5年２月</t>
  </si>
  <si>
    <t>令和5年３月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</si>
</sst>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a &quot;####.0"/>
    <numFmt numFmtId="178" formatCode="&quot;b  &quot;####.0"/>
    <numFmt numFmtId="179" formatCode="&quot;c &quot;#.0"/>
    <numFmt numFmtId="180" formatCode="&quot;Yes&quot;;&quot;Yes&quot;;&quot;No&quot;"/>
    <numFmt numFmtId="181" formatCode="&quot;True&quot;;&quot;True&quot;;&quot;False&quot;"/>
    <numFmt numFmtId="182" formatCode="&quot;On&quot;;&quot;On&quot;;&quot;Off&quot;"/>
    <numFmt numFmtId="183" formatCode="[$€-2]\ #,##0.00_);[Red]\([$€-2]\ #,##0.00\)"/>
  </numFmts>
  <fonts count="97">
    <font>
      <sz val="11"/>
      <color theme="1"/>
      <name val="Calibri"/>
      <family val="3"/>
    </font>
    <font>
      <sz val="11"/>
      <color indexed="8"/>
      <name val="ＭＳ Ｐゴシック"/>
      <family val="3"/>
    </font>
    <font>
      <sz val="6"/>
      <name val="ＭＳ Ｐゴシック"/>
      <family val="3"/>
    </font>
    <font>
      <sz val="16"/>
      <color indexed="8"/>
      <name val="HGｺﾞｼｯｸM"/>
      <family val="3"/>
    </font>
    <font>
      <sz val="9"/>
      <color indexed="8"/>
      <name val="HGｺﾞｼｯｸM"/>
      <family val="3"/>
    </font>
    <font>
      <sz val="9"/>
      <name val="HGｺﾞｼｯｸM"/>
      <family val="3"/>
    </font>
    <font>
      <sz val="11"/>
      <name val="HGｺﾞｼｯｸM"/>
      <family val="3"/>
    </font>
    <font>
      <u val="single"/>
      <sz val="9"/>
      <name val="HGｺﾞｼｯｸM"/>
      <family val="3"/>
    </font>
    <font>
      <b/>
      <sz val="12"/>
      <name val="HGｺﾞｼｯｸM"/>
      <family val="3"/>
    </font>
    <font>
      <sz val="12"/>
      <name val="HGｺﾞｼｯｸM"/>
      <family val="3"/>
    </font>
    <font>
      <sz val="8"/>
      <name val="HGｺﾞｼｯｸM"/>
      <family val="3"/>
    </font>
    <font>
      <sz val="11"/>
      <name val="ＭＳ 明朝"/>
      <family val="1"/>
    </font>
    <font>
      <sz val="11"/>
      <name val="ＭＳ Ｐゴシック"/>
      <family val="3"/>
    </font>
    <font>
      <sz val="9"/>
      <name val="MS UI Gothic"/>
      <family val="3"/>
    </font>
    <font>
      <sz val="11"/>
      <color indexed="8"/>
      <name val="HGPｺﾞｼｯｸM"/>
      <family val="3"/>
    </font>
    <font>
      <sz val="10.5"/>
      <color indexed="8"/>
      <name val="HGPｺﾞｼｯｸM"/>
      <family val="3"/>
    </font>
    <font>
      <sz val="8"/>
      <color indexed="8"/>
      <name val="HGPｺﾞｼｯｸM"/>
      <family val="3"/>
    </font>
    <font>
      <b/>
      <sz val="10.5"/>
      <color indexed="8"/>
      <name val="HGPｺﾞｼｯｸM"/>
      <family val="3"/>
    </font>
    <font>
      <b/>
      <sz val="14"/>
      <color indexed="8"/>
      <name val="HGPｺﾞｼｯｸM"/>
      <family val="3"/>
    </font>
    <font>
      <b/>
      <sz val="16"/>
      <color indexed="8"/>
      <name val="HGPｺﾞｼｯｸM"/>
      <family val="3"/>
    </font>
    <font>
      <b/>
      <sz val="20"/>
      <color indexed="8"/>
      <name val="HGPｺﾞｼｯｸM"/>
      <family val="3"/>
    </font>
    <font>
      <sz val="12"/>
      <name val="ＭＳ Ｐゴシック"/>
      <family val="3"/>
    </font>
    <font>
      <sz val="12"/>
      <name val="ＭＳ 明朝"/>
      <family val="1"/>
    </font>
    <font>
      <b/>
      <sz val="14"/>
      <name val="ＭＳ Ｐゴシック"/>
      <family val="3"/>
    </font>
    <font>
      <b/>
      <sz val="16"/>
      <name val="ＭＳ Ｐゴシック"/>
      <family val="3"/>
    </font>
    <font>
      <sz val="9"/>
      <name val="ＭＳ Ｐゴシック"/>
      <family val="3"/>
    </font>
    <font>
      <sz val="6"/>
      <name val="ＭＳ 明朝"/>
      <family val="1"/>
    </font>
    <font>
      <sz val="11"/>
      <name val="Meiryo UI"/>
      <family val="3"/>
    </font>
    <font>
      <sz val="12"/>
      <name val="Meiryo UI"/>
      <family val="3"/>
    </font>
    <font>
      <sz val="10"/>
      <name val="Meiryo UI"/>
      <family val="3"/>
    </font>
    <font>
      <sz val="14"/>
      <name val="Meiryo UI"/>
      <family val="3"/>
    </font>
    <font>
      <u val="single"/>
      <sz val="10"/>
      <name val="Meiryo UI"/>
      <family val="3"/>
    </font>
    <font>
      <u val="single"/>
      <sz val="11"/>
      <name val="Meiryo UI"/>
      <family val="3"/>
    </font>
    <font>
      <sz val="9"/>
      <name val="Meiryo UI"/>
      <family val="3"/>
    </font>
    <font>
      <b/>
      <u val="single"/>
      <sz val="11"/>
      <color indexed="10"/>
      <name val="Meiryo UI"/>
      <family val="3"/>
    </font>
    <font>
      <b/>
      <u val="single"/>
      <sz val="11"/>
      <name val="Meiryo UI"/>
      <family val="3"/>
    </font>
    <font>
      <sz val="11"/>
      <name val="HGPｺﾞｼｯｸM"/>
      <family val="3"/>
    </font>
    <font>
      <b/>
      <sz val="10"/>
      <name val="Meiryo UI"/>
      <family val="3"/>
    </font>
    <font>
      <sz val="30"/>
      <name val="HGPｺﾞｼｯｸM"/>
      <family val="3"/>
    </font>
    <font>
      <sz val="26"/>
      <name val="HGPｺﾞｼｯｸM"/>
      <family val="3"/>
    </font>
    <font>
      <b/>
      <sz val="11"/>
      <color indexed="10"/>
      <name val="HGPｺﾞｼｯｸM"/>
      <family val="3"/>
    </font>
    <font>
      <b/>
      <sz val="16"/>
      <color indexed="8"/>
      <name val="HGｺﾞｼｯｸM"/>
      <family val="3"/>
    </font>
    <font>
      <sz val="10"/>
      <name val="HGｺﾞｼｯｸM"/>
      <family val="3"/>
    </font>
    <font>
      <b/>
      <sz val="8"/>
      <name val="HGｺﾞｼｯｸM"/>
      <family val="3"/>
    </font>
    <font>
      <b/>
      <sz val="9"/>
      <name val="HGｺﾞｼｯｸM"/>
      <family val="3"/>
    </font>
    <font>
      <u val="double"/>
      <sz val="9"/>
      <name val="HGｺﾞｼｯｸM"/>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Meiryo UI"/>
      <family val="3"/>
    </font>
    <font>
      <sz val="11"/>
      <color indexed="8"/>
      <name val="Meiryo UI"/>
      <family val="3"/>
    </font>
    <font>
      <b/>
      <sz val="9"/>
      <color indexed="8"/>
      <name val="ＭＳ Ｐゴシック"/>
      <family val="3"/>
    </font>
    <font>
      <sz val="9"/>
      <color indexed="8"/>
      <name val="Calibri"/>
      <family val="2"/>
    </font>
    <font>
      <sz val="9"/>
      <color indexed="8"/>
      <name val="ＭＳ Ｐゴシック"/>
      <family val="3"/>
    </font>
    <font>
      <b/>
      <sz val="11"/>
      <color indexed="8"/>
      <name val="Meiryo UI"/>
      <family val="3"/>
    </font>
    <font>
      <sz val="11"/>
      <color indexed="9"/>
      <name val="HGPｺﾞｼｯｸE"/>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PｺﾞｼｯｸM"/>
      <family val="3"/>
    </font>
    <font>
      <sz val="9"/>
      <color theme="1"/>
      <name val="HGｺﾞｼｯｸM"/>
      <family val="3"/>
    </font>
    <font>
      <b/>
      <sz val="11"/>
      <color rgb="FFFF0000"/>
      <name val="Meiryo UI"/>
      <family val="3"/>
    </font>
    <font>
      <b/>
      <u val="single"/>
      <sz val="11"/>
      <color rgb="FFFF0000"/>
      <name val="Meiryo UI"/>
      <family val="3"/>
    </font>
    <font>
      <sz val="11"/>
      <color theme="1"/>
      <name val="Meiryo UI"/>
      <family val="3"/>
    </font>
    <font>
      <sz val="11"/>
      <name val="Calibri"/>
      <family val="3"/>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rgb="FFCCFF99"/>
        <bgColor indexed="64"/>
      </patternFill>
    </fill>
    <fill>
      <patternFill patternType="solid">
        <fgColor rgb="FFD9D9D9"/>
        <bgColor indexed="64"/>
      </patternFill>
    </fill>
    <fill>
      <patternFill patternType="solid">
        <fgColor rgb="FFFFFF99"/>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hair"/>
      <bottom style="hair"/>
    </border>
    <border>
      <left style="thin"/>
      <right>
        <color indexed="63"/>
      </right>
      <top>
        <color indexed="63"/>
      </top>
      <bottom style="thin"/>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color indexed="63"/>
      </right>
      <top>
        <color indexed="63"/>
      </top>
      <bottom style="hair"/>
    </border>
    <border>
      <left style="double"/>
      <right style="medium"/>
      <top>
        <color indexed="63"/>
      </top>
      <bottom>
        <color indexed="63"/>
      </bottom>
    </border>
    <border>
      <left>
        <color indexed="63"/>
      </left>
      <right>
        <color indexed="63"/>
      </right>
      <top>
        <color indexed="63"/>
      </top>
      <bottom style="medium"/>
    </border>
    <border>
      <left style="double"/>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double"/>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double"/>
      <top style="medium"/>
      <bottom style="medium"/>
    </border>
    <border diagonalUp="1">
      <left style="medium"/>
      <right style="medium"/>
      <top style="medium"/>
      <bottom style="medium"/>
      <diagonal style="thin"/>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double"/>
      <right style="medium"/>
      <top style="medium"/>
      <bottom style="medium"/>
    </border>
    <border>
      <left style="thick"/>
      <right style="thin"/>
      <top style="thick"/>
      <bottom style="thin"/>
    </border>
    <border>
      <left style="thin"/>
      <right style="thick"/>
      <top style="thick"/>
      <bottom style="thin"/>
    </border>
    <border>
      <left style="double"/>
      <right style="medium"/>
      <top style="thin"/>
      <bottom style="thin"/>
    </border>
    <border>
      <left style="thick"/>
      <right style="thin"/>
      <top style="thin"/>
      <bottom style="thick"/>
    </border>
    <border>
      <left style="thin"/>
      <right style="thick"/>
      <top style="thin"/>
      <bottom style="thick"/>
    </border>
    <border>
      <left>
        <color indexed="63"/>
      </left>
      <right>
        <color indexed="63"/>
      </right>
      <top style="thin"/>
      <bottom style="thin"/>
    </border>
    <border>
      <left>
        <color indexed="63"/>
      </left>
      <right style="thin"/>
      <top style="thin"/>
      <bottom style="medium"/>
    </border>
    <border>
      <left style="double"/>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style="thin"/>
      <top style="hair"/>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style="thin"/>
      <top style="hair"/>
      <bottom style="thin"/>
    </border>
    <border>
      <left>
        <color indexed="63"/>
      </left>
      <right>
        <color indexed="63"/>
      </right>
      <top>
        <color indexed="63"/>
      </top>
      <bottom style="hair"/>
    </border>
    <border>
      <left style="medium"/>
      <right style="medium"/>
      <top style="medium"/>
      <bottom style="medium"/>
    </border>
    <border>
      <left style="dotted"/>
      <right style="dotted"/>
      <top style="medium"/>
      <bottom style="medium"/>
    </border>
    <border>
      <left style="dotted"/>
      <right style="medium"/>
      <top style="medium"/>
      <bottom style="medium"/>
    </border>
    <border>
      <left style="medium"/>
      <right style="dotted"/>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color indexed="63"/>
      </bottom>
    </border>
    <border>
      <left>
        <color indexed="63"/>
      </left>
      <right style="thin"/>
      <top style="thin"/>
      <bottom style="hair"/>
    </border>
    <border>
      <left>
        <color indexed="63"/>
      </left>
      <right>
        <color indexed="63"/>
      </right>
      <top style="thin"/>
      <bottom style="hair"/>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medium"/>
      <right style="medium"/>
      <top style="medium"/>
      <bottom>
        <color indexed="63"/>
      </bottom>
      <diagonal style="thin"/>
    </border>
    <border diagonalUp="1">
      <left style="medium"/>
      <right style="medium"/>
      <top>
        <color indexed="63"/>
      </top>
      <bottom style="medium"/>
      <diagonal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1" fillId="0" borderId="0">
      <alignment vertical="center"/>
      <protection/>
    </xf>
    <xf numFmtId="0" fontId="0" fillId="0" borderId="0">
      <alignment vertical="center"/>
      <protection/>
    </xf>
    <xf numFmtId="0" fontId="11" fillId="0" borderId="0">
      <alignment vertical="center"/>
      <protection/>
    </xf>
    <xf numFmtId="0" fontId="12"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2" fillId="0" borderId="0">
      <alignment/>
      <protection/>
    </xf>
    <xf numFmtId="0" fontId="21" fillId="0" borderId="0" applyBorder="0">
      <alignment/>
      <protection/>
    </xf>
    <xf numFmtId="0" fontId="21" fillId="0" borderId="0" applyBorder="0">
      <alignment/>
      <protection/>
    </xf>
    <xf numFmtId="0" fontId="21" fillId="0" borderId="0" applyBorder="0">
      <alignment/>
      <protection/>
    </xf>
    <xf numFmtId="0" fontId="88" fillId="0" borderId="0" applyNumberFormat="0" applyFill="0" applyBorder="0" applyAlignment="0" applyProtection="0"/>
    <xf numFmtId="0" fontId="89" fillId="32" borderId="0" applyNumberFormat="0" applyBorder="0" applyAlignment="0" applyProtection="0"/>
  </cellStyleXfs>
  <cellXfs count="870">
    <xf numFmtId="0" fontId="0" fillId="0" borderId="0" xfId="0" applyFont="1" applyAlignment="1">
      <alignment vertical="center"/>
    </xf>
    <xf numFmtId="0" fontId="1" fillId="0" borderId="0" xfId="65">
      <alignment vertical="center"/>
      <protection/>
    </xf>
    <xf numFmtId="0" fontId="4" fillId="0" borderId="0" xfId="67" applyFont="1" applyFill="1" applyBorder="1" applyAlignment="1">
      <alignment vertical="center"/>
      <protection/>
    </xf>
    <xf numFmtId="0" fontId="4" fillId="0" borderId="0" xfId="67" applyFont="1" applyBorder="1" applyAlignment="1">
      <alignment vertical="center"/>
      <protection/>
    </xf>
    <xf numFmtId="0" fontId="4" fillId="0" borderId="0" xfId="67" applyFont="1" applyFill="1" applyBorder="1" applyAlignment="1">
      <alignment horizontal="left" vertical="center"/>
      <protection/>
    </xf>
    <xf numFmtId="0" fontId="4" fillId="0" borderId="0" xfId="67" applyFont="1" applyBorder="1" applyAlignment="1">
      <alignment horizontal="left" vertical="center"/>
      <protection/>
    </xf>
    <xf numFmtId="0" fontId="4" fillId="0" borderId="0" xfId="67" applyFont="1" applyBorder="1">
      <alignment vertical="center"/>
      <protection/>
    </xf>
    <xf numFmtId="0" fontId="5" fillId="0" borderId="10" xfId="65" applyFont="1" applyFill="1" applyBorder="1" applyAlignment="1">
      <alignment horizontal="left" vertical="top" wrapText="1"/>
      <protection/>
    </xf>
    <xf numFmtId="0" fontId="5" fillId="0" borderId="10" xfId="65" applyFont="1" applyBorder="1" applyAlignment="1">
      <alignment vertical="top" wrapText="1"/>
      <protection/>
    </xf>
    <xf numFmtId="0" fontId="5" fillId="0" borderId="11" xfId="65" applyFont="1" applyFill="1" applyBorder="1" applyAlignment="1">
      <alignment horizontal="left" vertical="center" wrapText="1"/>
      <protection/>
    </xf>
    <xf numFmtId="0" fontId="5" fillId="19" borderId="11" xfId="65" applyFont="1" applyFill="1" applyBorder="1" applyAlignment="1" applyProtection="1">
      <alignment vertical="center" wrapText="1"/>
      <protection locked="0"/>
    </xf>
    <xf numFmtId="0" fontId="5" fillId="0" borderId="11" xfId="65" applyFont="1" applyFill="1" applyBorder="1" applyAlignment="1">
      <alignment vertical="center" wrapText="1"/>
      <protection/>
    </xf>
    <xf numFmtId="0" fontId="5" fillId="19" borderId="11" xfId="65" applyFont="1" applyFill="1" applyBorder="1" applyAlignment="1" applyProtection="1">
      <alignment horizontal="left" vertical="center"/>
      <protection locked="0"/>
    </xf>
    <xf numFmtId="0" fontId="5" fillId="0" borderId="11" xfId="65" applyFont="1" applyFill="1" applyBorder="1" applyAlignment="1">
      <alignment vertical="top" wrapText="1"/>
      <protection/>
    </xf>
    <xf numFmtId="0" fontId="5" fillId="19" borderId="0" xfId="65" applyFont="1" applyFill="1" applyBorder="1" applyAlignment="1" applyProtection="1">
      <alignment horizontal="left" vertical="center" wrapText="1"/>
      <protection locked="0"/>
    </xf>
    <xf numFmtId="0" fontId="4" fillId="0" borderId="0" xfId="65" applyFont="1" applyFill="1" applyAlignment="1">
      <alignment vertical="center" wrapText="1"/>
      <protection/>
    </xf>
    <xf numFmtId="0" fontId="5" fillId="0" borderId="12" xfId="65" applyFont="1" applyFill="1" applyBorder="1" applyAlignment="1">
      <alignment horizontal="left" vertical="top" wrapText="1"/>
      <protection/>
    </xf>
    <xf numFmtId="0" fontId="5" fillId="0" borderId="13" xfId="65" applyFont="1" applyFill="1" applyBorder="1" applyAlignment="1">
      <alignment horizontal="left" vertical="top" wrapText="1"/>
      <protection/>
    </xf>
    <xf numFmtId="0" fontId="5" fillId="0" borderId="14" xfId="65" applyFont="1" applyFill="1" applyBorder="1" applyAlignment="1">
      <alignment horizontal="left" vertical="top" wrapText="1"/>
      <protection/>
    </xf>
    <xf numFmtId="0" fontId="5" fillId="0" borderId="14" xfId="65" applyFont="1" applyFill="1" applyBorder="1" applyAlignment="1">
      <alignment vertical="top" wrapText="1"/>
      <protection/>
    </xf>
    <xf numFmtId="0" fontId="5" fillId="0" borderId="10" xfId="65" applyFont="1" applyFill="1" applyBorder="1" applyAlignment="1">
      <alignment vertical="top" wrapText="1"/>
      <protection/>
    </xf>
    <xf numFmtId="0" fontId="4" fillId="0" borderId="0" xfId="67" applyFont="1" applyFill="1" applyAlignment="1">
      <alignment vertical="center" wrapText="1"/>
      <protection/>
    </xf>
    <xf numFmtId="0" fontId="5" fillId="0" borderId="0" xfId="67" applyFont="1" applyFill="1" applyAlignment="1">
      <alignment vertical="center" wrapText="1"/>
      <protection/>
    </xf>
    <xf numFmtId="0" fontId="5" fillId="0" borderId="0" xfId="65" applyFont="1">
      <alignment vertical="center"/>
      <protection/>
    </xf>
    <xf numFmtId="0" fontId="9" fillId="0" borderId="0" xfId="65" applyFont="1" applyFill="1" applyBorder="1" applyAlignment="1">
      <alignment vertical="center"/>
      <protection/>
    </xf>
    <xf numFmtId="0" fontId="5" fillId="0" borderId="13" xfId="65" applyFont="1" applyFill="1" applyBorder="1" applyAlignment="1">
      <alignment vertical="top" wrapText="1"/>
      <protection/>
    </xf>
    <xf numFmtId="0" fontId="5" fillId="0" borderId="13" xfId="65" applyFont="1" applyBorder="1" applyAlignment="1" applyProtection="1">
      <alignment horizontal="left" vertical="top" wrapText="1"/>
      <protection locked="0"/>
    </xf>
    <xf numFmtId="0" fontId="5" fillId="0" borderId="15" xfId="65" applyFont="1" applyFill="1" applyBorder="1" applyAlignment="1">
      <alignment horizontal="left" vertical="top" wrapText="1"/>
      <protection/>
    </xf>
    <xf numFmtId="0" fontId="5" fillId="0" borderId="16" xfId="65" applyFont="1" applyFill="1" applyBorder="1" applyAlignment="1">
      <alignment horizontal="left" vertical="top" wrapText="1"/>
      <protection/>
    </xf>
    <xf numFmtId="0" fontId="5" fillId="0" borderId="0" xfId="65" applyFont="1" applyAlignment="1">
      <alignment horizontal="left" vertical="top"/>
      <protection/>
    </xf>
    <xf numFmtId="0" fontId="5" fillId="0" borderId="0" xfId="65" applyFont="1" applyFill="1" applyBorder="1" applyAlignment="1">
      <alignment horizontal="left" vertical="top" wrapText="1"/>
      <protection/>
    </xf>
    <xf numFmtId="0" fontId="5" fillId="0" borderId="17" xfId="65" applyFont="1" applyFill="1" applyBorder="1" applyAlignment="1">
      <alignment horizontal="left" vertical="top" wrapText="1"/>
      <protection/>
    </xf>
    <xf numFmtId="0" fontId="5" fillId="0" borderId="18" xfId="65" applyFont="1" applyFill="1" applyBorder="1" applyAlignment="1">
      <alignment vertical="top" wrapText="1"/>
      <protection/>
    </xf>
    <xf numFmtId="0" fontId="5" fillId="0" borderId="19" xfId="65" applyFont="1" applyFill="1" applyBorder="1" applyAlignment="1">
      <alignment horizontal="left" vertical="top" wrapText="1"/>
      <protection/>
    </xf>
    <xf numFmtId="0" fontId="5" fillId="0" borderId="14" xfId="65" applyFont="1" applyFill="1" applyBorder="1" applyAlignment="1" applyProtection="1">
      <alignment horizontal="left" vertical="top" wrapText="1"/>
      <protection locked="0"/>
    </xf>
    <xf numFmtId="0" fontId="5" fillId="0" borderId="14" xfId="65" applyFont="1" applyFill="1" applyBorder="1" applyAlignment="1" applyProtection="1">
      <alignment vertical="top" wrapText="1"/>
      <protection locked="0"/>
    </xf>
    <xf numFmtId="0" fontId="5" fillId="0" borderId="12" xfId="0" applyFont="1" applyFill="1" applyBorder="1" applyAlignment="1">
      <alignment horizontal="left" vertical="top" wrapText="1"/>
    </xf>
    <xf numFmtId="0" fontId="14" fillId="0" borderId="0" xfId="66" applyFont="1">
      <alignment vertical="center"/>
      <protection/>
    </xf>
    <xf numFmtId="0" fontId="14" fillId="0" borderId="20" xfId="66" applyFont="1" applyBorder="1">
      <alignment vertical="center"/>
      <protection/>
    </xf>
    <xf numFmtId="0" fontId="14" fillId="0" borderId="0" xfId="66" applyFont="1" applyBorder="1">
      <alignment vertical="center"/>
      <protection/>
    </xf>
    <xf numFmtId="0" fontId="14" fillId="0" borderId="21" xfId="66" applyFont="1" applyBorder="1">
      <alignment vertical="center"/>
      <protection/>
    </xf>
    <xf numFmtId="0" fontId="14" fillId="0" borderId="22" xfId="66" applyFont="1" applyBorder="1">
      <alignment vertical="center"/>
      <protection/>
    </xf>
    <xf numFmtId="0" fontId="17" fillId="0" borderId="0" xfId="66" applyFont="1">
      <alignment vertical="center"/>
      <protection/>
    </xf>
    <xf numFmtId="0" fontId="15" fillId="0" borderId="23" xfId="66" applyFont="1" applyBorder="1" applyAlignment="1">
      <alignment horizontal="right"/>
      <protection/>
    </xf>
    <xf numFmtId="0" fontId="90" fillId="16" borderId="23" xfId="66" applyFont="1" applyFill="1" applyBorder="1" applyAlignment="1" applyProtection="1">
      <alignment horizontal="center"/>
      <protection locked="0"/>
    </xf>
    <xf numFmtId="0" fontId="90" fillId="0" borderId="23" xfId="66" applyFont="1" applyBorder="1" applyAlignment="1">
      <alignment/>
      <protection/>
    </xf>
    <xf numFmtId="0" fontId="90" fillId="0" borderId="23" xfId="66" applyFont="1" applyBorder="1" applyAlignment="1">
      <alignment horizontal="right"/>
      <protection/>
    </xf>
    <xf numFmtId="0" fontId="90" fillId="0" borderId="0" xfId="62" applyFont="1">
      <alignment vertical="center"/>
      <protection/>
    </xf>
    <xf numFmtId="0" fontId="11" fillId="0" borderId="0" xfId="63" applyFont="1" applyAlignment="1">
      <alignment/>
      <protection/>
    </xf>
    <xf numFmtId="0" fontId="11" fillId="0" borderId="0" xfId="63" applyFont="1" applyAlignment="1">
      <alignment vertical="center"/>
      <protection/>
    </xf>
    <xf numFmtId="0" fontId="11" fillId="0" borderId="0" xfId="62" applyFont="1" applyAlignment="1">
      <alignment vertical="center"/>
      <protection/>
    </xf>
    <xf numFmtId="0" fontId="11" fillId="0" borderId="0" xfId="63" applyFont="1" applyAlignment="1">
      <alignment horizontal="center" vertical="center"/>
      <protection/>
    </xf>
    <xf numFmtId="0" fontId="11" fillId="0" borderId="0" xfId="63" applyFont="1" applyBorder="1" applyAlignment="1">
      <alignment vertical="center"/>
      <protection/>
    </xf>
    <xf numFmtId="0" fontId="11" fillId="0" borderId="24" xfId="63" applyFont="1" applyBorder="1" applyAlignment="1">
      <alignment vertical="center"/>
      <protection/>
    </xf>
    <xf numFmtId="0" fontId="11" fillId="0" borderId="0" xfId="63" applyBorder="1" applyAlignment="1">
      <alignment horizontal="right" vertical="center"/>
      <protection/>
    </xf>
    <xf numFmtId="0" fontId="11" fillId="0" borderId="23" xfId="63" applyBorder="1" applyAlignment="1">
      <alignment vertical="center"/>
      <protection/>
    </xf>
    <xf numFmtId="0" fontId="22" fillId="0" borderId="23" xfId="63" applyFont="1" applyBorder="1" applyAlignment="1">
      <alignment horizontal="justify" vertical="center"/>
      <protection/>
    </xf>
    <xf numFmtId="0" fontId="22" fillId="0" borderId="0" xfId="63" applyFont="1" applyBorder="1" applyAlignment="1">
      <alignment horizontal="right" vertical="center"/>
      <protection/>
    </xf>
    <xf numFmtId="0" fontId="11" fillId="0" borderId="0" xfId="63" applyBorder="1" applyAlignment="1">
      <alignment vertical="center"/>
      <protection/>
    </xf>
    <xf numFmtId="0" fontId="22" fillId="0" borderId="0" xfId="63" applyFont="1" applyBorder="1" applyAlignment="1">
      <alignment horizontal="left" vertical="center"/>
      <protection/>
    </xf>
    <xf numFmtId="0" fontId="15" fillId="16" borderId="25" xfId="66" applyFont="1" applyFill="1" applyBorder="1" applyAlignment="1" applyProtection="1">
      <alignment vertical="center" wrapText="1"/>
      <protection locked="0"/>
    </xf>
    <xf numFmtId="0" fontId="15" fillId="16" borderId="26" xfId="66" applyFont="1" applyFill="1" applyBorder="1" applyAlignment="1" applyProtection="1">
      <alignment vertical="center" wrapText="1"/>
      <protection locked="0"/>
    </xf>
    <xf numFmtId="0" fontId="15" fillId="16" borderId="27" xfId="66" applyFont="1" applyFill="1" applyBorder="1" applyAlignment="1" applyProtection="1">
      <alignment vertical="center" wrapText="1"/>
      <protection locked="0"/>
    </xf>
    <xf numFmtId="0" fontId="4" fillId="0" borderId="19" xfId="67" applyFont="1" applyBorder="1" applyAlignment="1">
      <alignment horizontal="center" vertical="center"/>
      <protection/>
    </xf>
    <xf numFmtId="0" fontId="4" fillId="0" borderId="0" xfId="67" applyFont="1" applyBorder="1" applyAlignment="1">
      <alignment horizontal="center" vertical="center"/>
      <protection/>
    </xf>
    <xf numFmtId="0" fontId="0" fillId="0" borderId="0" xfId="0" applyAlignment="1">
      <alignment horizontal="center" vertical="center"/>
    </xf>
    <xf numFmtId="0" fontId="5" fillId="19" borderId="17" xfId="67" applyFont="1" applyFill="1" applyBorder="1" applyAlignment="1" applyProtection="1">
      <alignment vertical="center" wrapText="1"/>
      <protection locked="0"/>
    </xf>
    <xf numFmtId="0" fontId="0" fillId="0" borderId="24" xfId="0" applyBorder="1" applyAlignment="1">
      <alignment vertical="center"/>
    </xf>
    <xf numFmtId="49" fontId="5" fillId="0" borderId="13" xfId="65" applyNumberFormat="1" applyFont="1" applyFill="1" applyBorder="1" applyAlignment="1">
      <alignment horizontal="center" vertical="top" shrinkToFit="1"/>
      <protection/>
    </xf>
    <xf numFmtId="49" fontId="5" fillId="0" borderId="16" xfId="65" applyNumberFormat="1" applyFont="1" applyFill="1" applyBorder="1" applyAlignment="1">
      <alignment horizontal="left" vertical="top" shrinkToFit="1"/>
      <protection/>
    </xf>
    <xf numFmtId="49" fontId="5" fillId="0" borderId="15" xfId="67" applyNumberFormat="1" applyFont="1" applyFill="1" applyBorder="1" applyAlignment="1">
      <alignment horizontal="center" vertical="top" shrinkToFit="1"/>
      <protection/>
    </xf>
    <xf numFmtId="49" fontId="5" fillId="0" borderId="10" xfId="67" applyNumberFormat="1" applyFont="1" applyFill="1" applyBorder="1" applyAlignment="1">
      <alignment horizontal="center" vertical="top" shrinkToFit="1"/>
      <protection/>
    </xf>
    <xf numFmtId="49" fontId="5" fillId="0" borderId="28" xfId="65" applyNumberFormat="1" applyFont="1" applyFill="1" applyBorder="1" applyAlignment="1">
      <alignment horizontal="center" vertical="top" shrinkToFit="1"/>
      <protection/>
    </xf>
    <xf numFmtId="49" fontId="5" fillId="0" borderId="29" xfId="65" applyNumberFormat="1" applyFont="1" applyFill="1" applyBorder="1" applyAlignment="1">
      <alignment horizontal="center" vertical="top" shrinkToFit="1"/>
      <protection/>
    </xf>
    <xf numFmtId="49" fontId="5" fillId="0" borderId="14" xfId="65" applyNumberFormat="1" applyFont="1" applyFill="1" applyBorder="1" applyAlignment="1">
      <alignment horizontal="center" vertical="top" shrinkToFit="1"/>
      <protection/>
    </xf>
    <xf numFmtId="49" fontId="5" fillId="0" borderId="30" xfId="65" applyNumberFormat="1" applyFont="1" applyFill="1" applyBorder="1" applyAlignment="1">
      <alignment horizontal="center" vertical="top" shrinkToFit="1"/>
      <protection/>
    </xf>
    <xf numFmtId="49" fontId="5" fillId="0" borderId="13" xfId="68" applyNumberFormat="1" applyFont="1" applyFill="1" applyBorder="1" applyAlignment="1">
      <alignment horizontal="center" vertical="top" shrinkToFit="1"/>
      <protection/>
    </xf>
    <xf numFmtId="49" fontId="5" fillId="0" borderId="14" xfId="68" applyNumberFormat="1" applyFont="1" applyFill="1" applyBorder="1" applyAlignment="1">
      <alignment horizontal="center" vertical="top" shrinkToFit="1"/>
      <protection/>
    </xf>
    <xf numFmtId="49" fontId="5" fillId="0" borderId="19" xfId="67" applyNumberFormat="1" applyFont="1" applyFill="1" applyBorder="1" applyAlignment="1">
      <alignment horizontal="center" vertical="top" shrinkToFit="1"/>
      <protection/>
    </xf>
    <xf numFmtId="49" fontId="5" fillId="0" borderId="31" xfId="67" applyNumberFormat="1" applyFont="1" applyFill="1" applyBorder="1" applyAlignment="1">
      <alignment horizontal="center" vertical="top" shrinkToFit="1"/>
      <protection/>
    </xf>
    <xf numFmtId="0" fontId="5" fillId="0" borderId="32" xfId="65" applyFont="1" applyFill="1" applyBorder="1" applyAlignment="1">
      <alignment horizontal="left" vertical="top" wrapText="1"/>
      <protection/>
    </xf>
    <xf numFmtId="49" fontId="5" fillId="0" borderId="19" xfId="65" applyNumberFormat="1" applyFont="1" applyFill="1" applyBorder="1" applyAlignment="1">
      <alignment horizontal="center" vertical="top" shrinkToFit="1"/>
      <protection/>
    </xf>
    <xf numFmtId="0" fontId="5" fillId="0" borderId="19" xfId="65" applyFont="1" applyFill="1" applyBorder="1" applyAlignment="1" applyProtection="1">
      <alignment horizontal="left" vertical="top" wrapText="1"/>
      <protection locked="0"/>
    </xf>
    <xf numFmtId="0" fontId="5" fillId="33" borderId="13" xfId="65" applyFont="1" applyFill="1" applyBorder="1" applyAlignment="1">
      <alignment vertical="top" wrapText="1"/>
      <protection/>
    </xf>
    <xf numFmtId="0" fontId="5" fillId="33" borderId="15" xfId="65" applyFont="1" applyFill="1" applyBorder="1" applyAlignment="1">
      <alignment vertical="top" wrapText="1"/>
      <protection/>
    </xf>
    <xf numFmtId="0" fontId="5" fillId="33" borderId="30" xfId="65" applyFont="1" applyFill="1" applyBorder="1" applyAlignment="1">
      <alignment horizontal="center" vertical="top" wrapText="1"/>
      <protection/>
    </xf>
    <xf numFmtId="0" fontId="5" fillId="0" borderId="0" xfId="0" applyFont="1" applyFill="1" applyAlignment="1">
      <alignment vertical="center"/>
    </xf>
    <xf numFmtId="49" fontId="5" fillId="0" borderId="15" xfId="0" applyNumberFormat="1" applyFont="1" applyFill="1" applyBorder="1" applyAlignment="1">
      <alignment horizontal="center" vertical="top" shrinkToFit="1"/>
    </xf>
    <xf numFmtId="49" fontId="5" fillId="0" borderId="30" xfId="0" applyNumberFormat="1" applyFont="1" applyFill="1" applyBorder="1" applyAlignment="1">
      <alignment horizontal="center" vertical="top" shrinkToFit="1"/>
    </xf>
    <xf numFmtId="0" fontId="5" fillId="0" borderId="32" xfId="0" applyFont="1" applyBorder="1" applyAlignment="1">
      <alignment horizontal="left" vertical="top" wrapText="1"/>
    </xf>
    <xf numFmtId="0" fontId="5" fillId="0" borderId="17" xfId="0" applyFont="1" applyBorder="1" applyAlignment="1">
      <alignment horizontal="left" vertical="top" wrapText="1"/>
    </xf>
    <xf numFmtId="49" fontId="5" fillId="0" borderId="14" xfId="0" applyNumberFormat="1" applyFont="1" applyFill="1" applyBorder="1" applyAlignment="1">
      <alignment horizontal="center" vertical="top" shrinkToFit="1"/>
    </xf>
    <xf numFmtId="0" fontId="5" fillId="0" borderId="11" xfId="0" applyFont="1" applyBorder="1" applyAlignment="1">
      <alignment horizontal="left" vertical="top" wrapText="1"/>
    </xf>
    <xf numFmtId="0" fontId="5" fillId="0" borderId="14" xfId="0" applyFont="1" applyFill="1" applyBorder="1" applyAlignment="1">
      <alignment horizontal="left" vertical="center"/>
    </xf>
    <xf numFmtId="0" fontId="5" fillId="0" borderId="13" xfId="0" applyFont="1" applyFill="1" applyBorder="1" applyAlignment="1">
      <alignment vertical="top" wrapText="1"/>
    </xf>
    <xf numFmtId="0" fontId="5" fillId="0" borderId="14" xfId="0" applyFont="1" applyFill="1" applyBorder="1" applyAlignment="1">
      <alignment vertical="top" wrapText="1"/>
    </xf>
    <xf numFmtId="49" fontId="5" fillId="0" borderId="32" xfId="0" applyNumberFormat="1" applyFont="1" applyFill="1" applyBorder="1" applyAlignment="1">
      <alignment horizontal="left" vertical="top" shrinkToFit="1"/>
    </xf>
    <xf numFmtId="0" fontId="5" fillId="0" borderId="17" xfId="0" applyFont="1" applyFill="1" applyBorder="1" applyAlignment="1">
      <alignment horizontal="left" vertical="top" wrapText="1"/>
    </xf>
    <xf numFmtId="49" fontId="5" fillId="0" borderId="28" xfId="0" applyNumberFormat="1" applyFont="1" applyFill="1" applyBorder="1" applyAlignment="1">
      <alignment horizontal="center" vertical="top" shrinkToFit="1"/>
    </xf>
    <xf numFmtId="0" fontId="5" fillId="0" borderId="24" xfId="0" applyFont="1" applyFill="1" applyBorder="1" applyAlignment="1" applyProtection="1">
      <alignment horizontal="left" vertical="top" wrapText="1"/>
      <protection locked="0"/>
    </xf>
    <xf numFmtId="49" fontId="5" fillId="0" borderId="28" xfId="68" applyNumberFormat="1" applyFont="1" applyFill="1" applyBorder="1" applyAlignment="1">
      <alignment horizontal="center" vertical="top" shrinkToFit="1"/>
      <protection/>
    </xf>
    <xf numFmtId="49" fontId="5" fillId="0" borderId="30" xfId="67" applyNumberFormat="1" applyFont="1" applyFill="1" applyBorder="1" applyAlignment="1">
      <alignment horizontal="center" vertical="top" shrinkToFit="1"/>
      <protection/>
    </xf>
    <xf numFmtId="0" fontId="5" fillId="0" borderId="10" xfId="0" applyFont="1" applyFill="1" applyBorder="1" applyAlignment="1">
      <alignment horizontal="left" vertical="center"/>
    </xf>
    <xf numFmtId="49" fontId="5" fillId="0" borderId="13" xfId="67" applyNumberFormat="1" applyFont="1" applyFill="1" applyBorder="1" applyAlignment="1">
      <alignment horizontal="center" vertical="top" shrinkToFit="1"/>
      <protection/>
    </xf>
    <xf numFmtId="0" fontId="5" fillId="0" borderId="10" xfId="65" applyFont="1" applyFill="1" applyBorder="1" applyAlignment="1" applyProtection="1">
      <alignment vertical="top" wrapText="1"/>
      <protection locked="0"/>
    </xf>
    <xf numFmtId="0" fontId="5" fillId="0" borderId="10" xfId="0" applyFont="1" applyFill="1" applyBorder="1" applyAlignment="1">
      <alignment vertical="top" wrapText="1"/>
    </xf>
    <xf numFmtId="0" fontId="5" fillId="0" borderId="14" xfId="0" applyFont="1" applyFill="1" applyBorder="1" applyAlignment="1">
      <alignment vertical="top"/>
    </xf>
    <xf numFmtId="0" fontId="5" fillId="0" borderId="10" xfId="0" applyFont="1" applyFill="1" applyBorder="1" applyAlignment="1">
      <alignment vertical="top"/>
    </xf>
    <xf numFmtId="0" fontId="5" fillId="0" borderId="14" xfId="68" applyFont="1" applyFill="1" applyBorder="1" applyAlignment="1">
      <alignment vertical="top"/>
      <protection/>
    </xf>
    <xf numFmtId="0" fontId="5" fillId="0" borderId="10" xfId="68" applyFont="1" applyFill="1" applyBorder="1" applyAlignment="1">
      <alignment vertical="top"/>
      <protection/>
    </xf>
    <xf numFmtId="49" fontId="5" fillId="0" borderId="13" xfId="0" applyNumberFormat="1" applyFont="1" applyFill="1" applyBorder="1" applyAlignment="1">
      <alignment horizontal="center" vertical="top" shrinkToFit="1"/>
    </xf>
    <xf numFmtId="0" fontId="5" fillId="0" borderId="19" xfId="0" applyFont="1" applyFill="1" applyBorder="1" applyAlignment="1" applyProtection="1">
      <alignment horizontal="left" vertical="top" wrapText="1"/>
      <protection locked="0"/>
    </xf>
    <xf numFmtId="0" fontId="91" fillId="0" borderId="24" xfId="0" applyFont="1" applyBorder="1" applyAlignment="1">
      <alignment vertical="top" wrapText="1"/>
    </xf>
    <xf numFmtId="0" fontId="29" fillId="0" borderId="0" xfId="63" applyFont="1" applyAlignment="1">
      <alignment horizontal="justify" wrapText="1"/>
      <protection/>
    </xf>
    <xf numFmtId="0" fontId="27" fillId="0" borderId="0" xfId="63" applyFont="1" applyAlignment="1">
      <alignment vertical="center"/>
      <protection/>
    </xf>
    <xf numFmtId="0" fontId="27" fillId="0" borderId="0" xfId="62" applyFont="1" applyAlignment="1">
      <alignment horizontal="left" vertical="top"/>
      <protection/>
    </xf>
    <xf numFmtId="0" fontId="27" fillId="0" borderId="0" xfId="62" applyFont="1" applyAlignment="1">
      <alignment horizontal="right" vertical="top"/>
      <protection/>
    </xf>
    <xf numFmtId="0" fontId="27" fillId="0" borderId="0" xfId="62" applyFont="1" applyAlignment="1">
      <alignment vertical="top"/>
      <protection/>
    </xf>
    <xf numFmtId="0" fontId="27" fillId="0" borderId="0" xfId="62" applyFont="1" applyAlignment="1">
      <alignment horizontal="center" vertical="top"/>
      <protection/>
    </xf>
    <xf numFmtId="0" fontId="27" fillId="0" borderId="0" xfId="62" applyFont="1" applyBorder="1" applyAlignment="1">
      <alignment vertical="top"/>
      <protection/>
    </xf>
    <xf numFmtId="0" fontId="27" fillId="0" borderId="0" xfId="62" applyFont="1" applyAlignment="1">
      <alignment vertical="top" wrapText="1"/>
      <protection/>
    </xf>
    <xf numFmtId="0" fontId="27" fillId="0" borderId="0" xfId="62" applyFont="1" applyAlignment="1">
      <alignment vertical="center"/>
      <protection/>
    </xf>
    <xf numFmtId="0" fontId="29" fillId="0" borderId="22" xfId="71" applyFont="1" applyBorder="1" applyAlignment="1" applyProtection="1">
      <alignment vertical="center"/>
      <protection locked="0"/>
    </xf>
    <xf numFmtId="0" fontId="29" fillId="0" borderId="0" xfId="71" applyFont="1" applyBorder="1" applyAlignment="1" applyProtection="1">
      <alignment horizontal="center" vertical="center"/>
      <protection locked="0"/>
    </xf>
    <xf numFmtId="0" fontId="29" fillId="0" borderId="33" xfId="71" applyFont="1" applyBorder="1" applyAlignment="1" applyProtection="1">
      <alignment horizontal="center" vertical="center"/>
      <protection locked="0"/>
    </xf>
    <xf numFmtId="0" fontId="29" fillId="0" borderId="34" xfId="71" applyFont="1" applyBorder="1" applyAlignment="1" applyProtection="1">
      <alignment horizontal="center" vertical="center"/>
      <protection locked="0"/>
    </xf>
    <xf numFmtId="0" fontId="29" fillId="0" borderId="35" xfId="71" applyFont="1" applyBorder="1" applyAlignment="1" applyProtection="1">
      <alignment vertical="center" shrinkToFit="1"/>
      <protection locked="0"/>
    </xf>
    <xf numFmtId="0" fontId="29" fillId="0" borderId="0" xfId="63" applyFont="1" applyAlignment="1" applyProtection="1">
      <alignment vertical="center"/>
      <protection/>
    </xf>
    <xf numFmtId="0" fontId="29" fillId="0" borderId="0" xfId="63" applyFont="1" applyBorder="1" applyAlignment="1" applyProtection="1">
      <alignment vertical="center"/>
      <protection locked="0"/>
    </xf>
    <xf numFmtId="0" fontId="29" fillId="0" borderId="0" xfId="72" applyFont="1" applyBorder="1" applyAlignment="1">
      <alignment/>
      <protection/>
    </xf>
    <xf numFmtId="0" fontId="29" fillId="0" borderId="0" xfId="64" applyFont="1" applyAlignment="1">
      <alignment shrinkToFit="1"/>
      <protection/>
    </xf>
    <xf numFmtId="0" fontId="29" fillId="0" borderId="0" xfId="63" applyFont="1" applyAlignment="1" applyProtection="1">
      <alignment vertical="center"/>
      <protection locked="0"/>
    </xf>
    <xf numFmtId="0" fontId="29" fillId="0" borderId="0" xfId="72" applyFont="1" applyBorder="1" applyAlignment="1" applyProtection="1">
      <alignment vertical="center"/>
      <protection locked="0"/>
    </xf>
    <xf numFmtId="0" fontId="29" fillId="0" borderId="0" xfId="72" applyFont="1" applyAlignment="1" applyProtection="1">
      <alignment vertical="center"/>
      <protection locked="0"/>
    </xf>
    <xf numFmtId="0" fontId="29" fillId="0" borderId="0" xfId="63" applyFont="1" applyAlignment="1" applyProtection="1">
      <alignment vertical="center" shrinkToFit="1"/>
      <protection/>
    </xf>
    <xf numFmtId="0" fontId="29" fillId="0" borderId="0" xfId="71" applyFont="1" applyBorder="1" applyAlignment="1" applyProtection="1">
      <alignment vertical="center"/>
      <protection locked="0"/>
    </xf>
    <xf numFmtId="0" fontId="29" fillId="0" borderId="0" xfId="71" applyFont="1" applyAlignment="1" applyProtection="1">
      <alignment vertical="center"/>
      <protection locked="0"/>
    </xf>
    <xf numFmtId="0" fontId="29" fillId="0" borderId="36" xfId="71" applyFont="1" applyBorder="1" applyAlignment="1" applyProtection="1">
      <alignment vertical="center"/>
      <protection locked="0"/>
    </xf>
    <xf numFmtId="0" fontId="29" fillId="0" borderId="37" xfId="71" applyFont="1" applyBorder="1" applyAlignment="1" applyProtection="1">
      <alignment vertical="center" shrinkToFit="1"/>
      <protection locked="0"/>
    </xf>
    <xf numFmtId="0" fontId="29" fillId="0" borderId="21" xfId="71" applyFont="1" applyBorder="1" applyAlignment="1" applyProtection="1">
      <alignment vertical="center"/>
      <protection locked="0"/>
    </xf>
    <xf numFmtId="0" fontId="29" fillId="0" borderId="38" xfId="71" applyFont="1" applyBorder="1" applyAlignment="1" applyProtection="1">
      <alignment vertical="center" shrinkToFit="1"/>
      <protection locked="0"/>
    </xf>
    <xf numFmtId="0" fontId="29" fillId="0" borderId="39" xfId="71" applyFont="1" applyBorder="1" applyAlignment="1" applyProtection="1">
      <alignment horizontal="center" vertical="center"/>
      <protection locked="0"/>
    </xf>
    <xf numFmtId="0" fontId="29" fillId="0" borderId="40" xfId="71" applyFont="1" applyBorder="1" applyAlignment="1" applyProtection="1">
      <alignment horizontal="center" vertical="center"/>
      <protection locked="0"/>
    </xf>
    <xf numFmtId="0" fontId="29" fillId="0" borderId="14" xfId="71" applyFont="1" applyBorder="1" applyAlignment="1" applyProtection="1">
      <alignment vertical="center" shrinkToFit="1"/>
      <protection locked="0"/>
    </xf>
    <xf numFmtId="0" fontId="29" fillId="0" borderId="14" xfId="71" applyFont="1" applyBorder="1" applyAlignment="1" applyProtection="1">
      <alignment horizontal="center" vertical="center" shrinkToFit="1"/>
      <protection locked="0"/>
    </xf>
    <xf numFmtId="0" fontId="29" fillId="0" borderId="20" xfId="71" applyFont="1" applyBorder="1" applyAlignment="1" applyProtection="1">
      <alignment horizontal="center" vertical="center"/>
      <protection locked="0"/>
    </xf>
    <xf numFmtId="0" fontId="29" fillId="0" borderId="19" xfId="71" applyFont="1" applyBorder="1" applyAlignment="1" applyProtection="1">
      <alignment vertical="center" shrinkToFit="1"/>
      <protection locked="0"/>
    </xf>
    <xf numFmtId="0" fontId="29" fillId="0" borderId="18" xfId="71" applyFont="1" applyBorder="1" applyAlignment="1" applyProtection="1">
      <alignment vertical="center" shrinkToFit="1"/>
      <protection locked="0"/>
    </xf>
    <xf numFmtId="0" fontId="29" fillId="0" borderId="41" xfId="71" applyFont="1" applyBorder="1" applyAlignment="1" applyProtection="1">
      <alignment vertical="center" shrinkToFit="1"/>
      <protection locked="0"/>
    </xf>
    <xf numFmtId="0" fontId="29" fillId="0" borderId="42" xfId="71" applyFont="1" applyBorder="1" applyAlignment="1" applyProtection="1">
      <alignment vertical="center" shrinkToFit="1"/>
      <protection locked="0"/>
    </xf>
    <xf numFmtId="0" fontId="29" fillId="0" borderId="43" xfId="71" applyFont="1" applyBorder="1" applyAlignment="1" applyProtection="1">
      <alignment vertical="center" shrinkToFit="1"/>
      <protection locked="0"/>
    </xf>
    <xf numFmtId="0" fontId="29" fillId="0" borderId="44" xfId="71" applyFont="1" applyBorder="1" applyAlignment="1" applyProtection="1">
      <alignment vertical="center"/>
      <protection locked="0"/>
    </xf>
    <xf numFmtId="0" fontId="29" fillId="0" borderId="45" xfId="71" applyFont="1" applyBorder="1" applyAlignment="1" applyProtection="1">
      <alignment vertical="center"/>
      <protection locked="0"/>
    </xf>
    <xf numFmtId="0" fontId="29" fillId="0" borderId="46" xfId="71" applyFont="1" applyBorder="1" applyAlignment="1" applyProtection="1">
      <alignment horizontal="right" vertical="center"/>
      <protection locked="0"/>
    </xf>
    <xf numFmtId="0" fontId="29" fillId="0" borderId="46" xfId="71" applyFont="1" applyBorder="1" applyAlignment="1" applyProtection="1">
      <alignment horizontal="center" vertical="center" shrinkToFit="1"/>
      <protection locked="0"/>
    </xf>
    <xf numFmtId="0" fontId="29" fillId="34" borderId="0" xfId="63" applyFont="1" applyFill="1" applyAlignment="1" applyProtection="1">
      <alignment/>
      <protection locked="0"/>
    </xf>
    <xf numFmtId="0" fontId="27" fillId="0" borderId="43" xfId="63" applyFont="1" applyBorder="1" applyAlignment="1">
      <alignment horizontal="center" vertical="center"/>
      <protection/>
    </xf>
    <xf numFmtId="0" fontId="27" fillId="34" borderId="0" xfId="63" applyFont="1" applyFill="1" applyAlignment="1" applyProtection="1">
      <alignment horizontal="right"/>
      <protection locked="0"/>
    </xf>
    <xf numFmtId="0" fontId="27" fillId="34" borderId="0" xfId="63" applyFont="1" applyFill="1" applyAlignment="1" applyProtection="1">
      <alignment/>
      <protection locked="0"/>
    </xf>
    <xf numFmtId="0" fontId="5" fillId="0" borderId="0" xfId="68" applyFont="1" applyFill="1" applyBorder="1" applyAlignment="1">
      <alignment horizontal="left" vertical="center"/>
      <protection/>
    </xf>
    <xf numFmtId="0" fontId="28" fillId="0" borderId="0" xfId="72" applyFont="1" applyBorder="1" applyAlignment="1" applyProtection="1">
      <alignment vertical="center"/>
      <protection locked="0"/>
    </xf>
    <xf numFmtId="0" fontId="27" fillId="0" borderId="0" xfId="70" applyFont="1" applyAlignment="1" applyProtection="1">
      <alignment vertical="center"/>
      <protection locked="0"/>
    </xf>
    <xf numFmtId="0" fontId="28" fillId="0" borderId="0" xfId="72" applyFont="1" applyAlignment="1">
      <alignment vertical="center"/>
      <protection/>
    </xf>
    <xf numFmtId="0" fontId="28" fillId="0" borderId="0" xfId="63" applyFont="1" applyBorder="1" applyAlignment="1" applyProtection="1">
      <alignment vertical="center"/>
      <protection locked="0"/>
    </xf>
    <xf numFmtId="0" fontId="28" fillId="0" borderId="0" xfId="63" applyFont="1" applyAlignment="1">
      <alignment vertical="center"/>
      <protection/>
    </xf>
    <xf numFmtId="0" fontId="28" fillId="0" borderId="0" xfId="72" applyFont="1" applyBorder="1" applyAlignment="1" applyProtection="1">
      <alignment vertical="center"/>
      <protection/>
    </xf>
    <xf numFmtId="0" fontId="28" fillId="0" borderId="0" xfId="71" applyFont="1" applyBorder="1" applyAlignment="1" applyProtection="1">
      <alignment vertical="center"/>
      <protection locked="0"/>
    </xf>
    <xf numFmtId="0" fontId="27" fillId="0" borderId="0" xfId="71" applyFont="1" applyBorder="1" applyAlignment="1" applyProtection="1">
      <alignment vertical="center"/>
      <protection locked="0"/>
    </xf>
    <xf numFmtId="0" fontId="28" fillId="0" borderId="0" xfId="71" applyFont="1" applyBorder="1" applyAlignment="1">
      <alignment vertical="center"/>
      <protection/>
    </xf>
    <xf numFmtId="0" fontId="28" fillId="0" borderId="0" xfId="71" applyFont="1" applyAlignment="1">
      <alignment vertical="center"/>
      <protection/>
    </xf>
    <xf numFmtId="0" fontId="33" fillId="0" borderId="39" xfId="71" applyFont="1" applyBorder="1" applyAlignment="1" applyProtection="1">
      <alignment horizontal="center" vertical="center"/>
      <protection locked="0"/>
    </xf>
    <xf numFmtId="0" fontId="28" fillId="0" borderId="0" xfId="71" applyFont="1" applyAlignment="1" applyProtection="1">
      <alignment vertical="center"/>
      <protection locked="0"/>
    </xf>
    <xf numFmtId="0" fontId="33" fillId="0" borderId="47" xfId="71" applyFont="1" applyBorder="1" applyAlignment="1" applyProtection="1">
      <alignment horizontal="center" vertical="center"/>
      <protection locked="0"/>
    </xf>
    <xf numFmtId="0" fontId="33" fillId="0" borderId="48" xfId="71" applyFont="1" applyBorder="1" applyAlignment="1" applyProtection="1">
      <alignment horizontal="center" vertical="center" shrinkToFit="1"/>
      <protection locked="0"/>
    </xf>
    <xf numFmtId="0" fontId="27" fillId="0" borderId="49" xfId="71" applyFont="1" applyBorder="1" applyAlignment="1" applyProtection="1">
      <alignment vertical="center"/>
      <protection locked="0"/>
    </xf>
    <xf numFmtId="0" fontId="27" fillId="0" borderId="50" xfId="71" applyFont="1" applyBorder="1" applyAlignment="1" applyProtection="1">
      <alignment vertical="center"/>
      <protection locked="0"/>
    </xf>
    <xf numFmtId="0" fontId="27" fillId="0" borderId="51" xfId="71" applyFont="1" applyBorder="1" applyAlignment="1" applyProtection="1">
      <alignment horizontal="center" vertical="center"/>
      <protection locked="0"/>
    </xf>
    <xf numFmtId="0" fontId="29" fillId="0" borderId="52" xfId="71" applyFont="1" applyBorder="1" applyAlignment="1" applyProtection="1">
      <alignment vertical="center" shrinkToFit="1"/>
      <protection locked="0"/>
    </xf>
    <xf numFmtId="0" fontId="33" fillId="0" borderId="51" xfId="71" applyFont="1" applyBorder="1" applyAlignment="1" applyProtection="1">
      <alignment horizontal="center" vertical="center"/>
      <protection locked="0"/>
    </xf>
    <xf numFmtId="0" fontId="27" fillId="0" borderId="50" xfId="71" applyFont="1" applyBorder="1" applyAlignment="1" applyProtection="1">
      <alignment vertical="center" shrinkToFit="1"/>
      <protection locked="0"/>
    </xf>
    <xf numFmtId="0" fontId="27" fillId="0" borderId="49" xfId="71" applyFont="1" applyBorder="1" applyAlignment="1" applyProtection="1">
      <alignment vertical="center" shrinkToFit="1"/>
      <protection locked="0"/>
    </xf>
    <xf numFmtId="0" fontId="27" fillId="0" borderId="53" xfId="71" applyFont="1" applyBorder="1" applyAlignment="1" applyProtection="1">
      <alignment vertical="center" shrinkToFit="1"/>
      <protection locked="0"/>
    </xf>
    <xf numFmtId="0" fontId="27" fillId="0" borderId="54" xfId="71" applyFont="1" applyBorder="1" applyAlignment="1" applyProtection="1">
      <alignment horizontal="center" vertical="center" shrinkToFit="1"/>
      <protection locked="0"/>
    </xf>
    <xf numFmtId="0" fontId="27" fillId="0" borderId="55" xfId="71" applyFont="1" applyBorder="1" applyAlignment="1" applyProtection="1">
      <alignment vertical="center" shrinkToFit="1"/>
      <protection locked="0"/>
    </xf>
    <xf numFmtId="0" fontId="27" fillId="0" borderId="10" xfId="71" applyFont="1" applyBorder="1" applyAlignment="1" applyProtection="1">
      <alignment vertical="center"/>
      <protection locked="0"/>
    </xf>
    <xf numFmtId="0" fontId="33" fillId="0" borderId="16" xfId="71" applyFont="1" applyBorder="1" applyAlignment="1" applyProtection="1">
      <alignment horizontal="center" vertical="center"/>
      <protection locked="0"/>
    </xf>
    <xf numFmtId="0" fontId="29" fillId="0" borderId="56" xfId="71" applyFont="1" applyBorder="1" applyAlignment="1" applyProtection="1">
      <alignment vertical="center" shrinkToFit="1"/>
      <protection locked="0"/>
    </xf>
    <xf numFmtId="0" fontId="33" fillId="0" borderId="16" xfId="69" applyFont="1" applyBorder="1" applyAlignment="1" applyProtection="1">
      <alignment horizontal="center" vertical="center"/>
      <protection locked="0"/>
    </xf>
    <xf numFmtId="0" fontId="27" fillId="0" borderId="10" xfId="71" applyFont="1" applyBorder="1" applyAlignment="1" applyProtection="1">
      <alignment vertical="center" shrinkToFit="1"/>
      <protection locked="0"/>
    </xf>
    <xf numFmtId="0" fontId="27" fillId="0" borderId="57" xfId="71" applyFont="1" applyBorder="1" applyAlignment="1" applyProtection="1">
      <alignment vertical="center"/>
      <protection locked="0"/>
    </xf>
    <xf numFmtId="0" fontId="27" fillId="0" borderId="45" xfId="71" applyFont="1" applyBorder="1" applyAlignment="1" applyProtection="1">
      <alignment vertical="center"/>
      <protection locked="0"/>
    </xf>
    <xf numFmtId="0" fontId="33" fillId="0" borderId="58" xfId="71" applyFont="1" applyBorder="1" applyAlignment="1" applyProtection="1">
      <alignment horizontal="center" vertical="center"/>
      <protection locked="0"/>
    </xf>
    <xf numFmtId="0" fontId="29" fillId="0" borderId="59" xfId="71" applyFont="1" applyBorder="1" applyAlignment="1" applyProtection="1">
      <alignment vertical="center" shrinkToFit="1"/>
      <protection locked="0"/>
    </xf>
    <xf numFmtId="0" fontId="33" fillId="0" borderId="58" xfId="69" applyFont="1" applyBorder="1" applyAlignment="1" applyProtection="1">
      <alignment horizontal="center" vertical="center"/>
      <protection locked="0"/>
    </xf>
    <xf numFmtId="0" fontId="27" fillId="0" borderId="45" xfId="71" applyFont="1" applyBorder="1" applyAlignment="1" applyProtection="1">
      <alignment vertical="center" shrinkToFit="1"/>
      <protection locked="0"/>
    </xf>
    <xf numFmtId="0" fontId="27" fillId="0" borderId="57" xfId="71" applyFont="1" applyBorder="1" applyAlignment="1" applyProtection="1">
      <alignment vertical="center" shrinkToFit="1"/>
      <protection locked="0"/>
    </xf>
    <xf numFmtId="0" fontId="27" fillId="0" borderId="55" xfId="71" applyFont="1" applyBorder="1" applyAlignment="1" applyProtection="1">
      <alignment vertical="center"/>
      <protection locked="0"/>
    </xf>
    <xf numFmtId="0" fontId="27" fillId="0" borderId="47" xfId="71" applyFont="1" applyBorder="1" applyAlignment="1" applyProtection="1">
      <alignment vertical="center" shrinkToFit="1"/>
      <protection locked="0"/>
    </xf>
    <xf numFmtId="0" fontId="27" fillId="0" borderId="19" xfId="71" applyFont="1" applyBorder="1" applyAlignment="1" applyProtection="1">
      <alignment vertical="center" shrinkToFit="1"/>
      <protection locked="0"/>
    </xf>
    <xf numFmtId="0" fontId="27" fillId="0" borderId="41" xfId="71" applyFont="1" applyBorder="1" applyAlignment="1" applyProtection="1">
      <alignment vertical="center" shrinkToFit="1"/>
      <protection locked="0"/>
    </xf>
    <xf numFmtId="0" fontId="28" fillId="0" borderId="41" xfId="71" applyFont="1" applyBorder="1" applyAlignment="1" applyProtection="1">
      <alignment vertical="center"/>
      <protection locked="0"/>
    </xf>
    <xf numFmtId="0" fontId="27" fillId="0" borderId="14" xfId="71" applyFont="1" applyBorder="1" applyAlignment="1" applyProtection="1">
      <alignment vertical="center" shrinkToFit="1"/>
      <protection locked="0"/>
    </xf>
    <xf numFmtId="0" fontId="27" fillId="0" borderId="60" xfId="71" applyFont="1" applyBorder="1" applyAlignment="1" applyProtection="1">
      <alignment vertical="center" shrinkToFit="1"/>
      <protection locked="0"/>
    </xf>
    <xf numFmtId="0" fontId="27" fillId="0" borderId="41" xfId="71" applyFont="1" applyBorder="1" applyAlignment="1" applyProtection="1">
      <alignment vertical="center"/>
      <protection locked="0"/>
    </xf>
    <xf numFmtId="0" fontId="27" fillId="0" borderId="19" xfId="71" applyFont="1" applyBorder="1" applyAlignment="1" applyProtection="1">
      <alignment vertical="center"/>
      <protection locked="0"/>
    </xf>
    <xf numFmtId="0" fontId="33" fillId="0" borderId="18" xfId="71" applyFont="1" applyBorder="1" applyAlignment="1" applyProtection="1">
      <alignment horizontal="center" vertical="center"/>
      <protection locked="0"/>
    </xf>
    <xf numFmtId="0" fontId="27" fillId="0" borderId="13" xfId="71" applyFont="1" applyBorder="1" applyAlignment="1" applyProtection="1">
      <alignment vertical="center" shrinkToFit="1"/>
      <protection locked="0"/>
    </xf>
    <xf numFmtId="0" fontId="27" fillId="0" borderId="61" xfId="71" applyFont="1" applyBorder="1" applyAlignment="1" applyProtection="1">
      <alignment vertical="center" shrinkToFit="1"/>
      <protection locked="0"/>
    </xf>
    <xf numFmtId="176" fontId="27" fillId="0" borderId="47" xfId="71" applyNumberFormat="1" applyFont="1" applyBorder="1" applyAlignment="1" applyProtection="1">
      <alignment vertical="center" shrinkToFit="1"/>
      <protection locked="0"/>
    </xf>
    <xf numFmtId="0" fontId="27" fillId="0" borderId="62" xfId="71" applyFont="1" applyBorder="1" applyAlignment="1" applyProtection="1">
      <alignment vertical="center"/>
      <protection locked="0"/>
    </xf>
    <xf numFmtId="0" fontId="27" fillId="0" borderId="63" xfId="71" applyFont="1" applyBorder="1" applyAlignment="1" applyProtection="1">
      <alignment vertical="center"/>
      <protection locked="0"/>
    </xf>
    <xf numFmtId="0" fontId="33" fillId="0" borderId="64" xfId="71" applyFont="1" applyBorder="1" applyAlignment="1" applyProtection="1">
      <alignment horizontal="center" vertical="center"/>
      <protection locked="0"/>
    </xf>
    <xf numFmtId="0" fontId="29" fillId="0" borderId="65" xfId="71" applyFont="1" applyBorder="1" applyAlignment="1" applyProtection="1">
      <alignment vertical="center" shrinkToFit="1"/>
      <protection locked="0"/>
    </xf>
    <xf numFmtId="0" fontId="33" fillId="0" borderId="62" xfId="69" applyFont="1" applyBorder="1" applyAlignment="1" applyProtection="1">
      <alignment horizontal="center" vertical="center"/>
      <protection locked="0"/>
    </xf>
    <xf numFmtId="0" fontId="27" fillId="0" borderId="63" xfId="71" applyFont="1" applyBorder="1" applyAlignment="1" applyProtection="1">
      <alignment vertical="center" shrinkToFit="1"/>
      <protection locked="0"/>
    </xf>
    <xf numFmtId="0" fontId="27" fillId="0" borderId="62" xfId="71" applyFont="1" applyBorder="1" applyAlignment="1" applyProtection="1">
      <alignment vertical="center" shrinkToFit="1"/>
      <protection locked="0"/>
    </xf>
    <xf numFmtId="177" fontId="28" fillId="0" borderId="66" xfId="71" applyNumberFormat="1" applyFont="1" applyFill="1" applyBorder="1" applyAlignment="1" applyProtection="1">
      <alignment horizontal="right" vertical="center" shrinkToFit="1"/>
      <protection/>
    </xf>
    <xf numFmtId="178" fontId="28" fillId="0" borderId="66" xfId="71" applyNumberFormat="1" applyFont="1" applyFill="1" applyBorder="1" applyAlignment="1" applyProtection="1">
      <alignment horizontal="right" vertical="center" shrinkToFit="1"/>
      <protection/>
    </xf>
    <xf numFmtId="179" fontId="27" fillId="0" borderId="48" xfId="71" applyNumberFormat="1" applyFont="1" applyFill="1" applyBorder="1" applyAlignment="1" applyProtection="1">
      <alignment vertical="center" shrinkToFit="1"/>
      <protection/>
    </xf>
    <xf numFmtId="0" fontId="28" fillId="0" borderId="0" xfId="71" applyFont="1" applyBorder="1" applyAlignment="1" applyProtection="1">
      <alignment/>
      <protection locked="0"/>
    </xf>
    <xf numFmtId="0" fontId="28" fillId="0" borderId="0" xfId="71" applyFont="1" applyAlignment="1" applyProtection="1">
      <alignment/>
      <protection locked="0"/>
    </xf>
    <xf numFmtId="0" fontId="27" fillId="0" borderId="0" xfId="71" applyFont="1" applyBorder="1" applyAlignment="1" applyProtection="1">
      <alignment/>
      <protection locked="0"/>
    </xf>
    <xf numFmtId="0" fontId="28" fillId="0" borderId="0" xfId="71" applyFont="1" applyBorder="1" applyAlignment="1" applyProtection="1">
      <alignment/>
      <protection/>
    </xf>
    <xf numFmtId="0" fontId="28" fillId="0" borderId="0" xfId="71" applyFont="1" applyBorder="1" applyAlignment="1">
      <alignment/>
      <protection/>
    </xf>
    <xf numFmtId="0" fontId="28" fillId="0" borderId="0" xfId="71" applyFont="1" applyAlignment="1">
      <alignment/>
      <protection/>
    </xf>
    <xf numFmtId="0" fontId="29" fillId="0" borderId="0" xfId="71" applyFont="1" applyBorder="1" applyAlignment="1" applyProtection="1">
      <alignment/>
      <protection/>
    </xf>
    <xf numFmtId="0" fontId="92" fillId="0" borderId="0" xfId="71" applyFont="1" applyBorder="1" applyAlignment="1" applyProtection="1">
      <alignment/>
      <protection/>
    </xf>
    <xf numFmtId="0" fontId="29" fillId="0" borderId="0" xfId="71" applyFont="1" applyBorder="1" applyAlignment="1">
      <alignment/>
      <protection/>
    </xf>
    <xf numFmtId="0" fontId="29" fillId="0" borderId="0" xfId="71" applyFont="1" applyAlignment="1">
      <alignment/>
      <protection/>
    </xf>
    <xf numFmtId="0" fontId="27" fillId="0" borderId="0" xfId="71" applyFont="1" applyBorder="1" applyAlignment="1" applyProtection="1">
      <alignment/>
      <protection/>
    </xf>
    <xf numFmtId="0" fontId="28" fillId="0" borderId="0" xfId="71" applyFont="1" applyAlignment="1" applyProtection="1">
      <alignment/>
      <protection/>
    </xf>
    <xf numFmtId="0" fontId="93" fillId="0" borderId="0" xfId="71" applyFont="1" applyFill="1" applyBorder="1" applyAlignment="1" applyProtection="1">
      <alignment/>
      <protection/>
    </xf>
    <xf numFmtId="0" fontId="27" fillId="0" borderId="0" xfId="71" applyFont="1" applyBorder="1" applyAlignment="1">
      <alignment/>
      <protection/>
    </xf>
    <xf numFmtId="0" fontId="27" fillId="0" borderId="0" xfId="71" applyFont="1" applyAlignment="1">
      <alignment/>
      <protection/>
    </xf>
    <xf numFmtId="0" fontId="27" fillId="0" borderId="0" xfId="71" applyFont="1" applyAlignment="1" applyProtection="1">
      <alignment/>
      <protection/>
    </xf>
    <xf numFmtId="0" fontId="27" fillId="0" borderId="0" xfId="63" applyFont="1" applyAlignment="1">
      <alignment/>
      <protection/>
    </xf>
    <xf numFmtId="0" fontId="28" fillId="0" borderId="0" xfId="63" applyFont="1" applyBorder="1" applyAlignment="1">
      <alignment/>
      <protection/>
    </xf>
    <xf numFmtId="0" fontId="27" fillId="0" borderId="19" xfId="71" applyFont="1" applyBorder="1" applyAlignment="1">
      <alignment/>
      <protection/>
    </xf>
    <xf numFmtId="0" fontId="27" fillId="0" borderId="18" xfId="71" applyFont="1" applyBorder="1" applyAlignment="1">
      <alignment/>
      <protection/>
    </xf>
    <xf numFmtId="0" fontId="94" fillId="0" borderId="42" xfId="71" applyFont="1" applyBorder="1" applyAlignment="1">
      <alignment/>
      <protection/>
    </xf>
    <xf numFmtId="0" fontId="27" fillId="0" borderId="18" xfId="71" applyFont="1" applyBorder="1" applyAlignment="1">
      <alignment horizontal="center"/>
      <protection/>
    </xf>
    <xf numFmtId="0" fontId="27" fillId="0" borderId="41" xfId="71" applyFont="1" applyBorder="1" applyAlignment="1">
      <alignment/>
      <protection/>
    </xf>
    <xf numFmtId="0" fontId="27" fillId="0" borderId="42" xfId="71" applyFont="1" applyBorder="1" applyAlignment="1">
      <alignment/>
      <protection/>
    </xf>
    <xf numFmtId="0" fontId="27" fillId="0" borderId="67" xfId="71" applyFont="1" applyBorder="1" applyAlignment="1">
      <alignment/>
      <protection/>
    </xf>
    <xf numFmtId="0" fontId="27" fillId="0" borderId="68" xfId="71" applyFont="1" applyBorder="1" applyAlignment="1">
      <alignment/>
      <protection/>
    </xf>
    <xf numFmtId="0" fontId="27" fillId="0" borderId="43" xfId="71" applyFont="1" applyBorder="1" applyAlignment="1">
      <alignment/>
      <protection/>
    </xf>
    <xf numFmtId="0" fontId="27" fillId="0" borderId="69" xfId="71" applyFont="1" applyFill="1" applyBorder="1" applyAlignment="1">
      <alignment horizontal="right"/>
      <protection/>
    </xf>
    <xf numFmtId="0" fontId="27" fillId="0" borderId="19" xfId="71" applyFont="1" applyBorder="1" applyAlignment="1">
      <alignment horizontal="center"/>
      <protection/>
    </xf>
    <xf numFmtId="0" fontId="27" fillId="0" borderId="42" xfId="71" applyFont="1" applyBorder="1" applyAlignment="1">
      <alignment horizontal="center"/>
      <protection/>
    </xf>
    <xf numFmtId="0" fontId="27" fillId="0" borderId="70" xfId="71" applyFont="1" applyBorder="1" applyAlignment="1">
      <alignment/>
      <protection/>
    </xf>
    <xf numFmtId="0" fontId="27" fillId="0" borderId="71" xfId="71" applyFont="1" applyBorder="1" applyAlignment="1">
      <alignment/>
      <protection/>
    </xf>
    <xf numFmtId="0" fontId="27" fillId="0" borderId="0" xfId="71" applyFont="1" applyBorder="1" applyAlignment="1">
      <alignment horizontal="center"/>
      <protection/>
    </xf>
    <xf numFmtId="0" fontId="27" fillId="0" borderId="0" xfId="71" applyFont="1" applyFill="1" applyBorder="1" applyAlignment="1">
      <alignment horizontal="right"/>
      <protection/>
    </xf>
    <xf numFmtId="0" fontId="32" fillId="0" borderId="0" xfId="71" applyFont="1" applyBorder="1" applyAlignment="1">
      <alignment/>
      <protection/>
    </xf>
    <xf numFmtId="0" fontId="27" fillId="0" borderId="0" xfId="63" applyFont="1" applyAlignment="1">
      <alignment vertical="center" wrapText="1"/>
      <protection/>
    </xf>
    <xf numFmtId="0" fontId="27" fillId="0" borderId="48" xfId="71" applyFont="1" applyBorder="1" applyAlignment="1" applyProtection="1">
      <alignment vertical="center" shrinkToFit="1"/>
      <protection locked="0"/>
    </xf>
    <xf numFmtId="0" fontId="27" fillId="0" borderId="43" xfId="63" applyFont="1" applyBorder="1" applyAlignment="1">
      <alignment vertical="center" wrapText="1"/>
      <protection/>
    </xf>
    <xf numFmtId="0" fontId="27" fillId="0" borderId="72" xfId="63" applyFont="1" applyBorder="1" applyAlignment="1">
      <alignment horizontal="right" vertical="center" wrapText="1"/>
      <protection/>
    </xf>
    <xf numFmtId="0" fontId="5" fillId="3" borderId="13" xfId="65" applyFont="1" applyFill="1" applyBorder="1" applyAlignment="1">
      <alignment vertical="top" wrapText="1"/>
      <protection/>
    </xf>
    <xf numFmtId="0" fontId="5" fillId="3" borderId="15" xfId="65" applyFont="1" applyFill="1" applyBorder="1" applyAlignment="1">
      <alignment vertical="top" wrapText="1"/>
      <protection/>
    </xf>
    <xf numFmtId="0" fontId="5" fillId="3" borderId="10" xfId="65" applyFont="1" applyFill="1" applyBorder="1" applyAlignment="1">
      <alignment vertical="top" wrapText="1"/>
      <protection/>
    </xf>
    <xf numFmtId="0" fontId="5" fillId="3" borderId="19" xfId="65" applyFont="1" applyFill="1" applyBorder="1" applyAlignment="1">
      <alignment horizontal="center" vertical="top" wrapText="1"/>
      <protection/>
    </xf>
    <xf numFmtId="0" fontId="5" fillId="3" borderId="31" xfId="65" applyFont="1" applyFill="1" applyBorder="1" applyAlignment="1">
      <alignment vertical="top" wrapText="1"/>
      <protection/>
    </xf>
    <xf numFmtId="0" fontId="5" fillId="3" borderId="30" xfId="65" applyFont="1" applyFill="1" applyBorder="1" applyAlignment="1">
      <alignment vertical="top" wrapText="1"/>
      <protection/>
    </xf>
    <xf numFmtId="0" fontId="5" fillId="3" borderId="28" xfId="65" applyFont="1" applyFill="1" applyBorder="1" applyAlignment="1">
      <alignment horizontal="center" vertical="top" wrapText="1"/>
      <protection/>
    </xf>
    <xf numFmtId="0" fontId="5" fillId="3" borderId="28" xfId="65" applyFont="1" applyFill="1" applyBorder="1" applyAlignment="1">
      <alignment vertical="top" wrapText="1"/>
      <protection/>
    </xf>
    <xf numFmtId="0" fontId="5" fillId="3" borderId="31" xfId="0" applyFont="1" applyFill="1" applyBorder="1" applyAlignment="1">
      <alignment vertical="center"/>
    </xf>
    <xf numFmtId="0" fontId="5" fillId="3" borderId="30" xfId="0" applyFont="1" applyFill="1" applyBorder="1" applyAlignment="1">
      <alignment vertical="center"/>
    </xf>
    <xf numFmtId="0" fontId="5" fillId="3" borderId="15" xfId="0" applyFont="1" applyFill="1" applyBorder="1" applyAlignment="1">
      <alignment vertical="center"/>
    </xf>
    <xf numFmtId="0" fontId="5" fillId="3" borderId="10" xfId="0" applyFont="1" applyFill="1" applyBorder="1" applyAlignment="1">
      <alignment vertical="center"/>
    </xf>
    <xf numFmtId="0" fontId="5" fillId="3" borderId="1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0" xfId="68" applyFont="1" applyFill="1" applyBorder="1" applyAlignment="1">
      <alignment horizontal="center" vertical="center"/>
      <protection/>
    </xf>
    <xf numFmtId="0" fontId="5" fillId="3" borderId="29" xfId="65" applyFont="1" applyFill="1" applyBorder="1" applyAlignment="1">
      <alignment vertical="top" wrapText="1"/>
      <protection/>
    </xf>
    <xf numFmtId="0" fontId="5" fillId="3" borderId="19" xfId="65" applyFont="1" applyFill="1" applyBorder="1" applyAlignment="1">
      <alignment vertical="top" wrapText="1"/>
      <protection/>
    </xf>
    <xf numFmtId="0" fontId="29" fillId="0" borderId="62" xfId="71" applyFont="1" applyBorder="1" applyAlignment="1" applyProtection="1">
      <alignment horizontal="center" vertical="center" shrinkToFit="1"/>
      <protection/>
    </xf>
    <xf numFmtId="0" fontId="29" fillId="0" borderId="63" xfId="71" applyFont="1" applyBorder="1" applyAlignment="1" applyProtection="1">
      <alignment horizontal="center" vertical="center" shrinkToFit="1"/>
      <protection/>
    </xf>
    <xf numFmtId="0" fontId="29" fillId="0" borderId="64" xfId="71" applyFont="1" applyBorder="1" applyAlignment="1" applyProtection="1">
      <alignment horizontal="center" vertical="center" shrinkToFit="1"/>
      <protection/>
    </xf>
    <xf numFmtId="0" fontId="29" fillId="0" borderId="65" xfId="71" applyFont="1" applyBorder="1" applyAlignment="1" applyProtection="1">
      <alignment horizontal="center" vertical="center" shrinkToFit="1"/>
      <protection/>
    </xf>
    <xf numFmtId="0" fontId="29" fillId="0" borderId="73" xfId="71" applyFont="1" applyBorder="1" applyAlignment="1" applyProtection="1">
      <alignment horizontal="center" vertical="center" shrinkToFit="1"/>
      <protection/>
    </xf>
    <xf numFmtId="0" fontId="27" fillId="0" borderId="66" xfId="71" applyFont="1" applyBorder="1" applyAlignment="1" applyProtection="1">
      <alignment vertical="center" shrinkToFit="1"/>
      <protection/>
    </xf>
    <xf numFmtId="176" fontId="27" fillId="0" borderId="25" xfId="71" applyNumberFormat="1" applyFont="1" applyBorder="1" applyAlignment="1" applyProtection="1">
      <alignment horizontal="right" vertical="center" shrinkToFit="1"/>
      <protection/>
    </xf>
    <xf numFmtId="0" fontId="27" fillId="0" borderId="74" xfId="71" applyFont="1" applyFill="1" applyBorder="1" applyAlignment="1" applyProtection="1">
      <alignment horizontal="right" vertical="center" shrinkToFit="1"/>
      <protection/>
    </xf>
    <xf numFmtId="176" fontId="27" fillId="0" borderId="75" xfId="71" applyNumberFormat="1" applyFont="1" applyFill="1" applyBorder="1" applyAlignment="1" applyProtection="1">
      <alignment horizontal="right" vertical="center" shrinkToFit="1"/>
      <protection/>
    </xf>
    <xf numFmtId="0" fontId="27" fillId="0" borderId="35" xfId="71" applyFont="1" applyFill="1" applyBorder="1" applyAlignment="1" applyProtection="1">
      <alignment horizontal="right" vertical="center" shrinkToFit="1"/>
      <protection/>
    </xf>
    <xf numFmtId="176" fontId="27" fillId="0" borderId="44" xfId="71" applyNumberFormat="1" applyFont="1" applyFill="1" applyBorder="1" applyAlignment="1" applyProtection="1">
      <alignment horizontal="right" vertical="center" shrinkToFit="1"/>
      <protection/>
    </xf>
    <xf numFmtId="0" fontId="27" fillId="0" borderId="69" xfId="71" applyFont="1" applyFill="1" applyBorder="1" applyAlignment="1" applyProtection="1">
      <alignment horizontal="right" vertical="center" shrinkToFit="1"/>
      <protection/>
    </xf>
    <xf numFmtId="176" fontId="27" fillId="0" borderId="76" xfId="71" applyNumberFormat="1" applyFont="1" applyFill="1" applyBorder="1" applyAlignment="1" applyProtection="1">
      <alignment horizontal="right" vertical="center" shrinkToFit="1"/>
      <protection/>
    </xf>
    <xf numFmtId="0" fontId="90" fillId="0" borderId="0" xfId="61" applyFont="1">
      <alignment vertical="center"/>
      <protection/>
    </xf>
    <xf numFmtId="0" fontId="36" fillId="0" borderId="0" xfId="61" applyFont="1" applyFill="1" applyBorder="1">
      <alignment vertical="center"/>
      <protection/>
    </xf>
    <xf numFmtId="0" fontId="36" fillId="0" borderId="0" xfId="61" applyFont="1">
      <alignment vertical="center"/>
      <protection/>
    </xf>
    <xf numFmtId="0" fontId="14" fillId="0" borderId="0" xfId="61" applyFont="1" applyAlignment="1">
      <alignment horizontal="right" vertical="center"/>
      <protection/>
    </xf>
    <xf numFmtId="0" fontId="14" fillId="0" borderId="0" xfId="61" applyFont="1">
      <alignment vertical="center"/>
      <protection/>
    </xf>
    <xf numFmtId="0" fontId="5" fillId="0" borderId="13" xfId="65" applyFont="1" applyBorder="1" applyAlignment="1">
      <alignment vertical="top" wrapText="1"/>
      <protection/>
    </xf>
    <xf numFmtId="0" fontId="5" fillId="0" borderId="14" xfId="65" applyFont="1" applyBorder="1" applyAlignment="1">
      <alignment vertical="top" wrapText="1"/>
      <protection/>
    </xf>
    <xf numFmtId="0" fontId="5" fillId="0" borderId="77" xfId="65" applyFont="1" applyFill="1" applyBorder="1" applyAlignment="1">
      <alignment horizontal="left" vertical="top" wrapText="1"/>
      <protection/>
    </xf>
    <xf numFmtId="0" fontId="5" fillId="0" borderId="78" xfId="65" applyFont="1" applyFill="1" applyBorder="1" applyAlignment="1">
      <alignment horizontal="left" vertical="top" wrapText="1"/>
      <protection/>
    </xf>
    <xf numFmtId="0" fontId="91" fillId="0" borderId="0" xfId="0" applyFont="1" applyBorder="1" applyAlignment="1">
      <alignment vertical="top" wrapText="1"/>
    </xf>
    <xf numFmtId="49" fontId="5" fillId="0" borderId="32" xfId="68" applyNumberFormat="1" applyFont="1" applyFill="1" applyBorder="1" applyAlignment="1">
      <alignment horizontal="center" vertical="top" shrinkToFit="1"/>
      <protection/>
    </xf>
    <xf numFmtId="0" fontId="5" fillId="33" borderId="15" xfId="65" applyFont="1" applyFill="1" applyBorder="1" applyAlignment="1">
      <alignment horizontal="center" vertical="top" wrapText="1"/>
      <protection/>
    </xf>
    <xf numFmtId="49" fontId="5" fillId="0" borderId="79" xfId="65" applyNumberFormat="1" applyFont="1" applyFill="1" applyBorder="1" applyAlignment="1">
      <alignment horizontal="center" vertical="top" shrinkToFit="1"/>
      <protection/>
    </xf>
    <xf numFmtId="49" fontId="5" fillId="0" borderId="32" xfId="65" applyNumberFormat="1" applyFont="1" applyFill="1" applyBorder="1" applyAlignment="1">
      <alignment horizontal="center" vertical="top" shrinkToFit="1"/>
      <protection/>
    </xf>
    <xf numFmtId="49" fontId="5" fillId="0" borderId="80" xfId="65" applyNumberFormat="1" applyFont="1" applyFill="1" applyBorder="1" applyAlignment="1">
      <alignment horizontal="center" vertical="top" shrinkToFit="1"/>
      <protection/>
    </xf>
    <xf numFmtId="0" fontId="5" fillId="0" borderId="77" xfId="65" applyFont="1" applyFill="1" applyBorder="1" applyAlignment="1">
      <alignment horizontal="left" vertical="top"/>
      <protection/>
    </xf>
    <xf numFmtId="0" fontId="5" fillId="0" borderId="80" xfId="65" applyFont="1" applyFill="1" applyBorder="1" applyAlignment="1">
      <alignment horizontal="center" vertical="top"/>
      <protection/>
    </xf>
    <xf numFmtId="0" fontId="5" fillId="0" borderId="77" xfId="65" applyFont="1" applyFill="1" applyBorder="1" applyAlignment="1">
      <alignment vertical="top"/>
      <protection/>
    </xf>
    <xf numFmtId="49" fontId="5" fillId="0" borderId="80" xfId="68" applyNumberFormat="1" applyFont="1" applyFill="1" applyBorder="1" applyAlignment="1">
      <alignment horizontal="center" vertical="top" shrinkToFit="1"/>
      <protection/>
    </xf>
    <xf numFmtId="49" fontId="5" fillId="0" borderId="79" xfId="68" applyNumberFormat="1" applyFont="1" applyFill="1" applyBorder="1" applyAlignment="1">
      <alignment horizontal="center" vertical="top" shrinkToFit="1"/>
      <protection/>
    </xf>
    <xf numFmtId="49" fontId="5" fillId="0" borderId="30" xfId="68" applyNumberFormat="1" applyFont="1" applyFill="1" applyBorder="1" applyAlignment="1">
      <alignment horizontal="center" vertical="top" shrinkToFit="1"/>
      <protection/>
    </xf>
    <xf numFmtId="49" fontId="5" fillId="0" borderId="29" xfId="68" applyNumberFormat="1" applyFont="1" applyFill="1" applyBorder="1" applyAlignment="1">
      <alignment horizontal="center" vertical="top" shrinkToFit="1"/>
      <protection/>
    </xf>
    <xf numFmtId="49" fontId="5" fillId="0" borderId="32" xfId="68" applyNumberFormat="1" applyFont="1" applyFill="1" applyBorder="1" applyAlignment="1">
      <alignment vertical="top" shrinkToFit="1"/>
      <protection/>
    </xf>
    <xf numFmtId="0" fontId="5" fillId="0" borderId="11" xfId="65" applyFont="1" applyFill="1" applyBorder="1" applyAlignment="1">
      <alignment horizontal="left" vertical="top" wrapText="1"/>
      <protection/>
    </xf>
    <xf numFmtId="0" fontId="5" fillId="0" borderId="11" xfId="65" applyFont="1" applyBorder="1" applyAlignment="1">
      <alignment vertical="top" wrapText="1"/>
      <protection/>
    </xf>
    <xf numFmtId="0" fontId="5" fillId="0" borderId="80" xfId="65" applyFont="1" applyFill="1" applyBorder="1" applyAlignment="1">
      <alignment horizontal="center" vertical="top" wrapText="1"/>
      <protection/>
    </xf>
    <xf numFmtId="0" fontId="5" fillId="0" borderId="77" xfId="65" applyFont="1" applyFill="1" applyBorder="1" applyAlignment="1">
      <alignment vertical="top" wrapText="1"/>
      <protection/>
    </xf>
    <xf numFmtId="0" fontId="5" fillId="0" borderId="14" xfId="65" applyFont="1" applyBorder="1" applyAlignment="1" applyProtection="1">
      <alignment horizontal="left" vertical="top" wrapText="1"/>
      <protection locked="0"/>
    </xf>
    <xf numFmtId="0" fontId="5" fillId="0" borderId="10" xfId="65" applyFont="1" applyBorder="1" applyAlignment="1" applyProtection="1">
      <alignment horizontal="left" vertical="top" wrapText="1"/>
      <protection locked="0"/>
    </xf>
    <xf numFmtId="0" fontId="5" fillId="0" borderId="24" xfId="65" applyFont="1" applyFill="1" applyBorder="1" applyAlignment="1">
      <alignment horizontal="left" vertical="top" wrapText="1"/>
      <protection/>
    </xf>
    <xf numFmtId="49" fontId="5" fillId="0" borderId="29" xfId="67" applyNumberFormat="1" applyFont="1" applyFill="1" applyBorder="1" applyAlignment="1">
      <alignment horizontal="center" vertical="top" shrinkToFit="1"/>
      <protection/>
    </xf>
    <xf numFmtId="49" fontId="5" fillId="0" borderId="24" xfId="67" applyNumberFormat="1" applyFont="1" applyFill="1" applyBorder="1" applyAlignment="1">
      <alignment horizontal="left" vertical="top" shrinkToFit="1"/>
      <protection/>
    </xf>
    <xf numFmtId="49" fontId="5" fillId="0" borderId="24" xfId="0" applyNumberFormat="1" applyFont="1" applyFill="1" applyBorder="1" applyAlignment="1">
      <alignment horizontal="center" vertical="top" shrinkToFit="1"/>
    </xf>
    <xf numFmtId="0" fontId="5" fillId="0" borderId="80" xfId="0" applyFont="1" applyBorder="1" applyAlignment="1">
      <alignment horizontal="left" vertical="top" wrapText="1"/>
    </xf>
    <xf numFmtId="0" fontId="5" fillId="0" borderId="77" xfId="0" applyFont="1" applyBorder="1" applyAlignment="1">
      <alignment horizontal="left" vertical="top" wrapText="1"/>
    </xf>
    <xf numFmtId="0" fontId="5" fillId="0" borderId="13" xfId="65" applyFont="1" applyFill="1" applyBorder="1" applyAlignment="1" applyProtection="1">
      <alignment horizontal="left" vertical="top" wrapText="1"/>
      <protection locked="0"/>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0" fontId="5" fillId="3" borderId="14" xfId="0" applyFont="1" applyFill="1" applyBorder="1" applyAlignment="1">
      <alignment horizontal="center" vertical="center"/>
    </xf>
    <xf numFmtId="0" fontId="5" fillId="3" borderId="14" xfId="0" applyFont="1" applyFill="1" applyBorder="1" applyAlignment="1">
      <alignment vertical="center"/>
    </xf>
    <xf numFmtId="0" fontId="5" fillId="0" borderId="80" xfId="0" applyFont="1" applyBorder="1" applyAlignment="1">
      <alignment vertical="top" wrapText="1"/>
    </xf>
    <xf numFmtId="0" fontId="5" fillId="0" borderId="77" xfId="0" applyFont="1" applyBorder="1" applyAlignment="1">
      <alignment vertical="top" wrapText="1"/>
    </xf>
    <xf numFmtId="0" fontId="5" fillId="0" borderId="79" xfId="0" applyFont="1" applyBorder="1" applyAlignment="1">
      <alignment vertical="top" wrapText="1"/>
    </xf>
    <xf numFmtId="0" fontId="5" fillId="0" borderId="78" xfId="0" applyFont="1" applyBorder="1" applyAlignment="1">
      <alignment vertical="top" wrapText="1"/>
    </xf>
    <xf numFmtId="0" fontId="5" fillId="0" borderId="24" xfId="0" applyFont="1" applyBorder="1" applyAlignment="1">
      <alignment vertical="top" wrapText="1"/>
    </xf>
    <xf numFmtId="0" fontId="5" fillId="0" borderId="11" xfId="0" applyFont="1" applyBorder="1" applyAlignment="1">
      <alignment vertical="top" wrapText="1"/>
    </xf>
    <xf numFmtId="0" fontId="5" fillId="0" borderId="32" xfId="0" applyFont="1" applyBorder="1" applyAlignment="1">
      <alignment vertical="top" wrapText="1"/>
    </xf>
    <xf numFmtId="0" fontId="5" fillId="0" borderId="17" xfId="0" applyFont="1" applyBorder="1" applyAlignment="1">
      <alignment vertical="top" wrapText="1"/>
    </xf>
    <xf numFmtId="0" fontId="5" fillId="0" borderId="81" xfId="0" applyFont="1" applyBorder="1" applyAlignment="1">
      <alignment vertical="top" wrapText="1"/>
    </xf>
    <xf numFmtId="0" fontId="5" fillId="0" borderId="23" xfId="0" applyFont="1" applyBorder="1" applyAlignment="1">
      <alignment horizontal="left" vertical="top" wrapText="1"/>
    </xf>
    <xf numFmtId="0" fontId="5" fillId="0" borderId="0" xfId="68" applyFont="1" applyFill="1" applyBorder="1" applyAlignment="1">
      <alignment horizontal="left" vertical="top"/>
      <protection/>
    </xf>
    <xf numFmtId="49" fontId="5" fillId="0" borderId="24" xfId="65" applyNumberFormat="1" applyFont="1" applyFill="1" applyBorder="1" applyAlignment="1">
      <alignment horizontal="center" vertical="top" shrinkToFit="1"/>
      <protection/>
    </xf>
    <xf numFmtId="49" fontId="5" fillId="0" borderId="14" xfId="0" applyNumberFormat="1" applyFont="1" applyBorder="1" applyAlignment="1">
      <alignment horizontal="center" vertical="top" shrinkToFit="1"/>
    </xf>
    <xf numFmtId="0" fontId="5" fillId="0" borderId="30" xfId="65" applyFont="1" applyBorder="1" applyAlignment="1" applyProtection="1">
      <alignment horizontal="left" vertical="top" wrapText="1"/>
      <protection locked="0"/>
    </xf>
    <xf numFmtId="0" fontId="5" fillId="0" borderId="28" xfId="65" applyFont="1" applyBorder="1" applyAlignment="1" applyProtection="1">
      <alignment horizontal="left" vertical="top" wrapText="1"/>
      <protection locked="0"/>
    </xf>
    <xf numFmtId="0" fontId="5" fillId="3" borderId="29" xfId="0" applyFont="1" applyFill="1" applyBorder="1" applyAlignment="1">
      <alignment vertical="center"/>
    </xf>
    <xf numFmtId="0" fontId="5" fillId="33" borderId="31" xfId="0" applyFont="1" applyFill="1" applyBorder="1" applyAlignment="1">
      <alignment vertical="center"/>
    </xf>
    <xf numFmtId="0" fontId="5" fillId="3" borderId="28" xfId="0" applyFont="1" applyFill="1" applyBorder="1" applyAlignment="1">
      <alignment vertical="center"/>
    </xf>
    <xf numFmtId="0" fontId="5" fillId="3" borderId="19" xfId="0" applyFont="1" applyFill="1" applyBorder="1" applyAlignment="1">
      <alignment vertical="center"/>
    </xf>
    <xf numFmtId="0" fontId="5" fillId="0" borderId="13" xfId="0" applyFont="1" applyFill="1" applyBorder="1" applyAlignment="1">
      <alignment vertical="top"/>
    </xf>
    <xf numFmtId="0" fontId="5" fillId="0" borderId="13" xfId="0" applyFont="1" applyFill="1" applyBorder="1" applyAlignment="1">
      <alignment horizontal="left" vertical="center"/>
    </xf>
    <xf numFmtId="0" fontId="5" fillId="3" borderId="13" xfId="0" applyFont="1" applyFill="1" applyBorder="1" applyAlignment="1">
      <alignment horizontal="center" vertical="center"/>
    </xf>
    <xf numFmtId="0" fontId="5" fillId="3" borderId="31" xfId="68" applyFont="1" applyFill="1" applyBorder="1" applyAlignment="1">
      <alignment horizontal="center" vertical="center"/>
      <protection/>
    </xf>
    <xf numFmtId="0" fontId="5" fillId="3" borderId="28" xfId="68" applyFont="1" applyFill="1" applyBorder="1" applyAlignment="1">
      <alignment horizontal="center" vertical="center"/>
      <protection/>
    </xf>
    <xf numFmtId="0" fontId="5" fillId="33" borderId="31" xfId="65" applyFont="1" applyFill="1" applyBorder="1" applyAlignment="1">
      <alignment horizontal="left" vertical="top"/>
      <protection/>
    </xf>
    <xf numFmtId="0" fontId="5" fillId="33" borderId="15" xfId="65" applyFont="1" applyFill="1" applyBorder="1" applyAlignment="1">
      <alignment horizontal="left" vertical="top"/>
      <protection/>
    </xf>
    <xf numFmtId="0" fontId="5" fillId="33" borderId="31" xfId="65" applyFont="1" applyFill="1" applyBorder="1" applyAlignment="1">
      <alignment horizontal="left" vertical="top" wrapText="1"/>
      <protection/>
    </xf>
    <xf numFmtId="0" fontId="5" fillId="33" borderId="15" xfId="65" applyFont="1" applyFill="1" applyBorder="1" applyAlignment="1">
      <alignment horizontal="left" vertical="top" wrapText="1"/>
      <protection/>
    </xf>
    <xf numFmtId="0" fontId="5" fillId="33" borderId="30" xfId="65" applyFont="1" applyFill="1" applyBorder="1" applyAlignment="1">
      <alignment vertical="top" wrapText="1"/>
      <protection/>
    </xf>
    <xf numFmtId="0" fontId="5" fillId="0" borderId="13" xfId="65" applyFont="1" applyBorder="1" applyAlignment="1">
      <alignment horizontal="left" vertical="top" wrapText="1"/>
      <protection/>
    </xf>
    <xf numFmtId="0" fontId="5" fillId="0" borderId="14" xfId="65" applyFont="1" applyBorder="1" applyAlignment="1">
      <alignment horizontal="left" vertical="top" wrapText="1"/>
      <protection/>
    </xf>
    <xf numFmtId="0" fontId="5" fillId="0" borderId="10" xfId="65" applyFont="1" applyBorder="1" applyAlignment="1">
      <alignment horizontal="left" vertical="top" wrapText="1"/>
      <protection/>
    </xf>
    <xf numFmtId="0" fontId="5" fillId="0" borderId="14" xfId="0" applyFont="1" applyFill="1" applyBorder="1" applyAlignment="1">
      <alignment horizontal="left" vertical="top" wrapText="1"/>
    </xf>
    <xf numFmtId="0" fontId="5" fillId="3" borderId="29" xfId="65" applyFont="1" applyFill="1" applyBorder="1" applyAlignment="1">
      <alignment horizontal="center" vertical="top" wrapText="1"/>
      <protection/>
    </xf>
    <xf numFmtId="0" fontId="5" fillId="3" borderId="14" xfId="65" applyFont="1" applyFill="1" applyBorder="1" applyAlignment="1">
      <alignment horizontal="center" vertical="top" wrapText="1"/>
      <protection/>
    </xf>
    <xf numFmtId="0" fontId="5" fillId="3" borderId="30" xfId="65" applyFont="1" applyFill="1" applyBorder="1" applyAlignment="1">
      <alignment horizontal="center" vertical="top" wrapText="1"/>
      <protection/>
    </xf>
    <xf numFmtId="49" fontId="5" fillId="0" borderId="10" xfId="65" applyNumberFormat="1" applyFont="1" applyFill="1" applyBorder="1" applyAlignment="1">
      <alignment horizontal="center" vertical="top" shrinkToFit="1"/>
      <protection/>
    </xf>
    <xf numFmtId="0" fontId="5" fillId="3" borderId="13" xfId="65" applyFont="1" applyFill="1" applyBorder="1" applyAlignment="1">
      <alignment horizontal="center" vertical="top" wrapText="1"/>
      <protection/>
    </xf>
    <xf numFmtId="49" fontId="5" fillId="0" borderId="10" xfId="0" applyNumberFormat="1" applyFont="1" applyFill="1" applyBorder="1" applyAlignment="1">
      <alignment horizontal="center" vertical="top" shrinkToFit="1"/>
    </xf>
    <xf numFmtId="49" fontId="5" fillId="0" borderId="82" xfId="65" applyNumberFormat="1" applyFont="1" applyFill="1" applyBorder="1" applyAlignment="1">
      <alignment horizontal="center" vertical="top" shrinkToFit="1"/>
      <protection/>
    </xf>
    <xf numFmtId="0" fontId="5" fillId="3" borderId="31" xfId="65" applyFont="1" applyFill="1" applyBorder="1" applyAlignment="1">
      <alignment horizontal="center" vertical="center" wrapText="1"/>
      <protection/>
    </xf>
    <xf numFmtId="49" fontId="5" fillId="0" borderId="16" xfId="65" applyNumberFormat="1" applyFont="1" applyFill="1" applyBorder="1" applyAlignment="1">
      <alignment horizontal="center" vertical="top" shrinkToFit="1"/>
      <protection/>
    </xf>
    <xf numFmtId="0" fontId="5" fillId="3" borderId="30" xfId="65" applyFont="1" applyFill="1" applyBorder="1" applyAlignment="1">
      <alignment horizontal="center" vertical="center" wrapText="1"/>
      <protection/>
    </xf>
    <xf numFmtId="49" fontId="5" fillId="0" borderId="18" xfId="65" applyNumberFormat="1" applyFont="1" applyFill="1" applyBorder="1" applyAlignment="1">
      <alignment horizontal="center" vertical="top" shrinkToFit="1"/>
      <protection/>
    </xf>
    <xf numFmtId="0" fontId="8" fillId="3" borderId="31" xfId="65" applyFont="1" applyFill="1" applyBorder="1" applyAlignment="1">
      <alignment horizontal="left" vertical="center" wrapText="1"/>
      <protection/>
    </xf>
    <xf numFmtId="0" fontId="5" fillId="3" borderId="14" xfId="65" applyFont="1" applyFill="1" applyBorder="1" applyAlignment="1">
      <alignment horizontal="center" vertical="center" wrapText="1"/>
      <protection/>
    </xf>
    <xf numFmtId="49" fontId="5" fillId="0" borderId="32" xfId="65" applyNumberFormat="1" applyFont="1" applyFill="1" applyBorder="1" applyAlignment="1">
      <alignment horizontal="left" vertical="top" shrinkToFit="1"/>
      <protection/>
    </xf>
    <xf numFmtId="0" fontId="5" fillId="19" borderId="17" xfId="65" applyFont="1" applyFill="1" applyBorder="1" applyAlignment="1" applyProtection="1">
      <alignment horizontal="left" vertical="center" wrapText="1"/>
      <protection locked="0"/>
    </xf>
    <xf numFmtId="0" fontId="5" fillId="3" borderId="15" xfId="65" applyFont="1" applyFill="1" applyBorder="1" applyAlignment="1">
      <alignment horizontal="center" vertical="center" wrapText="1"/>
      <protection/>
    </xf>
    <xf numFmtId="49" fontId="5" fillId="0" borderId="15" xfId="65" applyNumberFormat="1" applyFont="1" applyFill="1" applyBorder="1" applyAlignment="1">
      <alignment horizontal="center" vertical="top" shrinkToFit="1"/>
      <protection/>
    </xf>
    <xf numFmtId="49" fontId="5" fillId="0" borderId="0" xfId="65" applyNumberFormat="1" applyFont="1" applyFill="1" applyBorder="1" applyAlignment="1">
      <alignment horizontal="left" vertical="top" shrinkToFit="1"/>
      <protection/>
    </xf>
    <xf numFmtId="0" fontId="5" fillId="19" borderId="11" xfId="65" applyFont="1" applyFill="1" applyBorder="1" applyAlignment="1" applyProtection="1">
      <alignment horizontal="left" vertical="center" wrapText="1"/>
      <protection locked="0"/>
    </xf>
    <xf numFmtId="0" fontId="5" fillId="3" borderId="10" xfId="65" applyFont="1" applyFill="1" applyBorder="1" applyAlignment="1">
      <alignment horizontal="center" vertical="center" wrapText="1"/>
      <protection/>
    </xf>
    <xf numFmtId="0" fontId="5" fillId="0" borderId="32" xfId="65" applyFont="1" applyBorder="1" applyAlignment="1">
      <alignment horizontal="left" vertical="top" wrapText="1"/>
      <protection/>
    </xf>
    <xf numFmtId="0" fontId="5" fillId="0" borderId="17" xfId="65" applyFont="1" applyBorder="1" applyAlignment="1">
      <alignment horizontal="left" vertical="top" wrapText="1"/>
      <protection/>
    </xf>
    <xf numFmtId="0" fontId="5" fillId="0" borderId="11" xfId="65" applyFont="1" applyBorder="1" applyAlignment="1">
      <alignment horizontal="left" vertical="top" wrapText="1"/>
      <protection/>
    </xf>
    <xf numFmtId="0" fontId="5" fillId="0" borderId="12" xfId="65" applyFont="1" applyBorder="1" applyAlignment="1">
      <alignment horizontal="left" vertical="top" wrapText="1"/>
      <protection/>
    </xf>
    <xf numFmtId="0" fontId="5" fillId="0" borderId="28" xfId="65" applyFont="1" applyBorder="1" applyAlignment="1">
      <alignment vertical="top" wrapText="1"/>
      <protection/>
    </xf>
    <xf numFmtId="49" fontId="5" fillId="0" borderId="31" xfId="65" applyNumberFormat="1" applyFont="1" applyBorder="1" applyAlignment="1">
      <alignment horizontal="center" vertical="top" shrinkToFit="1"/>
      <protection/>
    </xf>
    <xf numFmtId="0" fontId="5" fillId="0" borderId="19" xfId="65" applyFont="1" applyBorder="1" applyAlignment="1">
      <alignment vertical="top" wrapText="1"/>
      <protection/>
    </xf>
    <xf numFmtId="49" fontId="5" fillId="0" borderId="19" xfId="65" applyNumberFormat="1" applyFont="1" applyBorder="1" applyAlignment="1">
      <alignment horizontal="center" vertical="top" shrinkToFit="1"/>
      <protection/>
    </xf>
    <xf numFmtId="0" fontId="5" fillId="3" borderId="19" xfId="65" applyFont="1" applyFill="1" applyBorder="1" applyAlignment="1">
      <alignment horizontal="center" vertical="center" wrapText="1"/>
      <protection/>
    </xf>
    <xf numFmtId="0" fontId="5" fillId="0" borderId="19" xfId="65" applyFont="1" applyBorder="1" applyAlignment="1" applyProtection="1">
      <alignment horizontal="left" vertical="top" wrapText="1"/>
      <protection locked="0"/>
    </xf>
    <xf numFmtId="49" fontId="5" fillId="0" borderId="31" xfId="65" applyNumberFormat="1" applyFont="1" applyFill="1" applyBorder="1" applyAlignment="1">
      <alignment horizontal="center" vertical="top" shrinkToFit="1"/>
      <protection/>
    </xf>
    <xf numFmtId="0" fontId="44" fillId="3" borderId="31" xfId="65" applyFont="1" applyFill="1" applyBorder="1" applyAlignment="1">
      <alignment horizontal="center" vertical="center" wrapText="1"/>
      <protection/>
    </xf>
    <xf numFmtId="0" fontId="5" fillId="3" borderId="28" xfId="65" applyFont="1" applyFill="1" applyBorder="1" applyAlignment="1">
      <alignment horizontal="center" vertical="center" wrapText="1"/>
      <protection/>
    </xf>
    <xf numFmtId="49" fontId="5" fillId="0" borderId="0" xfId="65" applyNumberFormat="1" applyFont="1" applyFill="1" applyBorder="1" applyAlignment="1">
      <alignment horizontal="center" vertical="top" shrinkToFit="1"/>
      <protection/>
    </xf>
    <xf numFmtId="0" fontId="5" fillId="19" borderId="17" xfId="65" applyFont="1" applyFill="1" applyBorder="1" applyAlignment="1" applyProtection="1">
      <alignment horizontal="left" vertical="top" wrapText="1"/>
      <protection locked="0"/>
    </xf>
    <xf numFmtId="0" fontId="5" fillId="0" borderId="30" xfId="65" applyFont="1" applyBorder="1" applyAlignment="1">
      <alignment vertical="top" wrapText="1"/>
      <protection/>
    </xf>
    <xf numFmtId="49" fontId="5" fillId="0" borderId="24" xfId="65" applyNumberFormat="1" applyFont="1" applyBorder="1" applyAlignment="1">
      <alignment horizontal="left" vertical="top" shrinkToFit="1"/>
      <protection/>
    </xf>
    <xf numFmtId="49" fontId="5" fillId="0" borderId="13" xfId="65" applyNumberFormat="1" applyFont="1" applyBorder="1" applyAlignment="1">
      <alignment horizontal="center" vertical="top" shrinkToFit="1"/>
      <protection/>
    </xf>
    <xf numFmtId="49" fontId="5" fillId="0" borderId="10" xfId="65" applyNumberFormat="1" applyFont="1" applyBorder="1" applyAlignment="1">
      <alignment horizontal="center" vertical="top" shrinkToFit="1"/>
      <protection/>
    </xf>
    <xf numFmtId="49" fontId="5" fillId="0" borderId="16" xfId="65" applyNumberFormat="1" applyFont="1" applyBorder="1" applyAlignment="1">
      <alignment horizontal="left" vertical="top" shrinkToFit="1"/>
      <protection/>
    </xf>
    <xf numFmtId="0" fontId="5" fillId="0" borderId="12" xfId="65" applyFont="1" applyBorder="1" applyAlignment="1">
      <alignment vertical="top" wrapText="1"/>
      <protection/>
    </xf>
    <xf numFmtId="0" fontId="5" fillId="3" borderId="13" xfId="65" applyFont="1" applyFill="1" applyBorder="1" applyAlignment="1">
      <alignment horizontal="center" vertical="center" wrapText="1"/>
      <protection/>
    </xf>
    <xf numFmtId="0" fontId="5" fillId="0" borderId="80" xfId="65" applyFont="1" applyBorder="1" applyAlignment="1">
      <alignment horizontal="center" vertical="top" wrapText="1"/>
      <protection/>
    </xf>
    <xf numFmtId="0" fontId="5" fillId="0" borderId="77" xfId="65" applyFont="1" applyBorder="1" applyAlignment="1">
      <alignment vertical="top" wrapText="1"/>
      <protection/>
    </xf>
    <xf numFmtId="49" fontId="5" fillId="0" borderId="10" xfId="65" applyNumberFormat="1" applyFont="1" applyFill="1" applyBorder="1" applyAlignment="1">
      <alignment vertical="top" shrinkToFit="1"/>
      <protection/>
    </xf>
    <xf numFmtId="0" fontId="5" fillId="0" borderId="81" xfId="65" applyFont="1" applyBorder="1" applyAlignment="1">
      <alignment horizontal="center" vertical="top" wrapText="1"/>
      <protection/>
    </xf>
    <xf numFmtId="0" fontId="5" fillId="0" borderId="83" xfId="65" applyFont="1" applyBorder="1" applyAlignment="1">
      <alignment vertical="top" wrapText="1"/>
      <protection/>
    </xf>
    <xf numFmtId="0" fontId="5" fillId="0" borderId="19" xfId="65" applyFont="1" applyBorder="1" applyAlignment="1">
      <alignment horizontal="left" vertical="top" wrapText="1"/>
      <protection/>
    </xf>
    <xf numFmtId="0" fontId="5" fillId="35" borderId="14" xfId="65" applyFont="1" applyFill="1" applyBorder="1" applyAlignment="1" applyProtection="1">
      <alignment horizontal="left" vertical="top" wrapText="1"/>
      <protection locked="0"/>
    </xf>
    <xf numFmtId="49" fontId="5" fillId="0" borderId="84" xfId="65" applyNumberFormat="1" applyFont="1" applyFill="1" applyBorder="1" applyAlignment="1">
      <alignment horizontal="left" vertical="top" shrinkToFit="1"/>
      <protection/>
    </xf>
    <xf numFmtId="0" fontId="5" fillId="35" borderId="17" xfId="65" applyFont="1" applyFill="1" applyBorder="1" applyAlignment="1">
      <alignment horizontal="justify" vertical="top" wrapText="1"/>
      <protection/>
    </xf>
    <xf numFmtId="0" fontId="5" fillId="35" borderId="11" xfId="65" applyFont="1" applyFill="1" applyBorder="1" applyAlignment="1">
      <alignment horizontal="justify" vertical="top" wrapText="1"/>
      <protection/>
    </xf>
    <xf numFmtId="0" fontId="5" fillId="3" borderId="29" xfId="65" applyFont="1" applyFill="1" applyBorder="1" applyAlignment="1">
      <alignment horizontal="center" vertical="center" wrapText="1"/>
      <protection/>
    </xf>
    <xf numFmtId="49" fontId="5" fillId="0" borderId="0" xfId="65" applyNumberFormat="1" applyFont="1" applyBorder="1" applyAlignment="1">
      <alignment horizontal="left" vertical="top" shrinkToFit="1"/>
      <protection/>
    </xf>
    <xf numFmtId="0" fontId="5" fillId="0" borderId="19" xfId="65" applyFont="1" applyBorder="1" applyAlignment="1">
      <alignment vertical="top"/>
      <protection/>
    </xf>
    <xf numFmtId="0" fontId="5" fillId="0" borderId="72" xfId="65" applyFont="1" applyBorder="1" applyAlignment="1">
      <alignment vertical="top" wrapText="1"/>
      <protection/>
    </xf>
    <xf numFmtId="49" fontId="5" fillId="0" borderId="84" xfId="65" applyNumberFormat="1" applyFont="1" applyBorder="1" applyAlignment="1">
      <alignment horizontal="left" vertical="top" shrinkToFit="1"/>
      <protection/>
    </xf>
    <xf numFmtId="0" fontId="5" fillId="19" borderId="17" xfId="65" applyFont="1" applyFill="1" applyBorder="1" applyAlignment="1" applyProtection="1">
      <alignment vertical="center" wrapText="1"/>
      <protection locked="0"/>
    </xf>
    <xf numFmtId="0" fontId="5" fillId="19" borderId="83" xfId="65" applyFont="1" applyFill="1" applyBorder="1" applyAlignment="1" applyProtection="1">
      <alignment vertical="center" wrapText="1"/>
      <protection locked="0"/>
    </xf>
    <xf numFmtId="49" fontId="5" fillId="0" borderId="32" xfId="65" applyNumberFormat="1" applyFont="1" applyFill="1" applyBorder="1" applyAlignment="1">
      <alignment horizontal="left" vertical="top" wrapText="1" shrinkToFit="1"/>
      <protection/>
    </xf>
    <xf numFmtId="49" fontId="5" fillId="0" borderId="17" xfId="65" applyNumberFormat="1" applyFont="1" applyFill="1" applyBorder="1" applyAlignment="1">
      <alignment horizontal="left" vertical="top" wrapText="1" shrinkToFit="1"/>
      <protection/>
    </xf>
    <xf numFmtId="49" fontId="5" fillId="0" borderId="24" xfId="65" applyNumberFormat="1" applyFont="1" applyFill="1" applyBorder="1" applyAlignment="1">
      <alignment horizontal="left" vertical="top" wrapText="1" shrinkToFit="1"/>
      <protection/>
    </xf>
    <xf numFmtId="49" fontId="5" fillId="0" borderId="11" xfId="65" applyNumberFormat="1" applyFont="1" applyFill="1" applyBorder="1" applyAlignment="1">
      <alignment horizontal="left" vertical="top" wrapText="1" shrinkToFit="1"/>
      <protection/>
    </xf>
    <xf numFmtId="0" fontId="5" fillId="3" borderId="29" xfId="65" applyFont="1" applyFill="1" applyBorder="1" applyAlignment="1">
      <alignment vertical="center" wrapText="1"/>
      <protection/>
    </xf>
    <xf numFmtId="0" fontId="5" fillId="3" borderId="30" xfId="65" applyFont="1" applyFill="1" applyBorder="1" applyAlignment="1">
      <alignment vertical="center" wrapText="1"/>
      <protection/>
    </xf>
    <xf numFmtId="0" fontId="5" fillId="3" borderId="28" xfId="65" applyFont="1" applyFill="1" applyBorder="1" applyAlignment="1">
      <alignment vertical="center" wrapText="1"/>
      <protection/>
    </xf>
    <xf numFmtId="0" fontId="5" fillId="0" borderId="14" xfId="65" applyFont="1" applyBorder="1" applyAlignment="1" applyProtection="1">
      <alignment vertical="top" wrapText="1"/>
      <protection locked="0"/>
    </xf>
    <xf numFmtId="0" fontId="5" fillId="0" borderId="16" xfId="65" applyFont="1" applyBorder="1" applyAlignment="1">
      <alignment horizontal="left" vertical="top" wrapText="1"/>
      <protection/>
    </xf>
    <xf numFmtId="0" fontId="5" fillId="0" borderId="19" xfId="65" applyFont="1" applyFill="1" applyBorder="1" applyAlignment="1">
      <alignment horizontal="left" vertical="top"/>
      <protection/>
    </xf>
    <xf numFmtId="0" fontId="5" fillId="3" borderId="15" xfId="65" applyFont="1" applyFill="1" applyBorder="1" applyAlignment="1">
      <alignment vertical="center" wrapText="1"/>
      <protection/>
    </xf>
    <xf numFmtId="0" fontId="5" fillId="3" borderId="14" xfId="65" applyFont="1" applyFill="1" applyBorder="1" applyAlignment="1">
      <alignment vertical="center" wrapText="1"/>
      <protection/>
    </xf>
    <xf numFmtId="0" fontId="5" fillId="0" borderId="19" xfId="65" applyFont="1" applyFill="1" applyBorder="1" applyAlignment="1">
      <alignment vertical="top" wrapText="1"/>
      <protection/>
    </xf>
    <xf numFmtId="0" fontId="5" fillId="3" borderId="19" xfId="65" applyFont="1" applyFill="1" applyBorder="1" applyAlignment="1">
      <alignment horizontal="center" vertical="center"/>
      <protection/>
    </xf>
    <xf numFmtId="0" fontId="5" fillId="0" borderId="19" xfId="65" applyFont="1" applyFill="1" applyBorder="1" applyAlignment="1" applyProtection="1">
      <alignment horizontal="left" vertical="top"/>
      <protection locked="0"/>
    </xf>
    <xf numFmtId="0" fontId="5" fillId="0" borderId="31" xfId="65" applyFont="1" applyBorder="1" applyAlignment="1" applyProtection="1">
      <alignment vertical="top" wrapText="1"/>
      <protection locked="0"/>
    </xf>
    <xf numFmtId="49" fontId="5" fillId="0" borderId="23" xfId="65" applyNumberFormat="1" applyFont="1" applyFill="1" applyBorder="1" applyAlignment="1">
      <alignment horizontal="left" vertical="top" shrinkToFit="1"/>
      <protection/>
    </xf>
    <xf numFmtId="0" fontId="5" fillId="0" borderId="23" xfId="65" applyFont="1" applyBorder="1" applyAlignment="1">
      <alignment horizontal="left" vertical="top" wrapText="1"/>
      <protection/>
    </xf>
    <xf numFmtId="49" fontId="5" fillId="0" borderId="23" xfId="65" applyNumberFormat="1" applyFont="1" applyFill="1" applyBorder="1" applyAlignment="1">
      <alignment vertical="top" shrinkToFit="1"/>
      <protection/>
    </xf>
    <xf numFmtId="0" fontId="5" fillId="0" borderId="23" xfId="65" applyFont="1" applyFill="1" applyBorder="1" applyAlignment="1">
      <alignment horizontal="left" vertical="top" wrapText="1"/>
      <protection/>
    </xf>
    <xf numFmtId="0" fontId="95" fillId="3" borderId="0" xfId="0" applyFont="1" applyFill="1" applyAlignment="1">
      <alignment vertical="center"/>
    </xf>
    <xf numFmtId="49" fontId="5" fillId="0" borderId="10" xfId="0" applyNumberFormat="1" applyFont="1" applyBorder="1" applyAlignment="1">
      <alignment horizontal="center" vertical="top" shrinkToFit="1"/>
    </xf>
    <xf numFmtId="49" fontId="5" fillId="0" borderId="31" xfId="0" applyNumberFormat="1" applyFont="1" applyFill="1" applyBorder="1" applyAlignment="1">
      <alignment horizontal="center" vertical="top" shrinkToFit="1"/>
    </xf>
    <xf numFmtId="0" fontId="5" fillId="0" borderId="24" xfId="0" applyFont="1" applyBorder="1" applyAlignment="1">
      <alignment horizontal="center" vertical="top" wrapText="1"/>
    </xf>
    <xf numFmtId="0" fontId="95" fillId="0" borderId="14" xfId="0" applyFont="1" applyBorder="1" applyAlignment="1">
      <alignment vertical="top" wrapText="1"/>
    </xf>
    <xf numFmtId="0" fontId="12" fillId="0" borderId="14" xfId="65" applyFont="1" applyBorder="1" applyAlignment="1">
      <alignment vertical="top" wrapText="1"/>
      <protection/>
    </xf>
    <xf numFmtId="0" fontId="12" fillId="0" borderId="10" xfId="65" applyFont="1" applyBorder="1" applyAlignment="1">
      <alignment vertical="top" wrapText="1"/>
      <protection/>
    </xf>
    <xf numFmtId="0" fontId="95" fillId="0" borderId="10" xfId="0" applyFont="1" applyBorder="1" applyAlignment="1">
      <alignment vertical="top" wrapText="1"/>
    </xf>
    <xf numFmtId="0" fontId="5" fillId="0" borderId="17" xfId="65" applyFont="1" applyBorder="1" applyAlignment="1">
      <alignment vertical="top" wrapText="1"/>
      <protection/>
    </xf>
    <xf numFmtId="0" fontId="95" fillId="0" borderId="10" xfId="0" applyFont="1" applyBorder="1" applyAlignment="1">
      <alignment horizontal="center" vertical="center"/>
    </xf>
    <xf numFmtId="0" fontId="95" fillId="0" borderId="16" xfId="0" applyFont="1" applyBorder="1" applyAlignment="1">
      <alignment vertical="center"/>
    </xf>
    <xf numFmtId="0" fontId="95" fillId="0" borderId="12" xfId="0" applyFont="1" applyBorder="1" applyAlignment="1">
      <alignment vertical="center"/>
    </xf>
    <xf numFmtId="0" fontId="5" fillId="0" borderId="79" xfId="65" applyFont="1" applyFill="1" applyBorder="1" applyAlignment="1">
      <alignment horizontal="center" vertical="top" wrapText="1"/>
      <protection/>
    </xf>
    <xf numFmtId="0" fontId="5" fillId="0" borderId="32" xfId="65" applyFont="1" applyFill="1" applyBorder="1" applyAlignment="1">
      <alignment horizontal="center" vertical="top" wrapText="1"/>
      <protection/>
    </xf>
    <xf numFmtId="0" fontId="5" fillId="0" borderId="24" xfId="65" applyFont="1" applyFill="1" applyBorder="1" applyAlignment="1">
      <alignment horizontal="center" vertical="top" wrapText="1"/>
      <protection/>
    </xf>
    <xf numFmtId="0" fontId="5" fillId="3" borderId="14" xfId="65" applyFont="1" applyFill="1" applyBorder="1" applyAlignment="1">
      <alignment vertical="top" wrapText="1"/>
      <protection/>
    </xf>
    <xf numFmtId="0" fontId="5" fillId="0" borderId="14" xfId="67" applyFont="1" applyFill="1" applyBorder="1" applyAlignment="1">
      <alignment vertical="top" wrapText="1"/>
      <protection/>
    </xf>
    <xf numFmtId="0" fontId="5" fillId="0" borderId="10" xfId="67" applyFont="1" applyFill="1" applyBorder="1" applyAlignment="1">
      <alignment vertical="top" wrapText="1"/>
      <protection/>
    </xf>
    <xf numFmtId="49" fontId="5" fillId="0" borderId="19" xfId="0" applyNumberFormat="1" applyFont="1" applyBorder="1" applyAlignment="1">
      <alignment horizontal="center" vertical="top" shrinkToFit="1"/>
    </xf>
    <xf numFmtId="0" fontId="28" fillId="0" borderId="0" xfId="72" applyFont="1" applyFill="1" applyBorder="1" applyAlignment="1" applyProtection="1">
      <alignment vertical="center"/>
      <protection locked="0"/>
    </xf>
    <xf numFmtId="0" fontId="29" fillId="0" borderId="0" xfId="72" applyFont="1" applyFill="1" applyBorder="1" applyAlignment="1" applyProtection="1">
      <alignment vertical="center"/>
      <protection locked="0"/>
    </xf>
    <xf numFmtId="0" fontId="29" fillId="0" borderId="0" xfId="72" applyFont="1" applyFill="1" applyAlignment="1" applyProtection="1">
      <alignment vertical="center"/>
      <protection locked="0"/>
    </xf>
    <xf numFmtId="0" fontId="29" fillId="0" borderId="0" xfId="72" applyFont="1" applyFill="1" applyBorder="1" applyAlignment="1" applyProtection="1">
      <alignment horizontal="left" vertical="center"/>
      <protection/>
    </xf>
    <xf numFmtId="0" fontId="29" fillId="0" borderId="0" xfId="63" applyFont="1" applyFill="1" applyAlignment="1" applyProtection="1">
      <alignment vertical="center"/>
      <protection/>
    </xf>
    <xf numFmtId="0" fontId="29" fillId="0" borderId="0" xfId="63" applyFont="1" applyFill="1" applyAlignment="1" applyProtection="1">
      <alignment horizontal="center" vertical="center" shrinkToFit="1"/>
      <protection/>
    </xf>
    <xf numFmtId="0" fontId="28" fillId="0" borderId="0" xfId="72" applyFont="1" applyFill="1" applyBorder="1" applyAlignment="1" applyProtection="1">
      <alignment vertical="center"/>
      <protection/>
    </xf>
    <xf numFmtId="0" fontId="28" fillId="0" borderId="0" xfId="72" applyFont="1" applyFill="1" applyAlignment="1">
      <alignment vertical="center"/>
      <protection/>
    </xf>
    <xf numFmtId="0" fontId="31" fillId="34" borderId="0" xfId="71" applyFont="1" applyFill="1" applyBorder="1" applyAlignment="1" applyProtection="1">
      <alignment/>
      <protection locked="0"/>
    </xf>
    <xf numFmtId="0" fontId="32" fillId="34" borderId="0" xfId="63" applyFont="1" applyFill="1" applyBorder="1" applyAlignment="1" applyProtection="1">
      <alignment/>
      <protection locked="0"/>
    </xf>
    <xf numFmtId="0" fontId="31" fillId="34" borderId="0" xfId="63" applyFont="1" applyFill="1" applyBorder="1" applyAlignment="1" applyProtection="1">
      <alignment/>
      <protection locked="0"/>
    </xf>
    <xf numFmtId="0" fontId="28" fillId="0" borderId="0" xfId="71" applyFont="1" applyFill="1" applyBorder="1" applyAlignment="1" applyProtection="1">
      <alignment/>
      <protection locked="0"/>
    </xf>
    <xf numFmtId="0" fontId="32" fillId="0" borderId="0" xfId="71" applyFont="1" applyFill="1" applyBorder="1" applyAlignment="1" applyProtection="1">
      <alignment horizontal="left"/>
      <protection locked="0"/>
    </xf>
    <xf numFmtId="0" fontId="31" fillId="0" borderId="0" xfId="71" applyFont="1" applyFill="1" applyBorder="1" applyAlignment="1" applyProtection="1">
      <alignment/>
      <protection locked="0"/>
    </xf>
    <xf numFmtId="0" fontId="27" fillId="0" borderId="0" xfId="63" applyFont="1" applyFill="1" applyBorder="1" applyAlignment="1" applyProtection="1">
      <alignment horizontal="center"/>
      <protection locked="0"/>
    </xf>
    <xf numFmtId="0" fontId="32" fillId="0" borderId="0" xfId="63" applyFont="1" applyFill="1" applyBorder="1" applyAlignment="1" applyProtection="1">
      <alignment/>
      <protection locked="0"/>
    </xf>
    <xf numFmtId="0" fontId="31" fillId="0" borderId="0" xfId="63" applyFont="1" applyFill="1" applyBorder="1" applyAlignment="1" applyProtection="1">
      <alignment/>
      <protection locked="0"/>
    </xf>
    <xf numFmtId="0" fontId="28" fillId="0" borderId="0" xfId="71" applyFont="1" applyFill="1" applyAlignment="1" applyProtection="1">
      <alignment/>
      <protection locked="0"/>
    </xf>
    <xf numFmtId="0" fontId="27" fillId="0" borderId="0" xfId="71" applyFont="1" applyFill="1" applyBorder="1" applyAlignment="1" applyProtection="1">
      <alignment/>
      <protection locked="0"/>
    </xf>
    <xf numFmtId="0" fontId="27" fillId="0" borderId="0" xfId="63" applyFont="1" applyFill="1" applyAlignment="1" applyProtection="1">
      <alignment horizontal="right"/>
      <protection locked="0"/>
    </xf>
    <xf numFmtId="0" fontId="27" fillId="0" borderId="0" xfId="63" applyFont="1" applyFill="1" applyAlignment="1" applyProtection="1">
      <alignment/>
      <protection locked="0"/>
    </xf>
    <xf numFmtId="0" fontId="29" fillId="0" borderId="0" xfId="63" applyFont="1" applyFill="1" applyAlignment="1" applyProtection="1">
      <alignment/>
      <protection locked="0"/>
    </xf>
    <xf numFmtId="0" fontId="27" fillId="0" borderId="0" xfId="63" applyFont="1" applyFill="1" applyAlignment="1" applyProtection="1">
      <alignment horizontal="center"/>
      <protection locked="0"/>
    </xf>
    <xf numFmtId="177" fontId="28" fillId="0" borderId="0" xfId="71" applyNumberFormat="1" applyFont="1" applyFill="1" applyBorder="1" applyAlignment="1" applyProtection="1">
      <alignment horizontal="right" vertical="center" shrinkToFit="1"/>
      <protection/>
    </xf>
    <xf numFmtId="178" fontId="28" fillId="0" borderId="0" xfId="71" applyNumberFormat="1" applyFont="1" applyFill="1" applyBorder="1" applyAlignment="1" applyProtection="1">
      <alignment horizontal="right" vertical="center" shrinkToFit="1"/>
      <protection/>
    </xf>
    <xf numFmtId="179" fontId="27" fillId="0" borderId="0" xfId="71" applyNumberFormat="1" applyFont="1" applyFill="1" applyBorder="1" applyAlignment="1" applyProtection="1">
      <alignment vertical="center" shrinkToFit="1"/>
      <protection/>
    </xf>
    <xf numFmtId="0" fontId="28" fillId="0" borderId="0" xfId="71" applyFont="1" applyFill="1" applyBorder="1" applyAlignment="1" applyProtection="1">
      <alignment vertical="center"/>
      <protection locked="0"/>
    </xf>
    <xf numFmtId="0" fontId="33" fillId="0" borderId="57" xfId="71" applyFont="1" applyFill="1" applyBorder="1" applyAlignment="1" applyProtection="1">
      <alignment vertical="center" wrapText="1"/>
      <protection locked="0"/>
    </xf>
    <xf numFmtId="0" fontId="27" fillId="0" borderId="45" xfId="71" applyFont="1" applyFill="1" applyBorder="1" applyAlignment="1" applyProtection="1">
      <alignment vertical="center"/>
      <protection locked="0"/>
    </xf>
    <xf numFmtId="0" fontId="33" fillId="0" borderId="58" xfId="71" applyFont="1" applyFill="1" applyBorder="1" applyAlignment="1" applyProtection="1">
      <alignment vertical="center"/>
      <protection locked="0"/>
    </xf>
    <xf numFmtId="0" fontId="33" fillId="0" borderId="59" xfId="71" applyFont="1" applyFill="1" applyBorder="1" applyAlignment="1" applyProtection="1">
      <alignment vertical="center" wrapText="1"/>
      <protection locked="0"/>
    </xf>
    <xf numFmtId="0" fontId="29" fillId="0" borderId="58" xfId="71" applyFont="1" applyFill="1" applyBorder="1" applyAlignment="1" applyProtection="1">
      <alignment vertical="center"/>
      <protection locked="0"/>
    </xf>
    <xf numFmtId="0" fontId="27" fillId="0" borderId="45" xfId="71" applyFont="1" applyFill="1" applyBorder="1" applyAlignment="1" applyProtection="1">
      <alignment vertical="center" shrinkToFit="1"/>
      <protection/>
    </xf>
    <xf numFmtId="0" fontId="27" fillId="0" borderId="57" xfId="71" applyFont="1" applyFill="1" applyBorder="1" applyAlignment="1" applyProtection="1">
      <alignment vertical="center" shrinkToFit="1"/>
      <protection/>
    </xf>
    <xf numFmtId="0" fontId="27" fillId="0" borderId="58" xfId="71" applyFont="1" applyFill="1" applyBorder="1" applyAlignment="1" applyProtection="1">
      <alignment vertical="center" shrinkToFit="1"/>
      <protection/>
    </xf>
    <xf numFmtId="0" fontId="28" fillId="0" borderId="0" xfId="71" applyFont="1" applyFill="1" applyAlignment="1" applyProtection="1">
      <alignment vertical="center"/>
      <protection locked="0"/>
    </xf>
    <xf numFmtId="0" fontId="31" fillId="34" borderId="20" xfId="71" applyFont="1" applyFill="1" applyBorder="1" applyAlignment="1" applyProtection="1">
      <alignment/>
      <protection locked="0"/>
    </xf>
    <xf numFmtId="0" fontId="33" fillId="0" borderId="22" xfId="71" applyFont="1" applyBorder="1" applyAlignment="1" applyProtection="1">
      <alignment vertical="center" wrapText="1"/>
      <protection locked="0"/>
    </xf>
    <xf numFmtId="0" fontId="27" fillId="0" borderId="22" xfId="71" applyFont="1" applyBorder="1" applyAlignment="1" applyProtection="1">
      <alignment vertical="center"/>
      <protection locked="0"/>
    </xf>
    <xf numFmtId="0" fontId="33" fillId="0" borderId="22" xfId="71" applyFont="1" applyBorder="1" applyAlignment="1" applyProtection="1">
      <alignment vertical="center"/>
      <protection locked="0"/>
    </xf>
    <xf numFmtId="0" fontId="27" fillId="0" borderId="22" xfId="71" applyFont="1" applyBorder="1" applyAlignment="1" applyProtection="1">
      <alignment vertical="center" shrinkToFit="1"/>
      <protection/>
    </xf>
    <xf numFmtId="0" fontId="38" fillId="0" borderId="0" xfId="62" applyFont="1" applyAlignment="1">
      <alignment horizontal="center" vertical="center" wrapText="1"/>
      <protection/>
    </xf>
    <xf numFmtId="0" fontId="38" fillId="0" borderId="0" xfId="62" applyFont="1" applyAlignment="1">
      <alignment horizontal="center" vertical="center"/>
      <protection/>
    </xf>
    <xf numFmtId="0" fontId="15" fillId="0" borderId="85" xfId="66" applyFont="1" applyBorder="1" applyAlignment="1" applyProtection="1">
      <alignment horizontal="center" vertical="center" wrapText="1"/>
      <protection/>
    </xf>
    <xf numFmtId="0" fontId="15" fillId="16" borderId="25" xfId="66" applyFont="1" applyFill="1" applyBorder="1" applyAlignment="1" applyProtection="1">
      <alignment horizontal="left" vertical="center"/>
      <protection locked="0"/>
    </xf>
    <xf numFmtId="0" fontId="15" fillId="16" borderId="26" xfId="66" applyFont="1" applyFill="1" applyBorder="1" applyAlignment="1" applyProtection="1">
      <alignment horizontal="left" vertical="center"/>
      <protection locked="0"/>
    </xf>
    <xf numFmtId="0" fontId="15" fillId="16" borderId="27" xfId="66" applyFont="1" applyFill="1" applyBorder="1" applyAlignment="1" applyProtection="1">
      <alignment horizontal="left" vertical="center"/>
      <protection locked="0"/>
    </xf>
    <xf numFmtId="0" fontId="15" fillId="0" borderId="26" xfId="66" applyFont="1" applyBorder="1" applyAlignment="1" applyProtection="1">
      <alignment horizontal="left" vertical="center" wrapText="1"/>
      <protection/>
    </xf>
    <xf numFmtId="0" fontId="15" fillId="0" borderId="27" xfId="66" applyFont="1" applyBorder="1" applyAlignment="1" applyProtection="1">
      <alignment horizontal="left" vertical="center" wrapText="1"/>
      <protection/>
    </xf>
    <xf numFmtId="0" fontId="15" fillId="0" borderId="25" xfId="66" applyFont="1" applyBorder="1" applyAlignment="1" applyProtection="1">
      <alignment horizontal="center" vertical="center" wrapText="1"/>
      <protection/>
    </xf>
    <xf numFmtId="0" fontId="15" fillId="0" borderId="26" xfId="66" applyFont="1" applyBorder="1" applyAlignment="1" applyProtection="1">
      <alignment horizontal="center" vertical="center" wrapText="1"/>
      <protection/>
    </xf>
    <xf numFmtId="0" fontId="15" fillId="0" borderId="36" xfId="66" applyFont="1" applyBorder="1" applyAlignment="1" applyProtection="1">
      <alignment horizontal="center" vertical="center" wrapText="1"/>
      <protection/>
    </xf>
    <xf numFmtId="0" fontId="15" fillId="0" borderId="22" xfId="66" applyFont="1" applyBorder="1" applyAlignment="1" applyProtection="1">
      <alignment horizontal="center" vertical="center" wrapText="1"/>
      <protection/>
    </xf>
    <xf numFmtId="0" fontId="15" fillId="0" borderId="21" xfId="66" applyFont="1" applyBorder="1" applyAlignment="1" applyProtection="1">
      <alignment horizontal="center" vertical="center" wrapText="1"/>
      <protection/>
    </xf>
    <xf numFmtId="0" fontId="15" fillId="0" borderId="44" xfId="66" applyFont="1" applyBorder="1" applyAlignment="1" applyProtection="1">
      <alignment horizontal="center" vertical="center" wrapText="1"/>
      <protection/>
    </xf>
    <xf numFmtId="0" fontId="15" fillId="0" borderId="34" xfId="66" applyFont="1" applyBorder="1" applyAlignment="1" applyProtection="1">
      <alignment horizontal="center" vertical="center" wrapText="1"/>
      <protection/>
    </xf>
    <xf numFmtId="0" fontId="15" fillId="0" borderId="46" xfId="66" applyFont="1" applyBorder="1" applyAlignment="1" applyProtection="1">
      <alignment horizontal="center" vertical="center" wrapText="1"/>
      <protection/>
    </xf>
    <xf numFmtId="0" fontId="15" fillId="16" borderId="25" xfId="66" applyFont="1" applyFill="1" applyBorder="1" applyAlignment="1" applyProtection="1">
      <alignment horizontal="center" vertical="center" wrapText="1"/>
      <protection locked="0"/>
    </xf>
    <xf numFmtId="0" fontId="15" fillId="16" borderId="26" xfId="66" applyFont="1" applyFill="1" applyBorder="1" applyAlignment="1" applyProtection="1">
      <alignment horizontal="center" vertical="center" wrapText="1"/>
      <protection locked="0"/>
    </xf>
    <xf numFmtId="0" fontId="15" fillId="16" borderId="27" xfId="66" applyFont="1" applyFill="1" applyBorder="1" applyAlignment="1" applyProtection="1">
      <alignment horizontal="center" vertical="center" wrapText="1"/>
      <protection locked="0"/>
    </xf>
    <xf numFmtId="0" fontId="15" fillId="0" borderId="27" xfId="66" applyFont="1" applyBorder="1" applyAlignment="1" applyProtection="1">
      <alignment horizontal="center" vertical="center" wrapText="1"/>
      <protection/>
    </xf>
    <xf numFmtId="0" fontId="16" fillId="0" borderId="25" xfId="66" applyFont="1" applyBorder="1" applyAlignment="1" applyProtection="1">
      <alignment horizontal="center" vertical="center" shrinkToFit="1"/>
      <protection/>
    </xf>
    <xf numFmtId="0" fontId="16" fillId="0" borderId="26" xfId="66" applyFont="1" applyBorder="1" applyAlignment="1" applyProtection="1">
      <alignment horizontal="center" vertical="center" shrinkToFit="1"/>
      <protection/>
    </xf>
    <xf numFmtId="0" fontId="16" fillId="0" borderId="27" xfId="66" applyFont="1" applyBorder="1" applyAlignment="1" applyProtection="1">
      <alignment horizontal="center" vertical="center" shrinkToFit="1"/>
      <protection/>
    </xf>
    <xf numFmtId="0" fontId="15" fillId="0" borderId="39" xfId="66" applyFont="1" applyBorder="1" applyAlignment="1" applyProtection="1">
      <alignment horizontal="center" vertical="center" wrapText="1"/>
      <protection/>
    </xf>
    <xf numFmtId="0" fontId="15" fillId="0" borderId="47" xfId="66" applyFont="1" applyBorder="1" applyAlignment="1" applyProtection="1">
      <alignment horizontal="center" vertical="center" wrapText="1"/>
      <protection/>
    </xf>
    <xf numFmtId="0" fontId="15" fillId="0" borderId="48" xfId="66" applyFont="1" applyBorder="1" applyAlignment="1" applyProtection="1">
      <alignment horizontal="center" vertical="center" wrapText="1"/>
      <protection/>
    </xf>
    <xf numFmtId="0" fontId="15" fillId="16" borderId="85" xfId="66" applyFont="1" applyFill="1" applyBorder="1" applyAlignment="1" applyProtection="1">
      <alignment horizontal="left" vertical="center" wrapText="1"/>
      <protection locked="0"/>
    </xf>
    <xf numFmtId="0" fontId="14" fillId="16" borderId="85" xfId="66" applyFont="1" applyFill="1" applyBorder="1" applyAlignment="1" applyProtection="1">
      <alignment horizontal="left" vertical="center" wrapText="1"/>
      <protection locked="0"/>
    </xf>
    <xf numFmtId="0" fontId="16" fillId="0" borderId="36" xfId="66" applyFont="1" applyBorder="1" applyAlignment="1" applyProtection="1">
      <alignment horizontal="center" vertical="center" shrinkToFit="1"/>
      <protection/>
    </xf>
    <xf numFmtId="0" fontId="16" fillId="0" borderId="22" xfId="66" applyFont="1" applyBorder="1" applyAlignment="1" applyProtection="1">
      <alignment horizontal="center" vertical="center" shrinkToFit="1"/>
      <protection/>
    </xf>
    <xf numFmtId="0" fontId="16" fillId="0" borderId="21" xfId="66" applyFont="1" applyBorder="1" applyAlignment="1" applyProtection="1">
      <alignment horizontal="center" vertical="center" shrinkToFit="1"/>
      <protection/>
    </xf>
    <xf numFmtId="0" fontId="16" fillId="0" borderId="44" xfId="66" applyFont="1" applyBorder="1" applyAlignment="1" applyProtection="1">
      <alignment horizontal="center" vertical="center" shrinkToFit="1"/>
      <protection/>
    </xf>
    <xf numFmtId="0" fontId="16" fillId="0" borderId="34" xfId="66" applyFont="1" applyBorder="1" applyAlignment="1" applyProtection="1">
      <alignment horizontal="center" vertical="center" shrinkToFit="1"/>
      <protection/>
    </xf>
    <xf numFmtId="0" fontId="16" fillId="0" borderId="46" xfId="66" applyFont="1" applyBorder="1" applyAlignment="1" applyProtection="1">
      <alignment horizontal="center" vertical="center" shrinkToFit="1"/>
      <protection/>
    </xf>
    <xf numFmtId="0" fontId="15" fillId="16" borderId="36" xfId="66" applyFont="1" applyFill="1" applyBorder="1" applyAlignment="1" applyProtection="1">
      <alignment horizontal="left" vertical="center" wrapText="1"/>
      <protection locked="0"/>
    </xf>
    <xf numFmtId="0" fontId="15" fillId="16" borderId="22" xfId="66" applyFont="1" applyFill="1" applyBorder="1" applyAlignment="1" applyProtection="1">
      <alignment horizontal="left" vertical="center" wrapText="1"/>
      <protection locked="0"/>
    </xf>
    <xf numFmtId="0" fontId="15" fillId="16" borderId="21" xfId="66" applyFont="1" applyFill="1" applyBorder="1" applyAlignment="1" applyProtection="1">
      <alignment horizontal="left" vertical="center" wrapText="1"/>
      <protection locked="0"/>
    </xf>
    <xf numFmtId="0" fontId="15" fillId="16" borderId="40" xfId="66" applyFont="1" applyFill="1" applyBorder="1" applyAlignment="1" applyProtection="1">
      <alignment horizontal="left" vertical="center" wrapText="1"/>
      <protection locked="0"/>
    </xf>
    <xf numFmtId="0" fontId="15" fillId="16" borderId="0" xfId="66" applyFont="1" applyFill="1" applyBorder="1" applyAlignment="1" applyProtection="1">
      <alignment horizontal="left" vertical="center" wrapText="1"/>
      <protection locked="0"/>
    </xf>
    <xf numFmtId="0" fontId="15" fillId="16" borderId="20" xfId="66" applyFont="1" applyFill="1" applyBorder="1" applyAlignment="1" applyProtection="1">
      <alignment horizontal="left" vertical="center" wrapText="1"/>
      <protection locked="0"/>
    </xf>
    <xf numFmtId="0" fontId="15" fillId="16" borderId="44" xfId="66" applyFont="1" applyFill="1" applyBorder="1" applyAlignment="1" applyProtection="1">
      <alignment horizontal="left" vertical="center" wrapText="1"/>
      <protection locked="0"/>
    </xf>
    <xf numFmtId="0" fontId="15" fillId="16" borderId="34" xfId="66" applyFont="1" applyFill="1" applyBorder="1" applyAlignment="1" applyProtection="1">
      <alignment horizontal="left" vertical="center" wrapText="1"/>
      <protection locked="0"/>
    </xf>
    <xf numFmtId="0" fontId="15" fillId="16" borderId="46" xfId="66" applyFont="1" applyFill="1" applyBorder="1" applyAlignment="1" applyProtection="1">
      <alignment horizontal="left" vertical="center" wrapText="1"/>
      <protection locked="0"/>
    </xf>
    <xf numFmtId="0" fontId="14" fillId="16" borderId="86" xfId="66" applyFont="1" applyFill="1" applyBorder="1" applyAlignment="1" applyProtection="1">
      <alignment horizontal="center" vertical="center"/>
      <protection locked="0"/>
    </xf>
    <xf numFmtId="0" fontId="14" fillId="16" borderId="87" xfId="66" applyFont="1" applyFill="1" applyBorder="1" applyAlignment="1" applyProtection="1">
      <alignment horizontal="center" vertical="center"/>
      <protection locked="0"/>
    </xf>
    <xf numFmtId="0" fontId="14" fillId="16" borderId="44" xfId="66" applyFont="1" applyFill="1" applyBorder="1" applyAlignment="1" applyProtection="1">
      <alignment horizontal="left" vertical="center"/>
      <protection locked="0"/>
    </xf>
    <xf numFmtId="0" fontId="14" fillId="16" borderId="34" xfId="66" applyFont="1" applyFill="1" applyBorder="1" applyAlignment="1" applyProtection="1">
      <alignment horizontal="left" vertical="center"/>
      <protection locked="0"/>
    </xf>
    <xf numFmtId="0" fontId="14" fillId="16" borderId="46" xfId="66" applyFont="1" applyFill="1" applyBorder="1" applyAlignment="1" applyProtection="1">
      <alignment horizontal="left" vertical="center"/>
      <protection locked="0"/>
    </xf>
    <xf numFmtId="0" fontId="15" fillId="16" borderId="88" xfId="66" applyFont="1" applyFill="1" applyBorder="1" applyAlignment="1" applyProtection="1">
      <alignment horizontal="center" vertical="center" wrapText="1"/>
      <protection locked="0"/>
    </xf>
    <xf numFmtId="0" fontId="15" fillId="16" borderId="86" xfId="66" applyFont="1" applyFill="1" applyBorder="1" applyAlignment="1" applyProtection="1">
      <alignment horizontal="center" vertical="center" wrapText="1"/>
      <protection locked="0"/>
    </xf>
    <xf numFmtId="0" fontId="20" fillId="0" borderId="0" xfId="66" applyFont="1" applyAlignment="1">
      <alignment horizontal="center" vertical="center"/>
      <protection/>
    </xf>
    <xf numFmtId="0" fontId="19" fillId="0" borderId="25" xfId="66" applyFont="1" applyBorder="1" applyAlignment="1">
      <alignment horizontal="center" vertical="center" wrapText="1"/>
      <protection/>
    </xf>
    <xf numFmtId="0" fontId="19" fillId="0" borderId="26" xfId="66" applyFont="1" applyBorder="1" applyAlignment="1">
      <alignment horizontal="center" vertical="center" wrapText="1"/>
      <protection/>
    </xf>
    <xf numFmtId="0" fontId="18" fillId="0" borderId="25" xfId="66" applyFont="1" applyBorder="1" applyAlignment="1">
      <alignment horizontal="center" vertical="center" wrapText="1"/>
      <protection/>
    </xf>
    <xf numFmtId="0" fontId="18" fillId="0" borderId="26" xfId="66" applyFont="1" applyBorder="1" applyAlignment="1">
      <alignment horizontal="center" vertical="center" wrapText="1"/>
      <protection/>
    </xf>
    <xf numFmtId="0" fontId="18" fillId="0" borderId="27" xfId="66" applyFont="1" applyBorder="1" applyAlignment="1">
      <alignment horizontal="center" vertical="center" wrapText="1"/>
      <protection/>
    </xf>
    <xf numFmtId="0" fontId="15" fillId="0" borderId="36" xfId="66" applyFont="1" applyBorder="1" applyAlignment="1">
      <alignment horizontal="left" vertical="center" wrapText="1"/>
      <protection/>
    </xf>
    <xf numFmtId="0" fontId="15" fillId="0" borderId="22" xfId="66" applyFont="1" applyBorder="1" applyAlignment="1">
      <alignment horizontal="left" vertical="center" wrapText="1"/>
      <protection/>
    </xf>
    <xf numFmtId="0" fontId="14" fillId="16" borderId="40" xfId="66" applyFont="1" applyFill="1" applyBorder="1" applyAlignment="1" applyProtection="1">
      <alignment horizontal="left" vertical="center"/>
      <protection locked="0"/>
    </xf>
    <xf numFmtId="0" fontId="14" fillId="16" borderId="0" xfId="66" applyFont="1" applyFill="1" applyBorder="1" applyAlignment="1" applyProtection="1">
      <alignment horizontal="left" vertical="center"/>
      <protection locked="0"/>
    </xf>
    <xf numFmtId="0" fontId="14" fillId="16" borderId="20" xfId="66" applyFont="1" applyFill="1" applyBorder="1" applyAlignment="1" applyProtection="1">
      <alignment horizontal="left" vertical="center"/>
      <protection locked="0"/>
    </xf>
    <xf numFmtId="0" fontId="15" fillId="0" borderId="40" xfId="66" applyFont="1" applyBorder="1" applyAlignment="1">
      <alignment horizontal="left" vertical="center" wrapText="1"/>
      <protection/>
    </xf>
    <xf numFmtId="0" fontId="15" fillId="0" borderId="0" xfId="66" applyFont="1" applyBorder="1" applyAlignment="1">
      <alignment horizontal="left" vertical="center" wrapText="1"/>
      <protection/>
    </xf>
    <xf numFmtId="0" fontId="15" fillId="16" borderId="26" xfId="66" applyFont="1" applyFill="1" applyBorder="1" applyAlignment="1" applyProtection="1">
      <alignment horizontal="right" vertical="center" wrapText="1"/>
      <protection locked="0"/>
    </xf>
    <xf numFmtId="0" fontId="5" fillId="0" borderId="80" xfId="65" applyFont="1" applyBorder="1" applyAlignment="1">
      <alignment horizontal="left" vertical="top" wrapText="1"/>
      <protection/>
    </xf>
    <xf numFmtId="0" fontId="5" fillId="0" borderId="77" xfId="65" applyFont="1" applyBorder="1" applyAlignment="1">
      <alignment horizontal="left" vertical="top" wrapText="1"/>
      <protection/>
    </xf>
    <xf numFmtId="0" fontId="5" fillId="0" borderId="79" xfId="65" applyFont="1" applyBorder="1" applyAlignment="1">
      <alignment horizontal="left" vertical="top" wrapText="1"/>
      <protection/>
    </xf>
    <xf numFmtId="0" fontId="5" fillId="0" borderId="78" xfId="65" applyFont="1" applyBorder="1" applyAlignment="1">
      <alignment horizontal="left" vertical="top" wrapText="1"/>
      <protection/>
    </xf>
    <xf numFmtId="0" fontId="5" fillId="0" borderId="18" xfId="65" applyFont="1" applyBorder="1" applyAlignment="1">
      <alignment horizontal="left" vertical="top" wrapText="1"/>
      <protection/>
    </xf>
    <xf numFmtId="0" fontId="5" fillId="0" borderId="43" xfId="65" applyFont="1" applyBorder="1" applyAlignment="1">
      <alignment horizontal="left" vertical="top" wrapText="1"/>
      <protection/>
    </xf>
    <xf numFmtId="0" fontId="5" fillId="0" borderId="89" xfId="65" applyFont="1" applyBorder="1" applyAlignment="1">
      <alignment horizontal="left" vertical="top" wrapText="1"/>
      <protection/>
    </xf>
    <xf numFmtId="0" fontId="5" fillId="0" borderId="90" xfId="65" applyFont="1" applyBorder="1" applyAlignment="1">
      <alignment horizontal="left" vertical="top" wrapText="1"/>
      <protection/>
    </xf>
    <xf numFmtId="0" fontId="5" fillId="0" borderId="81" xfId="65" applyFont="1" applyBorder="1" applyAlignment="1">
      <alignment horizontal="left" vertical="top" wrapText="1"/>
      <protection/>
    </xf>
    <xf numFmtId="0" fontId="5" fillId="0" borderId="83" xfId="65" applyFont="1" applyBorder="1" applyAlignment="1">
      <alignment horizontal="left" vertical="top" wrapText="1"/>
      <protection/>
    </xf>
    <xf numFmtId="0" fontId="5" fillId="0" borderId="13" xfId="65" applyFont="1" applyBorder="1" applyAlignment="1">
      <alignment horizontal="left" vertical="top" wrapText="1"/>
      <protection/>
    </xf>
    <xf numFmtId="0" fontId="5" fillId="0" borderId="14" xfId="65" applyFont="1" applyBorder="1" applyAlignment="1">
      <alignment horizontal="left" vertical="top" wrapText="1"/>
      <protection/>
    </xf>
    <xf numFmtId="0" fontId="5" fillId="0" borderId="10" xfId="65" applyFont="1" applyBorder="1" applyAlignment="1">
      <alignment horizontal="left" vertical="top" wrapText="1"/>
      <protection/>
    </xf>
    <xf numFmtId="0" fontId="5" fillId="0" borderId="13" xfId="65" applyFont="1" applyFill="1" applyBorder="1" applyAlignment="1">
      <alignment horizontal="left" vertical="top" wrapText="1"/>
      <protection/>
    </xf>
    <xf numFmtId="0" fontId="5" fillId="0" borderId="14" xfId="65" applyFont="1" applyFill="1" applyBorder="1" applyAlignment="1">
      <alignment horizontal="left" vertical="top" wrapText="1"/>
      <protection/>
    </xf>
    <xf numFmtId="0" fontId="5" fillId="0" borderId="10" xfId="65" applyFont="1" applyFill="1" applyBorder="1" applyAlignment="1">
      <alignment horizontal="left" vertical="top" wrapText="1"/>
      <protection/>
    </xf>
    <xf numFmtId="0" fontId="5" fillId="3" borderId="15" xfId="65" applyFont="1" applyFill="1" applyBorder="1" applyAlignment="1">
      <alignment horizontal="center" vertical="center" wrapText="1"/>
      <protection/>
    </xf>
    <xf numFmtId="49" fontId="5" fillId="0" borderId="89" xfId="65" applyNumberFormat="1" applyFont="1" applyFill="1" applyBorder="1" applyAlignment="1">
      <alignment horizontal="left" vertical="top" wrapText="1" shrinkToFit="1"/>
      <protection/>
    </xf>
    <xf numFmtId="49" fontId="5" fillId="0" borderId="90" xfId="65" applyNumberFormat="1" applyFont="1" applyFill="1" applyBorder="1" applyAlignment="1">
      <alignment horizontal="left" vertical="top" wrapText="1" shrinkToFit="1"/>
      <protection/>
    </xf>
    <xf numFmtId="49" fontId="5" fillId="0" borderId="24" xfId="65" applyNumberFormat="1" applyFont="1" applyFill="1" applyBorder="1" applyAlignment="1">
      <alignment horizontal="left" vertical="top" wrapText="1" shrinkToFit="1"/>
      <protection/>
    </xf>
    <xf numFmtId="49" fontId="5" fillId="0" borderId="11" xfId="65" applyNumberFormat="1" applyFont="1" applyFill="1" applyBorder="1" applyAlignment="1">
      <alignment horizontal="left" vertical="top" wrapText="1" shrinkToFit="1"/>
      <protection/>
    </xf>
    <xf numFmtId="0" fontId="5" fillId="0" borderId="80" xfId="65" applyFont="1" applyFill="1" applyBorder="1" applyAlignment="1">
      <alignment horizontal="left" vertical="top" wrapText="1"/>
      <protection/>
    </xf>
    <xf numFmtId="0" fontId="5" fillId="0" borderId="77" xfId="65" applyFont="1" applyFill="1" applyBorder="1" applyAlignment="1">
      <alignment horizontal="left" vertical="top" wrapText="1"/>
      <protection/>
    </xf>
    <xf numFmtId="0" fontId="5" fillId="35" borderId="91" xfId="65" applyFont="1" applyFill="1" applyBorder="1" applyAlignment="1">
      <alignment horizontal="left" vertical="top" wrapText="1"/>
      <protection/>
    </xf>
    <xf numFmtId="0" fontId="5" fillId="35" borderId="78" xfId="65" applyFont="1" applyFill="1" applyBorder="1" applyAlignment="1">
      <alignment horizontal="left" vertical="top" wrapText="1"/>
      <protection/>
    </xf>
    <xf numFmtId="0" fontId="5" fillId="0" borderId="82" xfId="65" applyFont="1" applyBorder="1" applyAlignment="1">
      <alignment horizontal="left" vertical="top" wrapText="1"/>
      <protection/>
    </xf>
    <xf numFmtId="0" fontId="5" fillId="0" borderId="92" xfId="65" applyFont="1" applyBorder="1" applyAlignment="1">
      <alignment horizontal="left" vertical="top" wrapText="1"/>
      <protection/>
    </xf>
    <xf numFmtId="0" fontId="5" fillId="0" borderId="32" xfId="65" applyFont="1" applyBorder="1" applyAlignment="1">
      <alignment horizontal="left" vertical="top" wrapText="1"/>
      <protection/>
    </xf>
    <xf numFmtId="0" fontId="5" fillId="0" borderId="17" xfId="65" applyFont="1" applyBorder="1" applyAlignment="1">
      <alignment horizontal="left" vertical="top" wrapText="1"/>
      <protection/>
    </xf>
    <xf numFmtId="0" fontId="5" fillId="0" borderId="82" xfId="65" applyFont="1" applyFill="1" applyBorder="1" applyAlignment="1">
      <alignment horizontal="left" vertical="top" wrapText="1"/>
      <protection/>
    </xf>
    <xf numFmtId="0" fontId="5" fillId="0" borderId="92" xfId="65" applyFont="1" applyFill="1" applyBorder="1" applyAlignment="1">
      <alignment horizontal="left" vertical="top" wrapText="1"/>
      <protection/>
    </xf>
    <xf numFmtId="49" fontId="5" fillId="0" borderId="29" xfId="65" applyNumberFormat="1" applyFont="1" applyFill="1" applyBorder="1" applyAlignment="1">
      <alignment horizontal="center" vertical="top" shrinkToFit="1"/>
      <protection/>
    </xf>
    <xf numFmtId="49" fontId="5" fillId="0" borderId="10" xfId="65" applyNumberFormat="1" applyFont="1" applyFill="1" applyBorder="1" applyAlignment="1">
      <alignment horizontal="center" vertical="top" shrinkToFit="1"/>
      <protection/>
    </xf>
    <xf numFmtId="49" fontId="5" fillId="0" borderId="30" xfId="65" applyNumberFormat="1" applyFont="1" applyFill="1" applyBorder="1" applyAlignment="1">
      <alignment horizontal="center" vertical="top" shrinkToFit="1"/>
      <protection/>
    </xf>
    <xf numFmtId="0" fontId="5" fillId="3" borderId="29" xfId="65" applyFont="1" applyFill="1" applyBorder="1" applyAlignment="1">
      <alignment horizontal="center" vertical="center" wrapText="1"/>
      <protection/>
    </xf>
    <xf numFmtId="0" fontId="5" fillId="3" borderId="10" xfId="65" applyFont="1" applyFill="1" applyBorder="1" applyAlignment="1">
      <alignment horizontal="center" vertical="center" wrapText="1"/>
      <protection/>
    </xf>
    <xf numFmtId="0" fontId="5" fillId="3" borderId="13" xfId="65" applyFont="1" applyFill="1" applyBorder="1" applyAlignment="1">
      <alignment horizontal="center" vertical="center" wrapText="1"/>
      <protection/>
    </xf>
    <xf numFmtId="0" fontId="5" fillId="3" borderId="14" xfId="65" applyFont="1" applyFill="1" applyBorder="1" applyAlignment="1">
      <alignment horizontal="center" vertical="center" wrapText="1"/>
      <protection/>
    </xf>
    <xf numFmtId="0" fontId="5" fillId="3" borderId="30" xfId="65" applyFont="1" applyFill="1" applyBorder="1" applyAlignment="1">
      <alignment horizontal="center" vertical="center" wrapText="1"/>
      <protection/>
    </xf>
    <xf numFmtId="0" fontId="5" fillId="0" borderId="13" xfId="65" applyFont="1" applyBorder="1" applyAlignment="1">
      <alignment vertical="top" wrapText="1"/>
      <protection/>
    </xf>
    <xf numFmtId="0" fontId="5" fillId="0" borderId="14" xfId="65" applyFont="1" applyBorder="1" applyAlignment="1">
      <alignment vertical="top" wrapText="1"/>
      <protection/>
    </xf>
    <xf numFmtId="0" fontId="5" fillId="0" borderId="10" xfId="65" applyFont="1" applyBorder="1" applyAlignment="1">
      <alignment vertical="top" wrapText="1"/>
      <protection/>
    </xf>
    <xf numFmtId="0" fontId="5" fillId="0" borderId="89" xfId="65" applyFont="1" applyFill="1" applyBorder="1" applyAlignment="1">
      <alignment horizontal="left" vertical="top" wrapText="1"/>
      <protection/>
    </xf>
    <xf numFmtId="0" fontId="5" fillId="0" borderId="16" xfId="65" applyFont="1" applyFill="1" applyBorder="1" applyAlignment="1">
      <alignment horizontal="left" vertical="top" wrapText="1"/>
      <protection/>
    </xf>
    <xf numFmtId="49" fontId="5" fillId="0" borderId="13" xfId="65" applyNumberFormat="1" applyFont="1" applyFill="1" applyBorder="1" applyAlignment="1">
      <alignment horizontal="left" vertical="top" shrinkToFit="1"/>
      <protection/>
    </xf>
    <xf numFmtId="49" fontId="5" fillId="0" borderId="10" xfId="65" applyNumberFormat="1" applyFont="1" applyFill="1" applyBorder="1" applyAlignment="1">
      <alignment horizontal="left" vertical="top" shrinkToFit="1"/>
      <protection/>
    </xf>
    <xf numFmtId="0" fontId="5" fillId="3" borderId="19" xfId="65" applyFont="1" applyFill="1" applyBorder="1" applyAlignment="1">
      <alignment horizontal="center" vertical="center" wrapText="1"/>
      <protection/>
    </xf>
    <xf numFmtId="0" fontId="5" fillId="0" borderId="24" xfId="65" applyFont="1" applyBorder="1" applyAlignment="1">
      <alignment horizontal="left" vertical="top" wrapText="1"/>
      <protection/>
    </xf>
    <xf numFmtId="0" fontId="5" fillId="0" borderId="16" xfId="65" applyFont="1" applyBorder="1" applyAlignment="1">
      <alignment horizontal="left" vertical="top" wrapText="1"/>
      <protection/>
    </xf>
    <xf numFmtId="49" fontId="5" fillId="0" borderId="13" xfId="65" applyNumberFormat="1" applyFont="1" applyBorder="1" applyAlignment="1">
      <alignment horizontal="center" vertical="top" shrinkToFit="1"/>
      <protection/>
    </xf>
    <xf numFmtId="49" fontId="5" fillId="0" borderId="10" xfId="65" applyNumberFormat="1" applyFont="1" applyBorder="1" applyAlignment="1">
      <alignment horizontal="center" vertical="top" shrinkToFit="1"/>
      <protection/>
    </xf>
    <xf numFmtId="0" fontId="5" fillId="0" borderId="18" xfId="65" applyFont="1" applyFill="1" applyBorder="1" applyAlignment="1">
      <alignment horizontal="left" vertical="top"/>
      <protection/>
    </xf>
    <xf numFmtId="0" fontId="5" fillId="0" borderId="43" xfId="65" applyFont="1" applyFill="1" applyBorder="1" applyAlignment="1">
      <alignment horizontal="left" vertical="top"/>
      <protection/>
    </xf>
    <xf numFmtId="0" fontId="5" fillId="0" borderId="93" xfId="65" applyFont="1" applyBorder="1" applyAlignment="1">
      <alignment horizontal="left" vertical="top" wrapText="1"/>
      <protection/>
    </xf>
    <xf numFmtId="0" fontId="5" fillId="0" borderId="94" xfId="65" applyFont="1" applyFill="1" applyBorder="1" applyAlignment="1">
      <alignment horizontal="left" vertical="top" wrapText="1"/>
      <protection/>
    </xf>
    <xf numFmtId="0" fontId="5" fillId="0" borderId="90" xfId="65" applyFont="1" applyFill="1" applyBorder="1" applyAlignment="1" applyProtection="1">
      <alignment horizontal="left" vertical="top" wrapText="1"/>
      <protection locked="0"/>
    </xf>
    <xf numFmtId="0" fontId="5" fillId="0" borderId="12" xfId="65" applyFont="1" applyFill="1" applyBorder="1" applyAlignment="1" applyProtection="1">
      <alignment horizontal="left" vertical="top" wrapText="1"/>
      <protection locked="0"/>
    </xf>
    <xf numFmtId="0" fontId="8" fillId="18" borderId="18" xfId="65" applyFont="1" applyFill="1" applyBorder="1" applyAlignment="1">
      <alignment horizontal="left" vertical="center" wrapText="1"/>
      <protection/>
    </xf>
    <xf numFmtId="0" fontId="8" fillId="18" borderId="72" xfId="65" applyFont="1" applyFill="1" applyBorder="1" applyAlignment="1">
      <alignment horizontal="left" vertical="center" wrapText="1"/>
      <protection/>
    </xf>
    <xf numFmtId="0" fontId="8" fillId="18" borderId="43" xfId="65" applyFont="1" applyFill="1" applyBorder="1" applyAlignment="1">
      <alignment horizontal="left" vertical="center" wrapText="1"/>
      <protection/>
    </xf>
    <xf numFmtId="0" fontId="5" fillId="0" borderId="13" xfId="67" applyFont="1" applyFill="1" applyBorder="1" applyAlignment="1">
      <alignment horizontal="left" vertical="top" wrapText="1"/>
      <protection/>
    </xf>
    <xf numFmtId="0" fontId="5" fillId="0" borderId="14" xfId="67" applyFont="1" applyFill="1" applyBorder="1" applyAlignment="1">
      <alignment horizontal="left" vertical="top" wrapText="1"/>
      <protection/>
    </xf>
    <xf numFmtId="0" fontId="5" fillId="0" borderId="10" xfId="67" applyFont="1" applyFill="1" applyBorder="1" applyAlignment="1">
      <alignment horizontal="left" vertical="top" wrapText="1"/>
      <protection/>
    </xf>
    <xf numFmtId="0" fontId="5" fillId="0" borderId="13" xfId="67" applyFont="1" applyFill="1" applyBorder="1" applyAlignment="1" applyProtection="1">
      <alignment horizontal="left" vertical="top" wrapText="1"/>
      <protection locked="0"/>
    </xf>
    <xf numFmtId="0" fontId="5" fillId="0" borderId="14" xfId="67" applyFont="1" applyFill="1" applyBorder="1" applyAlignment="1" applyProtection="1">
      <alignment horizontal="left" vertical="top" wrapText="1"/>
      <protection locked="0"/>
    </xf>
    <xf numFmtId="0" fontId="5" fillId="0" borderId="10" xfId="67" applyFont="1" applyFill="1" applyBorder="1" applyAlignment="1" applyProtection="1">
      <alignment horizontal="left" vertical="top" wrapText="1"/>
      <protection locked="0"/>
    </xf>
    <xf numFmtId="49" fontId="5" fillId="0" borderId="13" xfId="65" applyNumberFormat="1" applyFont="1" applyFill="1" applyBorder="1" applyAlignment="1">
      <alignment horizontal="center" vertical="top" shrinkToFit="1"/>
      <protection/>
    </xf>
    <xf numFmtId="0" fontId="5" fillId="0" borderId="78" xfId="65" applyFont="1" applyBorder="1" applyAlignment="1" applyProtection="1">
      <alignment horizontal="left" vertical="top" wrapText="1"/>
      <protection locked="0"/>
    </xf>
    <xf numFmtId="0" fontId="5" fillId="0" borderId="12" xfId="65" applyFont="1" applyBorder="1" applyAlignment="1" applyProtection="1">
      <alignment horizontal="left" vertical="top" wrapText="1"/>
      <protection locked="0"/>
    </xf>
    <xf numFmtId="0" fontId="5" fillId="0" borderId="13" xfId="65" applyFont="1" applyBorder="1" applyAlignment="1" applyProtection="1">
      <alignment horizontal="left" vertical="top" wrapText="1"/>
      <protection locked="0"/>
    </xf>
    <xf numFmtId="0" fontId="5" fillId="0" borderId="10" xfId="65" applyFont="1" applyBorder="1" applyAlignment="1" applyProtection="1">
      <alignment horizontal="left" vertical="top" wrapText="1"/>
      <protection locked="0"/>
    </xf>
    <xf numFmtId="0" fontId="5" fillId="0" borderId="14" xfId="65" applyFont="1" applyBorder="1" applyAlignment="1" applyProtection="1">
      <alignment horizontal="left" vertical="top" wrapText="1"/>
      <protection locked="0"/>
    </xf>
    <xf numFmtId="0" fontId="5" fillId="3" borderId="28" xfId="65" applyFont="1" applyFill="1" applyBorder="1" applyAlignment="1">
      <alignment horizontal="center" vertical="center" wrapText="1"/>
      <protection/>
    </xf>
    <xf numFmtId="0" fontId="5" fillId="0" borderId="12" xfId="65" applyFont="1" applyBorder="1" applyAlignment="1">
      <alignment horizontal="left" vertical="top" wrapText="1"/>
      <protection/>
    </xf>
    <xf numFmtId="0" fontId="5" fillId="0" borderId="91" xfId="65" applyFont="1" applyBorder="1" applyAlignment="1">
      <alignment horizontal="left" vertical="top" wrapText="1"/>
      <protection/>
    </xf>
    <xf numFmtId="0" fontId="5" fillId="0" borderId="13" xfId="65" applyFont="1" applyFill="1" applyBorder="1" applyAlignment="1" applyProtection="1">
      <alignment horizontal="left" vertical="top" wrapText="1"/>
      <protection locked="0"/>
    </xf>
    <xf numFmtId="0" fontId="5" fillId="0" borderId="14" xfId="65" applyFont="1" applyFill="1" applyBorder="1" applyAlignment="1" applyProtection="1">
      <alignment horizontal="left" vertical="top" wrapText="1"/>
      <protection locked="0"/>
    </xf>
    <xf numFmtId="0" fontId="5" fillId="0" borderId="10" xfId="65" applyFont="1" applyFill="1" applyBorder="1" applyAlignment="1" applyProtection="1">
      <alignment horizontal="left" vertical="top" wrapText="1"/>
      <protection locked="0"/>
    </xf>
    <xf numFmtId="49" fontId="5" fillId="0" borderId="14" xfId="65" applyNumberFormat="1" applyFont="1" applyFill="1" applyBorder="1" applyAlignment="1">
      <alignment horizontal="center" vertical="top" shrinkToFit="1"/>
      <protection/>
    </xf>
    <xf numFmtId="49" fontId="5" fillId="0" borderId="24" xfId="65" applyNumberFormat="1" applyFont="1" applyFill="1" applyBorder="1" applyAlignment="1">
      <alignment horizontal="left" vertical="top" shrinkToFit="1"/>
      <protection/>
    </xf>
    <xf numFmtId="49" fontId="5" fillId="0" borderId="11" xfId="65" applyNumberFormat="1" applyFont="1" applyFill="1" applyBorder="1" applyAlignment="1">
      <alignment horizontal="left" vertical="top" shrinkToFit="1"/>
      <protection/>
    </xf>
    <xf numFmtId="0" fontId="5" fillId="0" borderId="31" xfId="65" applyFont="1" applyBorder="1" applyAlignment="1">
      <alignment vertical="top" wrapText="1"/>
      <protection/>
    </xf>
    <xf numFmtId="0" fontId="5" fillId="0" borderId="15" xfId="65" applyFont="1" applyBorder="1" applyAlignment="1">
      <alignment vertical="top" wrapText="1"/>
      <protection/>
    </xf>
    <xf numFmtId="0" fontId="5" fillId="0" borderId="28" xfId="65" applyFont="1" applyBorder="1" applyAlignment="1">
      <alignment vertical="top" wrapText="1"/>
      <protection/>
    </xf>
    <xf numFmtId="0" fontId="5" fillId="35" borderId="13" xfId="65" applyFont="1" applyFill="1" applyBorder="1" applyAlignment="1">
      <alignment horizontal="left" vertical="top" wrapText="1"/>
      <protection/>
    </xf>
    <xf numFmtId="0" fontId="5" fillId="35" borderId="14" xfId="65" applyFont="1" applyFill="1" applyBorder="1" applyAlignment="1">
      <alignment horizontal="left" vertical="top" wrapText="1"/>
      <protection/>
    </xf>
    <xf numFmtId="0" fontId="5" fillId="35" borderId="10" xfId="65" applyFont="1" applyFill="1" applyBorder="1" applyAlignment="1">
      <alignment horizontal="left" vertical="top" wrapText="1"/>
      <protection/>
    </xf>
    <xf numFmtId="49" fontId="5" fillId="0" borderId="13" xfId="65" applyNumberFormat="1" applyFont="1" applyBorder="1" applyAlignment="1">
      <alignment horizontal="left" vertical="top" shrinkToFit="1"/>
      <protection/>
    </xf>
    <xf numFmtId="49" fontId="5" fillId="0" borderId="14" xfId="65" applyNumberFormat="1" applyFont="1" applyBorder="1" applyAlignment="1">
      <alignment horizontal="left" vertical="top" shrinkToFit="1"/>
      <protection/>
    </xf>
    <xf numFmtId="0" fontId="6" fillId="36" borderId="18" xfId="65" applyFont="1" applyFill="1" applyBorder="1" applyAlignment="1">
      <alignment horizontal="left" vertical="center" wrapText="1"/>
      <protection/>
    </xf>
    <xf numFmtId="0" fontId="6" fillId="36" borderId="72" xfId="65" applyFont="1" applyFill="1" applyBorder="1" applyAlignment="1">
      <alignment horizontal="left" vertical="center" wrapText="1"/>
      <protection/>
    </xf>
    <xf numFmtId="0" fontId="6" fillId="36" borderId="43" xfId="65" applyFont="1" applyFill="1" applyBorder="1" applyAlignment="1">
      <alignment horizontal="left" vertical="center" wrapText="1"/>
      <protection/>
    </xf>
    <xf numFmtId="0" fontId="5" fillId="0" borderId="13" xfId="65" applyFont="1" applyBorder="1" applyAlignment="1">
      <alignment horizontal="left" vertical="top"/>
      <protection/>
    </xf>
    <xf numFmtId="0" fontId="5" fillId="0" borderId="14" xfId="65" applyFont="1" applyBorder="1" applyAlignment="1">
      <alignment horizontal="left" vertical="top"/>
      <protection/>
    </xf>
    <xf numFmtId="0" fontId="5" fillId="0" borderId="10" xfId="65" applyFont="1" applyBorder="1" applyAlignment="1">
      <alignment horizontal="left" vertical="top"/>
      <protection/>
    </xf>
    <xf numFmtId="0" fontId="5" fillId="0" borderId="82" xfId="65" applyFont="1" applyBorder="1" applyAlignment="1">
      <alignment vertical="top" wrapText="1"/>
      <protection/>
    </xf>
    <xf numFmtId="0" fontId="5" fillId="0" borderId="92" xfId="65" applyFont="1" applyBorder="1" applyAlignment="1">
      <alignment vertical="top" wrapText="1"/>
      <protection/>
    </xf>
    <xf numFmtId="49" fontId="5" fillId="0" borderId="81" xfId="65" applyNumberFormat="1" applyFont="1" applyFill="1" applyBorder="1" applyAlignment="1">
      <alignment horizontal="left" vertical="top" wrapText="1" shrinkToFit="1"/>
      <protection/>
    </xf>
    <xf numFmtId="49" fontId="5" fillId="0" borderId="83" xfId="65" applyNumberFormat="1" applyFont="1" applyFill="1" applyBorder="1" applyAlignment="1">
      <alignment horizontal="left" vertical="top" wrapText="1" shrinkToFit="1"/>
      <protection/>
    </xf>
    <xf numFmtId="0" fontId="5" fillId="3" borderId="31" xfId="65" applyFont="1" applyFill="1" applyBorder="1" applyAlignment="1">
      <alignment horizontal="center" vertical="center" wrapText="1"/>
      <protection/>
    </xf>
    <xf numFmtId="0" fontId="5" fillId="35" borderId="13" xfId="65" applyFont="1" applyFill="1" applyBorder="1" applyAlignment="1" applyProtection="1">
      <alignment horizontal="left" vertical="top" wrapText="1"/>
      <protection locked="0"/>
    </xf>
    <xf numFmtId="0" fontId="5" fillId="35" borderId="14" xfId="65" applyFont="1" applyFill="1" applyBorder="1" applyAlignment="1" applyProtection="1">
      <alignment horizontal="left" vertical="top" wrapText="1"/>
      <protection locked="0"/>
    </xf>
    <xf numFmtId="0" fontId="5" fillId="0" borderId="81" xfId="65" applyFont="1" applyFill="1" applyBorder="1" applyAlignment="1">
      <alignment horizontal="left" vertical="top" wrapText="1"/>
      <protection/>
    </xf>
    <xf numFmtId="0" fontId="5" fillId="0" borderId="83" xfId="65" applyFont="1" applyFill="1" applyBorder="1" applyAlignment="1">
      <alignment horizontal="left" vertical="top" wrapText="1"/>
      <protection/>
    </xf>
    <xf numFmtId="49" fontId="5" fillId="0" borderId="79" xfId="65" applyNumberFormat="1" applyFont="1" applyFill="1" applyBorder="1" applyAlignment="1">
      <alignment horizontal="center" vertical="top" shrinkToFit="1"/>
      <protection/>
    </xf>
    <xf numFmtId="49" fontId="5" fillId="0" borderId="32" xfId="65" applyNumberFormat="1" applyFont="1" applyFill="1" applyBorder="1" applyAlignment="1">
      <alignment horizontal="center" vertical="top" shrinkToFit="1"/>
      <protection/>
    </xf>
    <xf numFmtId="0" fontId="5" fillId="0" borderId="18" xfId="65" applyFont="1" applyFill="1" applyBorder="1" applyAlignment="1">
      <alignment horizontal="left" vertical="top" wrapText="1"/>
      <protection/>
    </xf>
    <xf numFmtId="0" fontId="5" fillId="0" borderId="43" xfId="65" applyFont="1" applyFill="1" applyBorder="1" applyAlignment="1">
      <alignment horizontal="left" vertical="top" wrapText="1"/>
      <protection/>
    </xf>
    <xf numFmtId="0" fontId="4" fillId="0" borderId="18" xfId="67" applyFont="1" applyBorder="1" applyAlignment="1">
      <alignment horizontal="center" vertical="center"/>
      <protection/>
    </xf>
    <xf numFmtId="0" fontId="4" fillId="0" borderId="43" xfId="67" applyFont="1" applyBorder="1" applyAlignment="1">
      <alignment horizontal="center" vertical="center"/>
      <protection/>
    </xf>
    <xf numFmtId="0" fontId="5" fillId="0" borderId="30" xfId="65" applyFont="1" applyBorder="1" applyAlignment="1">
      <alignment vertical="top" wrapText="1"/>
      <protection/>
    </xf>
    <xf numFmtId="0" fontId="5" fillId="0" borderId="29" xfId="65" applyFont="1" applyBorder="1" applyAlignment="1">
      <alignment vertical="top" wrapText="1"/>
      <protection/>
    </xf>
    <xf numFmtId="0" fontId="41" fillId="0" borderId="0" xfId="65" applyFont="1" applyBorder="1" applyAlignment="1">
      <alignment horizontal="center" vertical="center" wrapText="1"/>
      <protection/>
    </xf>
    <xf numFmtId="0" fontId="42" fillId="37" borderId="13" xfId="65" applyFont="1" applyFill="1" applyBorder="1" applyAlignment="1">
      <alignment horizontal="center" vertical="center" wrapText="1"/>
      <protection/>
    </xf>
    <xf numFmtId="0" fontId="42" fillId="37" borderId="10" xfId="65" applyFont="1" applyFill="1" applyBorder="1" applyAlignment="1">
      <alignment horizontal="center" vertical="center" wrapText="1"/>
      <protection/>
    </xf>
    <xf numFmtId="0" fontId="42" fillId="37" borderId="89" xfId="65" applyFont="1" applyFill="1" applyBorder="1" applyAlignment="1">
      <alignment horizontal="center" vertical="center" wrapText="1"/>
      <protection/>
    </xf>
    <xf numFmtId="0" fontId="42" fillId="37" borderId="94" xfId="65" applyFont="1" applyFill="1" applyBorder="1" applyAlignment="1">
      <alignment horizontal="center" vertical="center" wrapText="1"/>
      <protection/>
    </xf>
    <xf numFmtId="0" fontId="6" fillId="37" borderId="90" xfId="65" applyFont="1" applyFill="1" applyBorder="1" applyAlignment="1">
      <alignment horizontal="center" vertical="center"/>
      <protection/>
    </xf>
    <xf numFmtId="0" fontId="6" fillId="37" borderId="16" xfId="65" applyFont="1" applyFill="1" applyBorder="1" applyAlignment="1">
      <alignment horizontal="center" vertical="center"/>
      <protection/>
    </xf>
    <xf numFmtId="0" fontId="6" fillId="37" borderId="23" xfId="65" applyFont="1" applyFill="1" applyBorder="1" applyAlignment="1">
      <alignment horizontal="center" vertical="center"/>
      <protection/>
    </xf>
    <xf numFmtId="0" fontId="6" fillId="37" borderId="12" xfId="65" applyFont="1" applyFill="1" applyBorder="1" applyAlignment="1">
      <alignment horizontal="center" vertical="center"/>
      <protection/>
    </xf>
    <xf numFmtId="0" fontId="5" fillId="0" borderId="13" xfId="65" applyFont="1" applyFill="1" applyBorder="1" applyAlignment="1">
      <alignment vertical="top" wrapText="1"/>
      <protection/>
    </xf>
    <xf numFmtId="0" fontId="5" fillId="0" borderId="14" xfId="65" applyFont="1" applyFill="1" applyBorder="1" applyAlignment="1">
      <alignment vertical="top" wrapText="1"/>
      <protection/>
    </xf>
    <xf numFmtId="0" fontId="8" fillId="18" borderId="16" xfId="65" applyFont="1" applyFill="1" applyBorder="1" applyAlignment="1">
      <alignment horizontal="left" vertical="center" wrapText="1"/>
      <protection/>
    </xf>
    <xf numFmtId="0" fontId="8" fillId="18" borderId="23" xfId="65" applyFont="1" applyFill="1" applyBorder="1" applyAlignment="1">
      <alignment horizontal="left" vertical="center" wrapText="1"/>
      <protection/>
    </xf>
    <xf numFmtId="0" fontId="8" fillId="18" borderId="12" xfId="65" applyFont="1" applyFill="1" applyBorder="1" applyAlignment="1">
      <alignment horizontal="left" vertical="center" wrapText="1"/>
      <protection/>
    </xf>
    <xf numFmtId="0" fontId="5" fillId="0" borderId="11" xfId="65" applyFont="1" applyBorder="1" applyAlignment="1">
      <alignment horizontal="left" vertical="top" wrapText="1"/>
      <protection/>
    </xf>
    <xf numFmtId="0" fontId="5" fillId="0" borderId="79" xfId="0" applyFont="1" applyBorder="1" applyAlignment="1">
      <alignment horizontal="left" vertical="top" wrapText="1"/>
    </xf>
    <xf numFmtId="0" fontId="5" fillId="0" borderId="78" xfId="0" applyFont="1" applyBorder="1" applyAlignment="1">
      <alignment horizontal="left" vertical="top" wrapText="1"/>
    </xf>
    <xf numFmtId="0" fontId="5" fillId="0" borderId="13" xfId="65" applyFont="1" applyBorder="1" applyAlignment="1" applyProtection="1">
      <alignment vertical="top" wrapText="1"/>
      <protection locked="0"/>
    </xf>
    <xf numFmtId="0" fontId="5" fillId="0" borderId="14" xfId="65" applyFont="1" applyBorder="1" applyAlignment="1" applyProtection="1">
      <alignment vertical="top" wrapText="1"/>
      <protection locked="0"/>
    </xf>
    <xf numFmtId="0" fontId="5" fillId="0" borderId="10" xfId="65" applyFont="1" applyBorder="1" applyAlignment="1" applyProtection="1">
      <alignment vertical="top" wrapText="1"/>
      <protection locked="0"/>
    </xf>
    <xf numFmtId="0" fontId="5" fillId="0" borderId="13" xfId="65" applyFont="1" applyBorder="1" applyAlignment="1">
      <alignment vertical="top"/>
      <protection/>
    </xf>
    <xf numFmtId="0" fontId="5" fillId="0" borderId="10" xfId="65" applyFont="1" applyBorder="1" applyAlignment="1">
      <alignment vertical="top"/>
      <protection/>
    </xf>
    <xf numFmtId="49" fontId="5" fillId="0" borderId="14" xfId="65" applyNumberFormat="1" applyFont="1" applyBorder="1" applyAlignment="1">
      <alignment horizontal="center" vertical="top" shrinkToFit="1"/>
      <protection/>
    </xf>
    <xf numFmtId="49" fontId="5" fillId="0" borderId="30" xfId="65" applyNumberFormat="1" applyFont="1" applyBorder="1" applyAlignment="1">
      <alignment horizontal="center" vertical="top" shrinkToFit="1"/>
      <protection/>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left" vertical="top" wrapText="1"/>
    </xf>
    <xf numFmtId="49" fontId="5" fillId="0" borderId="16" xfId="65" applyNumberFormat="1" applyFont="1" applyFill="1" applyBorder="1" applyAlignment="1">
      <alignment horizontal="left" vertical="top" wrapText="1" shrinkToFit="1"/>
      <protection/>
    </xf>
    <xf numFmtId="49" fontId="5" fillId="0" borderId="12" xfId="65" applyNumberFormat="1" applyFont="1" applyFill="1" applyBorder="1" applyAlignment="1">
      <alignment horizontal="left" vertical="top" shrinkToFit="1"/>
      <protection/>
    </xf>
    <xf numFmtId="0" fontId="5" fillId="0" borderId="13" xfId="65" applyFont="1" applyFill="1" applyBorder="1" applyAlignment="1">
      <alignment horizontal="center" vertical="top" wrapText="1"/>
      <protection/>
    </xf>
    <xf numFmtId="0" fontId="5" fillId="0" borderId="14" xfId="65" applyFont="1" applyFill="1" applyBorder="1" applyAlignment="1">
      <alignment horizontal="center" vertical="top" wrapText="1"/>
      <protection/>
    </xf>
    <xf numFmtId="0" fontId="5" fillId="0" borderId="10" xfId="65" applyFont="1" applyFill="1" applyBorder="1" applyAlignment="1">
      <alignment horizontal="center" vertical="top" wrapText="1"/>
      <protection/>
    </xf>
    <xf numFmtId="0" fontId="5" fillId="0" borderId="90" xfId="65" applyFont="1" applyFill="1" applyBorder="1" applyAlignment="1">
      <alignment horizontal="left" vertical="top" wrapText="1"/>
      <protection/>
    </xf>
    <xf numFmtId="0" fontId="5" fillId="3" borderId="29" xfId="65" applyFont="1" applyFill="1" applyBorder="1" applyAlignment="1">
      <alignment horizontal="center" vertical="top" wrapText="1"/>
      <protection/>
    </xf>
    <xf numFmtId="0" fontId="5" fillId="3" borderId="10" xfId="65" applyFont="1" applyFill="1" applyBorder="1" applyAlignment="1">
      <alignment horizontal="center" vertical="top" wrapText="1"/>
      <protection/>
    </xf>
    <xf numFmtId="0" fontId="5" fillId="3" borderId="14" xfId="65" applyFont="1" applyFill="1" applyBorder="1" applyAlignment="1">
      <alignment horizontal="center" vertical="top" wrapText="1"/>
      <protection/>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0" xfId="65" applyFont="1" applyFill="1" applyBorder="1" applyAlignment="1">
      <alignment horizontal="center" vertical="top" wrapText="1"/>
      <protection/>
    </xf>
    <xf numFmtId="49" fontId="5" fillId="0" borderId="81" xfId="0" applyNumberFormat="1" applyFont="1" applyFill="1" applyBorder="1" applyAlignment="1">
      <alignment horizontal="left" vertical="top" wrapText="1" shrinkToFit="1"/>
    </xf>
    <xf numFmtId="49" fontId="5" fillId="0" borderId="83" xfId="0" applyNumberFormat="1" applyFont="1" applyFill="1" applyBorder="1" applyAlignment="1">
      <alignment horizontal="left" vertical="top" wrapText="1" shrinkToFit="1"/>
    </xf>
    <xf numFmtId="0" fontId="5" fillId="0" borderId="13" xfId="65" applyFont="1" applyFill="1" applyBorder="1" applyAlignment="1">
      <alignment horizontal="left" vertical="top"/>
      <protection/>
    </xf>
    <xf numFmtId="0" fontId="5" fillId="0" borderId="10" xfId="65" applyFont="1" applyFill="1" applyBorder="1" applyAlignment="1">
      <alignment horizontal="left" vertical="top"/>
      <protection/>
    </xf>
    <xf numFmtId="0" fontId="5" fillId="0" borderId="29" xfId="65" applyFont="1" applyBorder="1" applyAlignment="1">
      <alignment horizontal="left" vertical="top" wrapText="1"/>
      <protection/>
    </xf>
    <xf numFmtId="49" fontId="5" fillId="0" borderId="79" xfId="0" applyNumberFormat="1" applyFont="1" applyFill="1" applyBorder="1" applyAlignment="1">
      <alignment horizontal="center" vertical="top" shrinkToFit="1"/>
    </xf>
    <xf numFmtId="49" fontId="5" fillId="0" borderId="24" xfId="0" applyNumberFormat="1" applyFont="1" applyFill="1" applyBorder="1" applyAlignment="1">
      <alignment horizontal="center" vertical="top" shrinkToFit="1"/>
    </xf>
    <xf numFmtId="0" fontId="5" fillId="0" borderId="80" xfId="0" applyFont="1" applyBorder="1" applyAlignment="1">
      <alignment horizontal="left" vertical="top" wrapText="1"/>
    </xf>
    <xf numFmtId="0" fontId="5" fillId="0" borderId="77" xfId="0" applyFont="1" applyBorder="1" applyAlignment="1">
      <alignment horizontal="left" vertical="top" wrapText="1"/>
    </xf>
    <xf numFmtId="0" fontId="5" fillId="0" borderId="82" xfId="0" applyFont="1" applyBorder="1" applyAlignment="1">
      <alignment horizontal="left" vertical="top" wrapText="1"/>
    </xf>
    <xf numFmtId="0" fontId="5" fillId="0" borderId="92" xfId="0" applyFont="1" applyBorder="1" applyAlignment="1">
      <alignment horizontal="left" vertical="top" wrapText="1"/>
    </xf>
    <xf numFmtId="49" fontId="5" fillId="0" borderId="80" xfId="65" applyNumberFormat="1" applyFont="1" applyFill="1" applyBorder="1" applyAlignment="1">
      <alignment horizontal="center" vertical="top" shrinkToFit="1"/>
      <protection/>
    </xf>
    <xf numFmtId="0" fontId="5" fillId="0" borderId="79" xfId="65" applyFont="1" applyFill="1" applyBorder="1" applyAlignment="1">
      <alignment horizontal="left" vertical="top" wrapText="1"/>
      <protection/>
    </xf>
    <xf numFmtId="0" fontId="5" fillId="0" borderId="78" xfId="65" applyFont="1" applyFill="1" applyBorder="1" applyAlignment="1">
      <alignment horizontal="left" vertical="top" wrapText="1"/>
      <protection/>
    </xf>
    <xf numFmtId="49" fontId="5" fillId="0" borderId="80" xfId="65" applyNumberFormat="1" applyFont="1" applyFill="1" applyBorder="1" applyAlignment="1">
      <alignment horizontal="left" vertical="top" wrapText="1" shrinkToFit="1"/>
      <protection/>
    </xf>
    <xf numFmtId="49" fontId="5" fillId="0" borderId="77" xfId="65" applyNumberFormat="1" applyFont="1" applyFill="1" applyBorder="1" applyAlignment="1">
      <alignment horizontal="left" vertical="top" shrinkToFit="1"/>
      <protection/>
    </xf>
    <xf numFmtId="0" fontId="5" fillId="3" borderId="13" xfId="65" applyFont="1" applyFill="1" applyBorder="1" applyAlignment="1">
      <alignment horizontal="center" vertical="top" wrapText="1"/>
      <protection/>
    </xf>
    <xf numFmtId="0" fontId="5" fillId="0" borderId="13" xfId="65" applyFont="1" applyFill="1" applyBorder="1" applyAlignment="1" applyProtection="1">
      <alignment vertical="top" wrapText="1"/>
      <protection locked="0"/>
    </xf>
    <xf numFmtId="0" fontId="5" fillId="0" borderId="14" xfId="65" applyFont="1" applyFill="1" applyBorder="1" applyAlignment="1" applyProtection="1">
      <alignment vertical="top" wrapText="1"/>
      <protection locked="0"/>
    </xf>
    <xf numFmtId="0" fontId="5" fillId="0" borderId="32" xfId="65" applyFont="1" applyFill="1" applyBorder="1" applyAlignment="1">
      <alignment horizontal="left" vertical="top" wrapText="1"/>
      <protection/>
    </xf>
    <xf numFmtId="0" fontId="5" fillId="0" borderId="17" xfId="65" applyFont="1" applyFill="1" applyBorder="1" applyAlignment="1">
      <alignment horizontal="left" vertical="top" wrapText="1"/>
      <protection/>
    </xf>
    <xf numFmtId="0" fontId="5" fillId="0" borderId="16"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Fill="1" applyBorder="1" applyAlignment="1">
      <alignment horizontal="center" vertical="top" shrinkToFit="1"/>
    </xf>
    <xf numFmtId="49" fontId="5" fillId="0" borderId="14" xfId="0" applyNumberFormat="1" applyFont="1" applyFill="1" applyBorder="1" applyAlignment="1">
      <alignment horizontal="center" vertical="top" shrinkToFit="1"/>
    </xf>
    <xf numFmtId="49" fontId="5" fillId="0" borderId="10" xfId="0" applyNumberFormat="1" applyFont="1" applyFill="1" applyBorder="1" applyAlignment="1">
      <alignment horizontal="center" vertical="top" shrinkToFit="1"/>
    </xf>
    <xf numFmtId="0" fontId="5" fillId="0" borderId="18" xfId="0" applyFont="1" applyBorder="1" applyAlignment="1">
      <alignment horizontal="left" vertical="top" wrapText="1"/>
    </xf>
    <xf numFmtId="0" fontId="5" fillId="0" borderId="43" xfId="0" applyFont="1" applyBorder="1" applyAlignment="1">
      <alignment horizontal="left" vertical="top" wrapText="1"/>
    </xf>
    <xf numFmtId="0" fontId="5" fillId="0" borderId="24" xfId="65" applyFont="1" applyFill="1" applyBorder="1" applyAlignment="1">
      <alignment horizontal="left" vertical="top" wrapText="1"/>
      <protection/>
    </xf>
    <xf numFmtId="0" fontId="5" fillId="0" borderId="11" xfId="65" applyFont="1" applyFill="1" applyBorder="1" applyAlignment="1">
      <alignment horizontal="left" vertical="top" wrapText="1"/>
      <protection/>
    </xf>
    <xf numFmtId="0" fontId="8" fillId="18" borderId="18" xfId="65" applyFont="1" applyFill="1" applyBorder="1" applyAlignment="1">
      <alignment horizontal="left" vertical="center"/>
      <protection/>
    </xf>
    <xf numFmtId="0" fontId="8" fillId="18" borderId="72" xfId="65" applyFont="1" applyFill="1" applyBorder="1" applyAlignment="1">
      <alignment horizontal="left" vertical="center"/>
      <protection/>
    </xf>
    <xf numFmtId="0" fontId="8" fillId="18" borderId="43" xfId="65" applyFont="1" applyFill="1" applyBorder="1" applyAlignment="1">
      <alignment horizontal="left" vertical="center"/>
      <protection/>
    </xf>
    <xf numFmtId="0" fontId="5" fillId="0" borderId="14" xfId="65" applyFont="1" applyFill="1" applyBorder="1" applyAlignment="1">
      <alignment horizontal="left" vertical="top"/>
      <protection/>
    </xf>
    <xf numFmtId="0" fontId="5" fillId="0" borderId="13" xfId="65" applyFont="1" applyFill="1" applyBorder="1" applyAlignment="1" applyProtection="1">
      <alignment horizontal="left" vertical="top"/>
      <protection locked="0"/>
    </xf>
    <xf numFmtId="0" fontId="5" fillId="0" borderId="10" xfId="65" applyFont="1" applyFill="1" applyBorder="1" applyAlignment="1" applyProtection="1">
      <alignment horizontal="left" vertical="top"/>
      <protection locked="0"/>
    </xf>
    <xf numFmtId="49" fontId="5" fillId="0" borderId="82" xfId="65" applyNumberFormat="1" applyFont="1" applyBorder="1" applyAlignment="1">
      <alignment horizontal="left" vertical="top" wrapText="1" shrinkToFit="1"/>
      <protection/>
    </xf>
    <xf numFmtId="49" fontId="5" fillId="0" borderId="92" xfId="65" applyNumberFormat="1" applyFont="1" applyBorder="1" applyAlignment="1">
      <alignment horizontal="left" vertical="top" wrapText="1" shrinkToFit="1"/>
      <protection/>
    </xf>
    <xf numFmtId="0" fontId="3" fillId="0" borderId="0" xfId="65" applyFont="1" applyBorder="1" applyAlignment="1">
      <alignment horizontal="center" vertical="center" wrapText="1"/>
      <protection/>
    </xf>
    <xf numFmtId="0" fontId="5" fillId="0" borderId="24" xfId="0" applyFont="1" applyFill="1" applyBorder="1" applyAlignment="1" applyProtection="1">
      <alignment horizontal="left" vertical="top" wrapText="1"/>
      <protection locked="0"/>
    </xf>
    <xf numFmtId="0" fontId="5" fillId="0" borderId="10" xfId="65" applyFont="1" applyFill="1" applyBorder="1" applyAlignment="1">
      <alignment vertical="top" wrapText="1"/>
      <protection/>
    </xf>
    <xf numFmtId="0" fontId="5" fillId="0" borderId="24" xfId="68" applyFont="1" applyFill="1" applyBorder="1" applyAlignment="1">
      <alignment horizontal="left" vertical="top" wrapText="1"/>
      <protection/>
    </xf>
    <xf numFmtId="0" fontId="5" fillId="0" borderId="24" xfId="68" applyFont="1" applyFill="1" applyBorder="1" applyAlignment="1">
      <alignment horizontal="left" vertical="top"/>
      <protection/>
    </xf>
    <xf numFmtId="49" fontId="5" fillId="0" borderId="80" xfId="0" applyNumberFormat="1" applyFont="1" applyFill="1" applyBorder="1" applyAlignment="1">
      <alignment horizontal="left" vertical="top" wrapText="1" shrinkToFit="1"/>
    </xf>
    <xf numFmtId="49" fontId="5" fillId="0" borderId="77" xfId="0" applyNumberFormat="1" applyFont="1" applyFill="1" applyBorder="1" applyAlignment="1">
      <alignment horizontal="left" vertical="top" wrapText="1" shrinkToFit="1"/>
    </xf>
    <xf numFmtId="49" fontId="5" fillId="0" borderId="81" xfId="0" applyNumberFormat="1" applyFont="1" applyFill="1" applyBorder="1" applyAlignment="1">
      <alignment horizontal="left" vertical="top" shrinkToFit="1"/>
    </xf>
    <xf numFmtId="49" fontId="5" fillId="0" borderId="83" xfId="0" applyNumberFormat="1" applyFont="1" applyFill="1" applyBorder="1" applyAlignment="1">
      <alignment horizontal="left" vertical="top" shrinkToFit="1"/>
    </xf>
    <xf numFmtId="0" fontId="5" fillId="0" borderId="13" xfId="68" applyFont="1" applyFill="1" applyBorder="1" applyAlignment="1">
      <alignment vertical="top" wrapText="1"/>
      <protection/>
    </xf>
    <xf numFmtId="0" fontId="5" fillId="0" borderId="14" xfId="68" applyFont="1" applyFill="1" applyBorder="1" applyAlignment="1">
      <alignment vertical="top" wrapText="1"/>
      <protection/>
    </xf>
    <xf numFmtId="0" fontId="5" fillId="3" borderId="13" xfId="68" applyFont="1" applyFill="1" applyBorder="1" applyAlignment="1">
      <alignment horizontal="center" vertical="center"/>
      <protection/>
    </xf>
    <xf numFmtId="0" fontId="5" fillId="3" borderId="30" xfId="68" applyFont="1" applyFill="1" applyBorder="1" applyAlignment="1">
      <alignment horizontal="center" vertical="center"/>
      <protection/>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5" fillId="0" borderId="89" xfId="0" applyFont="1" applyBorder="1" applyAlignment="1">
      <alignment horizontal="left" vertical="top" wrapText="1"/>
    </xf>
    <xf numFmtId="0" fontId="5" fillId="0" borderId="90" xfId="0" applyFont="1" applyBorder="1" applyAlignment="1">
      <alignment horizontal="left" vertical="top" wrapText="1"/>
    </xf>
    <xf numFmtId="49" fontId="5" fillId="0" borderId="82" xfId="0" applyNumberFormat="1" applyFont="1" applyFill="1" applyBorder="1" applyAlignment="1">
      <alignment horizontal="left" vertical="top" wrapText="1" shrinkToFit="1"/>
    </xf>
    <xf numFmtId="49" fontId="5" fillId="0" borderId="92" xfId="0" applyNumberFormat="1" applyFont="1" applyFill="1" applyBorder="1" applyAlignment="1">
      <alignment horizontal="left" vertical="top" wrapText="1" shrinkToFit="1"/>
    </xf>
    <xf numFmtId="49" fontId="5" fillId="0" borderId="89" xfId="0" applyNumberFormat="1" applyFont="1" applyFill="1" applyBorder="1" applyAlignment="1">
      <alignment horizontal="left" vertical="top" wrapText="1" shrinkToFit="1"/>
    </xf>
    <xf numFmtId="49" fontId="5" fillId="0" borderId="90" xfId="0" applyNumberFormat="1" applyFont="1" applyFill="1" applyBorder="1" applyAlignment="1">
      <alignment horizontal="left" vertical="top" wrapText="1" shrinkToFit="1"/>
    </xf>
    <xf numFmtId="0" fontId="5" fillId="0" borderId="82" xfId="65" applyFont="1" applyFill="1" applyBorder="1" applyAlignment="1">
      <alignment vertical="top" wrapText="1"/>
      <protection/>
    </xf>
    <xf numFmtId="0" fontId="5" fillId="0" borderId="92" xfId="65" applyFont="1" applyFill="1" applyBorder="1" applyAlignment="1">
      <alignment vertical="top" wrapText="1"/>
      <protection/>
    </xf>
    <xf numFmtId="0" fontId="5" fillId="0" borderId="81" xfId="65" applyFont="1" applyFill="1" applyBorder="1" applyAlignment="1">
      <alignment vertical="top" wrapText="1"/>
      <protection/>
    </xf>
    <xf numFmtId="0" fontId="5" fillId="0" borderId="83" xfId="65" applyFont="1" applyFill="1" applyBorder="1" applyAlignment="1">
      <alignment vertical="top" wrapText="1"/>
      <protection/>
    </xf>
    <xf numFmtId="49" fontId="5" fillId="0" borderId="29" xfId="67" applyNumberFormat="1" applyFont="1" applyFill="1" applyBorder="1" applyAlignment="1">
      <alignment horizontal="center" vertical="top" shrinkToFit="1"/>
      <protection/>
    </xf>
    <xf numFmtId="49" fontId="5" fillId="0" borderId="14" xfId="67" applyNumberFormat="1" applyFont="1" applyFill="1" applyBorder="1" applyAlignment="1">
      <alignment horizontal="center" vertical="top" shrinkToFit="1"/>
      <protection/>
    </xf>
    <xf numFmtId="0" fontId="27" fillId="0" borderId="19" xfId="62" applyFont="1" applyBorder="1" applyAlignment="1">
      <alignment horizontal="center" vertical="center"/>
      <protection/>
    </xf>
    <xf numFmtId="0" fontId="27" fillId="0" borderId="19" xfId="62" applyFont="1" applyBorder="1" applyAlignment="1">
      <alignment horizontal="center" vertical="center" wrapText="1"/>
      <protection/>
    </xf>
    <xf numFmtId="0" fontId="11" fillId="34" borderId="19" xfId="62" applyFont="1" applyFill="1" applyBorder="1" applyAlignment="1" applyProtection="1">
      <alignment horizontal="center" vertical="center"/>
      <protection locked="0"/>
    </xf>
    <xf numFmtId="49" fontId="27" fillId="34" borderId="19" xfId="62" applyNumberFormat="1" applyFont="1" applyFill="1" applyBorder="1" applyAlignment="1" applyProtection="1">
      <alignment horizontal="center" vertical="center" wrapText="1"/>
      <protection locked="0"/>
    </xf>
    <xf numFmtId="0" fontId="11" fillId="34" borderId="18" xfId="62" applyFont="1" applyFill="1" applyBorder="1" applyAlignment="1" applyProtection="1">
      <alignment horizontal="center" vertical="center"/>
      <protection locked="0"/>
    </xf>
    <xf numFmtId="0" fontId="11" fillId="34" borderId="72" xfId="62" applyFont="1" applyFill="1" applyBorder="1" applyAlignment="1" applyProtection="1">
      <alignment horizontal="center" vertical="center"/>
      <protection locked="0"/>
    </xf>
    <xf numFmtId="0" fontId="11" fillId="34" borderId="43" xfId="62" applyFont="1" applyFill="1" applyBorder="1" applyAlignment="1" applyProtection="1">
      <alignment horizontal="center" vertical="center"/>
      <protection locked="0"/>
    </xf>
    <xf numFmtId="0" fontId="27" fillId="0" borderId="94" xfId="63" applyFont="1" applyBorder="1" applyAlignment="1">
      <alignment/>
      <protection/>
    </xf>
    <xf numFmtId="0" fontId="30" fillId="0" borderId="0" xfId="63" applyFont="1" applyBorder="1" applyAlignment="1">
      <alignment horizontal="center" vertical="center"/>
      <protection/>
    </xf>
    <xf numFmtId="0" fontId="28" fillId="0" borderId="0" xfId="63" applyFont="1" applyBorder="1" applyAlignment="1">
      <alignment horizontal="left" vertical="center"/>
      <protection/>
    </xf>
    <xf numFmtId="0" fontId="11" fillId="0" borderId="0" xfId="63" applyFont="1" applyFill="1" applyAlignment="1">
      <alignment horizontal="center" vertical="center" shrinkToFit="1"/>
      <protection/>
    </xf>
    <xf numFmtId="0" fontId="28" fillId="0" borderId="0" xfId="63" applyFont="1" applyBorder="1" applyAlignment="1">
      <alignment horizontal="right" vertical="center"/>
      <protection/>
    </xf>
    <xf numFmtId="0" fontId="11" fillId="38" borderId="0" xfId="63" applyFill="1" applyBorder="1" applyAlignment="1" applyProtection="1">
      <alignment horizontal="center" vertical="center" shrinkToFit="1"/>
      <protection locked="0"/>
    </xf>
    <xf numFmtId="0" fontId="22" fillId="0" borderId="23" xfId="63" applyFont="1" applyBorder="1" applyAlignment="1">
      <alignment horizontal="justify" vertical="center"/>
      <protection/>
    </xf>
    <xf numFmtId="0" fontId="27" fillId="0" borderId="19" xfId="63" applyFont="1" applyBorder="1" applyAlignment="1">
      <alignment horizontal="center" vertical="center"/>
      <protection/>
    </xf>
    <xf numFmtId="0" fontId="27" fillId="0" borderId="19" xfId="63" applyFont="1" applyBorder="1" applyAlignment="1">
      <alignment horizontal="center" vertical="center" wrapText="1"/>
      <protection/>
    </xf>
    <xf numFmtId="0" fontId="27" fillId="0" borderId="18" xfId="63" applyFont="1" applyBorder="1" applyAlignment="1">
      <alignment horizontal="center" vertical="center" wrapText="1"/>
      <protection/>
    </xf>
    <xf numFmtId="0" fontId="27" fillId="0" borderId="72" xfId="63" applyFont="1" applyBorder="1" applyAlignment="1">
      <alignment horizontal="center" vertical="center" wrapText="1"/>
      <protection/>
    </xf>
    <xf numFmtId="0" fontId="27" fillId="0" borderId="43" xfId="63" applyFont="1" applyBorder="1" applyAlignment="1">
      <alignment horizontal="center" vertical="center" wrapText="1"/>
      <protection/>
    </xf>
    <xf numFmtId="0" fontId="27" fillId="0" borderId="18" xfId="63" applyFont="1" applyBorder="1" applyAlignment="1">
      <alignment horizontal="center" vertical="center"/>
      <protection/>
    </xf>
    <xf numFmtId="0" fontId="27" fillId="0" borderId="72" xfId="63" applyFont="1" applyBorder="1" applyAlignment="1">
      <alignment horizontal="center" vertical="center"/>
      <protection/>
    </xf>
    <xf numFmtId="0" fontId="27" fillId="0" borderId="43" xfId="63" applyFont="1" applyBorder="1" applyAlignment="1">
      <alignment horizontal="center" vertical="center"/>
      <protection/>
    </xf>
    <xf numFmtId="0" fontId="28" fillId="34" borderId="18" xfId="63" applyFont="1" applyFill="1" applyBorder="1" applyAlignment="1" applyProtection="1">
      <alignment horizontal="center" vertical="center" wrapText="1"/>
      <protection locked="0"/>
    </xf>
    <xf numFmtId="0" fontId="28" fillId="34" borderId="72" xfId="63" applyFont="1" applyFill="1" applyBorder="1" applyAlignment="1" applyProtection="1">
      <alignment horizontal="center" vertical="center" wrapText="1"/>
      <protection locked="0"/>
    </xf>
    <xf numFmtId="49" fontId="27" fillId="0" borderId="72" xfId="63" applyNumberFormat="1" applyFont="1" applyBorder="1" applyAlignment="1">
      <alignment horizontal="center" vertical="center" wrapText="1"/>
      <protection/>
    </xf>
    <xf numFmtId="49" fontId="27" fillId="0" borderId="43" xfId="63" applyNumberFormat="1" applyFont="1" applyBorder="1" applyAlignment="1">
      <alignment horizontal="center" vertical="center" wrapText="1"/>
      <protection/>
    </xf>
    <xf numFmtId="0" fontId="27" fillId="0" borderId="95" xfId="63" applyFont="1" applyBorder="1" applyAlignment="1">
      <alignment horizontal="center" vertical="center" wrapText="1"/>
      <protection/>
    </xf>
    <xf numFmtId="0" fontId="27" fillId="0" borderId="96" xfId="63" applyFont="1" applyBorder="1" applyAlignment="1">
      <alignment vertical="center" wrapText="1"/>
      <protection/>
    </xf>
    <xf numFmtId="0" fontId="27" fillId="0" borderId="97" xfId="63" applyFont="1" applyBorder="1" applyAlignment="1">
      <alignment vertical="center" wrapText="1"/>
      <protection/>
    </xf>
    <xf numFmtId="0" fontId="27" fillId="0" borderId="98" xfId="63" applyFont="1" applyBorder="1" applyAlignment="1">
      <alignment vertical="center" wrapText="1"/>
      <protection/>
    </xf>
    <xf numFmtId="0" fontId="27" fillId="0" borderId="99" xfId="63" applyFont="1" applyBorder="1" applyAlignment="1">
      <alignment vertical="center" wrapText="1"/>
      <protection/>
    </xf>
    <xf numFmtId="0" fontId="27" fillId="0" borderId="100" xfId="63" applyFont="1" applyBorder="1" applyAlignment="1">
      <alignment vertical="center" wrapText="1"/>
      <protection/>
    </xf>
    <xf numFmtId="0" fontId="27" fillId="0" borderId="101" xfId="63" applyFont="1" applyBorder="1" applyAlignment="1">
      <alignment vertical="center" wrapText="1"/>
      <protection/>
    </xf>
    <xf numFmtId="0" fontId="27" fillId="0" borderId="102" xfId="63" applyFont="1" applyBorder="1" applyAlignment="1">
      <alignment vertical="center" wrapText="1"/>
      <protection/>
    </xf>
    <xf numFmtId="0" fontId="27" fillId="0" borderId="103" xfId="63" applyFont="1" applyBorder="1" applyAlignment="1">
      <alignment vertical="center" wrapText="1"/>
      <protection/>
    </xf>
    <xf numFmtId="0" fontId="28" fillId="0" borderId="95" xfId="63" applyFont="1" applyFill="1" applyBorder="1" applyAlignment="1" applyProtection="1">
      <alignment horizontal="center" vertical="center" wrapText="1"/>
      <protection locked="0"/>
    </xf>
    <xf numFmtId="0" fontId="28" fillId="0" borderId="96" xfId="63" applyFont="1" applyFill="1" applyBorder="1" applyAlignment="1" applyProtection="1">
      <alignment horizontal="center" vertical="center" wrapText="1"/>
      <protection locked="0"/>
    </xf>
    <xf numFmtId="0" fontId="28" fillId="0" borderId="97" xfId="63" applyFont="1" applyFill="1" applyBorder="1" applyAlignment="1" applyProtection="1">
      <alignment horizontal="center" vertical="center" wrapText="1"/>
      <protection locked="0"/>
    </xf>
    <xf numFmtId="0" fontId="28" fillId="0" borderId="98" xfId="63" applyFont="1" applyFill="1" applyBorder="1" applyAlignment="1" applyProtection="1">
      <alignment horizontal="center" vertical="center" wrapText="1"/>
      <protection locked="0"/>
    </xf>
    <xf numFmtId="0" fontId="28" fillId="0" borderId="99" xfId="63" applyFont="1" applyFill="1" applyBorder="1" applyAlignment="1" applyProtection="1">
      <alignment horizontal="center" vertical="center" wrapText="1"/>
      <protection locked="0"/>
    </xf>
    <xf numFmtId="0" fontId="28" fillId="0" borderId="100" xfId="63" applyFont="1" applyFill="1" applyBorder="1" applyAlignment="1" applyProtection="1">
      <alignment horizontal="center" vertical="center" wrapText="1"/>
      <protection locked="0"/>
    </xf>
    <xf numFmtId="0" fontId="28" fillId="0" borderId="101" xfId="63" applyFont="1" applyFill="1" applyBorder="1" applyAlignment="1" applyProtection="1">
      <alignment horizontal="center" vertical="center" wrapText="1"/>
      <protection locked="0"/>
    </xf>
    <xf numFmtId="0" fontId="28" fillId="0" borderId="102" xfId="63" applyFont="1" applyFill="1" applyBorder="1" applyAlignment="1" applyProtection="1">
      <alignment horizontal="center" vertical="center" wrapText="1"/>
      <protection locked="0"/>
    </xf>
    <xf numFmtId="0" fontId="28" fillId="0" borderId="103" xfId="63" applyFont="1" applyFill="1" applyBorder="1" applyAlignment="1" applyProtection="1">
      <alignment horizontal="center" vertical="center" wrapText="1"/>
      <protection locked="0"/>
    </xf>
    <xf numFmtId="0" fontId="28" fillId="0" borderId="18" xfId="63" applyFont="1" applyBorder="1" applyAlignment="1">
      <alignment horizontal="center" vertical="center" wrapText="1"/>
      <protection/>
    </xf>
    <xf numFmtId="0" fontId="27" fillId="0" borderId="72" xfId="63" applyFont="1" applyFill="1" applyBorder="1" applyAlignment="1" applyProtection="1">
      <alignment horizontal="center" vertical="center"/>
      <protection/>
    </xf>
    <xf numFmtId="0" fontId="27" fillId="0" borderId="0" xfId="63" applyFont="1" applyAlignment="1">
      <alignment wrapText="1"/>
      <protection/>
    </xf>
    <xf numFmtId="0" fontId="28" fillId="0" borderId="18" xfId="63" applyFont="1" applyFill="1" applyBorder="1" applyAlignment="1" applyProtection="1">
      <alignment horizontal="center" vertical="center" wrapText="1"/>
      <protection locked="0"/>
    </xf>
    <xf numFmtId="0" fontId="28" fillId="0" borderId="72" xfId="63" applyFont="1" applyFill="1" applyBorder="1" applyAlignment="1" applyProtection="1">
      <alignment horizontal="center" vertical="center" wrapText="1"/>
      <protection locked="0"/>
    </xf>
    <xf numFmtId="0" fontId="28" fillId="0" borderId="72" xfId="63" applyFont="1" applyFill="1" applyBorder="1" applyAlignment="1" applyProtection="1">
      <alignment horizontal="center" vertical="center" wrapText="1"/>
      <protection/>
    </xf>
    <xf numFmtId="0" fontId="28" fillId="0" borderId="72" xfId="63" applyFont="1" applyBorder="1" applyAlignment="1">
      <alignment horizontal="center" vertical="center" wrapText="1"/>
      <protection/>
    </xf>
    <xf numFmtId="0" fontId="27" fillId="0" borderId="0" xfId="63" applyFont="1" applyAlignment="1">
      <alignment/>
      <protection/>
    </xf>
    <xf numFmtId="0" fontId="32" fillId="34" borderId="0" xfId="71" applyFont="1" applyFill="1" applyBorder="1" applyAlignment="1" applyProtection="1">
      <alignment horizontal="left"/>
      <protection locked="0"/>
    </xf>
    <xf numFmtId="0" fontId="27" fillId="34" borderId="0" xfId="63" applyFont="1" applyFill="1" applyAlignment="1" applyProtection="1">
      <alignment horizontal="center"/>
      <protection locked="0"/>
    </xf>
    <xf numFmtId="0" fontId="27" fillId="0" borderId="10" xfId="71" applyFont="1" applyBorder="1" applyAlignment="1">
      <alignment shrinkToFit="1"/>
      <protection/>
    </xf>
    <xf numFmtId="0" fontId="27" fillId="0" borderId="10" xfId="63" applyFont="1" applyBorder="1" applyAlignment="1">
      <alignment shrinkToFit="1"/>
      <protection/>
    </xf>
    <xf numFmtId="0" fontId="27" fillId="0" borderId="16" xfId="71" applyFont="1" applyBorder="1" applyAlignment="1">
      <alignment horizontal="center"/>
      <protection/>
    </xf>
    <xf numFmtId="0" fontId="27" fillId="0" borderId="23" xfId="71" applyFont="1" applyBorder="1" applyAlignment="1">
      <alignment horizontal="center"/>
      <protection/>
    </xf>
    <xf numFmtId="0" fontId="27" fillId="0" borderId="12" xfId="71" applyFont="1" applyBorder="1" applyAlignment="1">
      <alignment horizontal="center"/>
      <protection/>
    </xf>
    <xf numFmtId="0" fontId="27" fillId="0" borderId="19" xfId="71" applyFont="1" applyBorder="1" applyAlignment="1">
      <alignment horizontal="center"/>
      <protection/>
    </xf>
    <xf numFmtId="0" fontId="27" fillId="0" borderId="19" xfId="63" applyFont="1" applyBorder="1" applyAlignment="1">
      <alignment/>
      <protection/>
    </xf>
    <xf numFmtId="0" fontId="27" fillId="0" borderId="18" xfId="71" applyFont="1" applyFill="1" applyBorder="1" applyAlignment="1">
      <alignment horizontal="center"/>
      <protection/>
    </xf>
    <xf numFmtId="0" fontId="27" fillId="0" borderId="72" xfId="71" applyFont="1" applyFill="1" applyBorder="1" applyAlignment="1">
      <alignment horizontal="center"/>
      <protection/>
    </xf>
    <xf numFmtId="0" fontId="27" fillId="0" borderId="43" xfId="71" applyFont="1" applyFill="1" applyBorder="1" applyAlignment="1">
      <alignment horizontal="center"/>
      <protection/>
    </xf>
    <xf numFmtId="0" fontId="27" fillId="0" borderId="18" xfId="71" applyFont="1" applyBorder="1" applyAlignment="1">
      <alignment horizontal="center"/>
      <protection/>
    </xf>
    <xf numFmtId="0" fontId="27" fillId="0" borderId="72" xfId="71" applyFont="1" applyBorder="1" applyAlignment="1">
      <alignment horizontal="center"/>
      <protection/>
    </xf>
    <xf numFmtId="0" fontId="27" fillId="0" borderId="43" xfId="71" applyFont="1" applyBorder="1" applyAlignment="1">
      <alignment horizontal="center"/>
      <protection/>
    </xf>
    <xf numFmtId="0" fontId="27" fillId="39" borderId="25" xfId="63" applyFont="1" applyFill="1" applyBorder="1" applyAlignment="1" applyProtection="1">
      <alignment horizontal="center"/>
      <protection locked="0"/>
    </xf>
    <xf numFmtId="0" fontId="27" fillId="39" borderId="27" xfId="63" applyFont="1" applyFill="1" applyBorder="1" applyAlignment="1" applyProtection="1">
      <alignment horizontal="center"/>
      <protection locked="0"/>
    </xf>
    <xf numFmtId="0" fontId="27" fillId="0" borderId="13" xfId="71" applyFont="1" applyBorder="1" applyAlignment="1">
      <alignment horizontal="center"/>
      <protection/>
    </xf>
    <xf numFmtId="0" fontId="27" fillId="0" borderId="13" xfId="63" applyFont="1" applyBorder="1" applyAlignment="1">
      <alignment/>
      <protection/>
    </xf>
    <xf numFmtId="0" fontId="27" fillId="0" borderId="89" xfId="71" applyFont="1" applyBorder="1" applyAlignment="1">
      <alignment horizontal="center"/>
      <protection/>
    </xf>
    <xf numFmtId="0" fontId="27" fillId="0" borderId="94" xfId="71" applyFont="1" applyBorder="1" applyAlignment="1">
      <alignment horizontal="center"/>
      <protection/>
    </xf>
    <xf numFmtId="0" fontId="27" fillId="0" borderId="90" xfId="71" applyFont="1" applyBorder="1" applyAlignment="1">
      <alignment horizontal="center"/>
      <protection/>
    </xf>
    <xf numFmtId="0" fontId="27" fillId="0" borderId="104" xfId="71" applyFont="1" applyBorder="1" applyAlignment="1" applyProtection="1">
      <alignment vertical="center" shrinkToFit="1"/>
      <protection locked="0"/>
    </xf>
    <xf numFmtId="0" fontId="27" fillId="0" borderId="105" xfId="63" applyFont="1" applyBorder="1" applyAlignment="1" applyProtection="1">
      <alignment vertical="center" shrinkToFit="1"/>
      <protection locked="0"/>
    </xf>
    <xf numFmtId="0" fontId="29" fillId="0" borderId="0" xfId="63" applyFont="1" applyFill="1" applyAlignment="1" applyProtection="1">
      <alignment horizontal="center" vertical="center" shrinkToFit="1"/>
      <protection/>
    </xf>
    <xf numFmtId="0" fontId="29" fillId="0" borderId="0" xfId="72" applyFont="1" applyBorder="1" applyAlignment="1" applyProtection="1">
      <alignment horizontal="left" vertical="center"/>
      <protection/>
    </xf>
    <xf numFmtId="0" fontId="29" fillId="34" borderId="0" xfId="63" applyFont="1" applyFill="1" applyAlignment="1" applyProtection="1">
      <alignment horizontal="center" vertical="center" shrinkToFit="1"/>
      <protection locked="0"/>
    </xf>
    <xf numFmtId="0" fontId="28" fillId="0" borderId="72" xfId="71" applyFont="1" applyBorder="1" applyAlignment="1">
      <alignment/>
      <protection/>
    </xf>
    <xf numFmtId="0" fontId="27" fillId="0" borderId="43" xfId="63" applyFont="1" applyBorder="1" applyAlignment="1">
      <alignment/>
      <protection/>
    </xf>
    <xf numFmtId="0" fontId="29" fillId="0" borderId="0" xfId="63" applyFont="1" applyBorder="1" applyAlignment="1" applyProtection="1">
      <alignment vertical="center"/>
      <protection/>
    </xf>
    <xf numFmtId="0" fontId="29" fillId="0" borderId="0" xfId="63" applyFont="1" applyAlignment="1" applyProtection="1">
      <alignment vertical="center"/>
      <protection/>
    </xf>
    <xf numFmtId="0" fontId="37" fillId="34" borderId="0" xfId="72" applyFont="1" applyFill="1" applyBorder="1" applyAlignment="1" applyProtection="1">
      <alignment horizontal="center" shrinkToFit="1"/>
      <protection locked="0"/>
    </xf>
    <xf numFmtId="0" fontId="29" fillId="0" borderId="0" xfId="72" applyFont="1" applyBorder="1" applyAlignment="1">
      <alignment horizontal="left"/>
      <protection/>
    </xf>
    <xf numFmtId="0" fontId="29" fillId="0" borderId="106" xfId="71" applyFont="1" applyBorder="1" applyAlignment="1" applyProtection="1">
      <alignment horizontal="center" vertical="center"/>
      <protection locked="0"/>
    </xf>
    <xf numFmtId="0" fontId="29" fillId="0" borderId="107" xfId="71" applyFont="1" applyBorder="1" applyAlignment="1" applyProtection="1">
      <alignment horizontal="center" vertical="center"/>
      <protection locked="0"/>
    </xf>
    <xf numFmtId="0" fontId="29" fillId="0" borderId="108" xfId="71" applyFont="1" applyBorder="1" applyAlignment="1" applyProtection="1">
      <alignment horizontal="center" vertical="center"/>
      <protection locked="0"/>
    </xf>
    <xf numFmtId="0" fontId="28" fillId="38" borderId="18" xfId="63" applyFont="1" applyFill="1" applyBorder="1" applyAlignment="1" applyProtection="1">
      <alignment horizontal="center" vertical="center" wrapText="1"/>
      <protection locked="0"/>
    </xf>
    <xf numFmtId="0" fontId="28" fillId="38" borderId="72" xfId="63" applyFont="1" applyFill="1" applyBorder="1" applyAlignment="1" applyProtection="1">
      <alignment horizontal="center" vertical="center" wrapText="1"/>
      <protection locked="0"/>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_Book1" xfId="67"/>
    <cellStyle name="標準_Book1 2" xfId="68"/>
    <cellStyle name="標準_勤務形態一覧表" xfId="69"/>
    <cellStyle name="標準_小規模多機能型居宅介護申請書、付表" xfId="70"/>
    <cellStyle name="標準_認知症対応型共同生活介護申請書" xfId="71"/>
    <cellStyle name="標準_夜間対応型訪問介護申請書、付表" xfId="72"/>
    <cellStyle name="Followed Hyperlink" xfId="73"/>
    <cellStyle name="良い" xfId="74"/>
  </cellStyles>
  <dxfs count="13">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5" tint="0.5999600291252136"/>
        </patternFill>
      </fill>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24</xdr:row>
      <xdr:rowOff>171450</xdr:rowOff>
    </xdr:from>
    <xdr:to>
      <xdr:col>8</xdr:col>
      <xdr:colOff>428625</xdr:colOff>
      <xdr:row>48</xdr:row>
      <xdr:rowOff>95250</xdr:rowOff>
    </xdr:to>
    <xdr:sp>
      <xdr:nvSpPr>
        <xdr:cNvPr id="1" name="Rectangle 1"/>
        <xdr:cNvSpPr>
          <a:spLocks/>
        </xdr:cNvSpPr>
      </xdr:nvSpPr>
      <xdr:spPr>
        <a:xfrm>
          <a:off x="104775" y="5581650"/>
          <a:ext cx="5124450" cy="4495800"/>
        </a:xfrm>
        <a:prstGeom prst="rect">
          <a:avLst/>
        </a:prstGeom>
        <a:solidFill>
          <a:srgbClr val="FFFFFF"/>
        </a:solidFill>
        <a:ln w="12700" cmpd="sng">
          <a:solidFill>
            <a:srgbClr val="333333"/>
          </a:solidFill>
          <a:headEnd type="none"/>
          <a:tailEnd type="none"/>
        </a:ln>
      </xdr:spPr>
      <xdr:txBody>
        <a:bodyPr vertOverflow="clip" wrap="square" lIns="74295" tIns="8890" rIns="74295" bIns="8890"/>
        <a:p>
          <a:pPr algn="l">
            <a:defRPr/>
          </a:pPr>
          <a:r>
            <a:rPr lang="en-US" cap="none" sz="900" b="1" i="0" u="none" baseline="0">
              <a:solidFill>
                <a:srgbClr val="000000"/>
              </a:solidFill>
            </a:rPr>
            <a:t>根拠条文略称</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①法・・・・・介護保険法（平成</a:t>
          </a:r>
          <a:r>
            <a:rPr lang="en-US" cap="none" sz="900" b="0" i="0" u="none" baseline="0">
              <a:solidFill>
                <a:srgbClr val="000000"/>
              </a:solidFill>
              <a:latin typeface="Calibri"/>
              <a:ea typeface="Calibri"/>
              <a:cs typeface="Calibri"/>
            </a:rPr>
            <a:t>9</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12</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17</a:t>
          </a:r>
          <a:r>
            <a:rPr lang="en-US" cap="none" sz="900" b="0" i="0" u="none" baseline="0">
              <a:solidFill>
                <a:srgbClr val="000000"/>
              </a:solidFill>
            </a:rPr>
            <a:t>日法律第</a:t>
          </a:r>
          <a:r>
            <a:rPr lang="en-US" cap="none" sz="900" b="0" i="0" u="none" baseline="0">
              <a:solidFill>
                <a:srgbClr val="000000"/>
              </a:solidFill>
              <a:latin typeface="Calibri"/>
              <a:ea typeface="Calibri"/>
              <a:cs typeface="Calibri"/>
            </a:rPr>
            <a:t>123</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②則・・・・・介護保険法施行規則（平成</a:t>
          </a:r>
          <a:r>
            <a:rPr lang="en-US" cap="none" sz="900" b="0" i="0" u="none" baseline="0">
              <a:solidFill>
                <a:srgbClr val="000000"/>
              </a:solidFill>
              <a:latin typeface="Calibri"/>
              <a:ea typeface="Calibri"/>
              <a:cs typeface="Calibri"/>
            </a:rPr>
            <a:t>11</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31</a:t>
          </a:r>
          <a:r>
            <a:rPr lang="en-US" cap="none" sz="900" b="0" i="0" u="none" baseline="0">
              <a:solidFill>
                <a:srgbClr val="000000"/>
              </a:solidFill>
            </a:rPr>
            <a:t>日厚令第</a:t>
          </a:r>
          <a:r>
            <a:rPr lang="en-US" cap="none" sz="900" b="0" i="0" u="none" baseline="0">
              <a:solidFill>
                <a:srgbClr val="000000"/>
              </a:solidFill>
              <a:latin typeface="Calibri"/>
              <a:ea typeface="Calibri"/>
              <a:cs typeface="Calibri"/>
            </a:rPr>
            <a:t>36</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③指定基準・・指定地域密着型サービスの事業の人員、設備及び運営に関する基準</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14</a:t>
          </a:r>
          <a:r>
            <a:rPr lang="en-US" cap="none" sz="900" b="0" i="0" u="none" baseline="0">
              <a:solidFill>
                <a:srgbClr val="000000"/>
              </a:solidFill>
            </a:rPr>
            <a:t>日厚労令第</a:t>
          </a:r>
          <a:r>
            <a:rPr lang="en-US" cap="none" sz="900" b="0" i="0" u="none" baseline="0">
              <a:solidFill>
                <a:srgbClr val="000000"/>
              </a:solidFill>
              <a:latin typeface="Calibri"/>
              <a:ea typeface="Calibri"/>
              <a:cs typeface="Calibri"/>
            </a:rPr>
            <a:t>34</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④解釈通知・・指定地域密着型サービス及び指定地域密着型介護予防サービスに関する基準について</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31</a:t>
          </a:r>
          <a:r>
            <a:rPr lang="en-US" cap="none" sz="900" b="0" i="0" u="none" baseline="0">
              <a:solidFill>
                <a:srgbClr val="000000"/>
              </a:solidFill>
            </a:rPr>
            <a:t>日老計発第</a:t>
          </a:r>
          <a:r>
            <a:rPr lang="en-US" cap="none" sz="900" b="0" i="0" u="none" baseline="0">
              <a:solidFill>
                <a:srgbClr val="000000"/>
              </a:solidFill>
              <a:latin typeface="Calibri"/>
              <a:ea typeface="Calibri"/>
              <a:cs typeface="Calibri"/>
            </a:rPr>
            <a:t>0331004</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老振発第</a:t>
          </a:r>
          <a:r>
            <a:rPr lang="en-US" cap="none" sz="900" b="0" i="0" u="none" baseline="0">
              <a:solidFill>
                <a:srgbClr val="000000"/>
              </a:solidFill>
              <a:latin typeface="Calibri"/>
              <a:ea typeface="Calibri"/>
              <a:cs typeface="Calibri"/>
            </a:rPr>
            <a:t>0331004</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老老発第</a:t>
          </a:r>
          <a:r>
            <a:rPr lang="en-US" cap="none" sz="900" b="0" i="0" u="none" baseline="0">
              <a:solidFill>
                <a:srgbClr val="000000"/>
              </a:solidFill>
              <a:latin typeface="Calibri"/>
              <a:ea typeface="Calibri"/>
              <a:cs typeface="Calibri"/>
            </a:rPr>
            <a:t>0331017</a:t>
          </a:r>
          <a:r>
            <a:rPr lang="en-US" cap="none" sz="900" b="0" i="0" u="none" baseline="0">
              <a:solidFill>
                <a:srgbClr val="000000"/>
              </a:solidFill>
            </a:rPr>
            <a:t>号</a:t>
          </a:r>
          <a:r>
            <a:rPr lang="en-US" cap="none" sz="900" b="0" i="0" u="none" baseline="0">
              <a:solidFill>
                <a:srgbClr val="000000"/>
              </a:solidFill>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⑤予防基準・・指定地域密着型介護予防サービスの事業の人員、設備及び運営並びに指定地域密着型</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予防サービスに係る介護予防のための効果的な支援の方法に関する基準</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14</a:t>
          </a:r>
          <a:r>
            <a:rPr lang="en-US" cap="none" sz="900" b="0" i="0" u="none" baseline="0">
              <a:solidFill>
                <a:srgbClr val="000000"/>
              </a:solidFill>
            </a:rPr>
            <a:t>日厚労令第</a:t>
          </a:r>
          <a:r>
            <a:rPr lang="en-US" cap="none" sz="900" b="0" i="0" u="none" baseline="0">
              <a:solidFill>
                <a:srgbClr val="000000"/>
              </a:solidFill>
              <a:latin typeface="Calibri"/>
              <a:ea typeface="Calibri"/>
              <a:cs typeface="Calibri"/>
            </a:rPr>
            <a:t>36</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⑥地費・・・・指定地域密着型サービスに要する費用の額の算定に関する基準</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14</a:t>
          </a:r>
          <a:r>
            <a:rPr lang="en-US" cap="none" sz="900" b="0" i="0" u="none" baseline="0">
              <a:solidFill>
                <a:srgbClr val="000000"/>
              </a:solidFill>
            </a:rPr>
            <a:t>日厚生労働省告示第</a:t>
          </a:r>
          <a:r>
            <a:rPr lang="en-US" cap="none" sz="900" b="0" i="0" u="none" baseline="0">
              <a:solidFill>
                <a:srgbClr val="000000"/>
              </a:solidFill>
              <a:latin typeface="Calibri"/>
              <a:ea typeface="Calibri"/>
              <a:cs typeface="Calibri"/>
            </a:rPr>
            <a:t>126</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⑦予費・・・・指定地域密着型介護予防サービスに要する費用の額の算定に関する基準</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14</a:t>
          </a:r>
          <a:r>
            <a:rPr lang="en-US" cap="none" sz="900" b="0" i="0" u="none" baseline="0">
              <a:solidFill>
                <a:srgbClr val="000000"/>
              </a:solidFill>
            </a:rPr>
            <a:t>日厚生労働省告示第</a:t>
          </a:r>
          <a:r>
            <a:rPr lang="en-US" cap="none" sz="900" b="0" i="0" u="none" baseline="0">
              <a:solidFill>
                <a:srgbClr val="000000"/>
              </a:solidFill>
              <a:latin typeface="Calibri"/>
              <a:ea typeface="Calibri"/>
              <a:cs typeface="Calibri"/>
            </a:rPr>
            <a:t>128</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⑧留意事項・・指定地域密着型サービスに要する費用の額の算定に関する基準及び指定地域密着型</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介護予防サービスに要する費用の額の算定に関する基準の制定に伴う実施上の留意事項</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について（平成</a:t>
          </a:r>
          <a:r>
            <a:rPr lang="en-US" cap="none" sz="900" b="0" i="0" u="none" baseline="0">
              <a:solidFill>
                <a:srgbClr val="000000"/>
              </a:solidFill>
              <a:latin typeface="Calibri"/>
              <a:ea typeface="Calibri"/>
              <a:cs typeface="Calibri"/>
            </a:rPr>
            <a:t>18</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31</a:t>
          </a:r>
          <a:r>
            <a:rPr lang="en-US" cap="none" sz="900" b="0" i="0" u="none" baseline="0">
              <a:solidFill>
                <a:srgbClr val="000000"/>
              </a:solidFill>
            </a:rPr>
            <a:t>日老計発第</a:t>
          </a:r>
          <a:r>
            <a:rPr lang="en-US" cap="none" sz="900" b="0" i="0" u="none" baseline="0">
              <a:solidFill>
                <a:srgbClr val="000000"/>
              </a:solidFill>
              <a:latin typeface="Calibri"/>
              <a:ea typeface="Calibri"/>
              <a:cs typeface="Calibri"/>
            </a:rPr>
            <a:t>0331005</a:t>
          </a:r>
          <a:r>
            <a:rPr lang="en-US" cap="none" sz="900" b="0" i="0" u="none" baseline="0">
              <a:solidFill>
                <a:srgbClr val="000000"/>
              </a:solidFill>
            </a:rPr>
            <a:t>号　老振発第</a:t>
          </a:r>
          <a:r>
            <a:rPr lang="en-US" cap="none" sz="900" b="0" i="0" u="none" baseline="0">
              <a:solidFill>
                <a:srgbClr val="000000"/>
              </a:solidFill>
              <a:latin typeface="Calibri"/>
              <a:ea typeface="Calibri"/>
              <a:cs typeface="Calibri"/>
            </a:rPr>
            <a:t>0331005</a:t>
          </a:r>
          <a:r>
            <a:rPr lang="en-US" cap="none" sz="900" b="0" i="0" u="none" baseline="0">
              <a:solidFill>
                <a:srgbClr val="000000"/>
              </a:solidFill>
            </a:rPr>
            <a:t>号　老老発第</a:t>
          </a:r>
          <a:r>
            <a:rPr lang="en-US" cap="none" sz="900" b="0" i="0" u="none" baseline="0">
              <a:solidFill>
                <a:srgbClr val="000000"/>
              </a:solidFill>
              <a:latin typeface="Calibri"/>
              <a:ea typeface="Calibri"/>
              <a:cs typeface="Calibri"/>
            </a:rPr>
            <a:t>0331018</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⑨平</a:t>
          </a:r>
          <a:r>
            <a:rPr lang="en-US" cap="none" sz="900" b="0" i="0" u="none" baseline="0">
              <a:solidFill>
                <a:srgbClr val="000000"/>
              </a:solidFill>
              <a:latin typeface="Calibri"/>
              <a:ea typeface="Calibri"/>
              <a:cs typeface="Calibri"/>
            </a:rPr>
            <a:t>12</a:t>
          </a:r>
          <a:r>
            <a:rPr lang="en-US" cap="none" sz="900" b="0" i="0" u="none" baseline="0">
              <a:solidFill>
                <a:srgbClr val="000000"/>
              </a:solidFill>
            </a:rPr>
            <a:t>告</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・・厚生労働大臣が定める利用者等の数の基準及び看護職員等の員数の基準並びに通所</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介護費等の算定方法（平成</a:t>
          </a:r>
          <a:r>
            <a:rPr lang="en-US" cap="none" sz="900" b="0" i="0" u="none" baseline="0">
              <a:solidFill>
                <a:srgbClr val="000000"/>
              </a:solidFill>
              <a:latin typeface="Calibri"/>
              <a:ea typeface="Calibri"/>
              <a:cs typeface="Calibri"/>
            </a:rPr>
            <a:t>12</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2</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10</a:t>
          </a:r>
          <a:r>
            <a:rPr lang="en-US" cap="none" sz="900" b="0" i="0" u="none" baseline="0">
              <a:solidFill>
                <a:srgbClr val="000000"/>
              </a:solidFill>
            </a:rPr>
            <a:t>日厚生省告示第</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⑩平</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告</a:t>
          </a:r>
          <a:r>
            <a:rPr lang="en-US" cap="none" sz="900" b="0" i="0" u="none" baseline="0">
              <a:solidFill>
                <a:srgbClr val="000000"/>
              </a:solidFill>
              <a:latin typeface="Calibri"/>
              <a:ea typeface="Calibri"/>
              <a:cs typeface="Calibri"/>
            </a:rPr>
            <a:t>94</a:t>
          </a:r>
          <a:r>
            <a:rPr lang="en-US" cap="none" sz="900" b="0" i="0" u="none" baseline="0">
              <a:solidFill>
                <a:srgbClr val="000000"/>
              </a:solidFill>
            </a:rPr>
            <a:t>・・厚生労働大臣が定める基準に適合する利用者等</a:t>
          </a:r>
          <a:r>
            <a:rPr lang="en-US" cap="none" sz="900" b="0" i="0" u="none" baseline="0">
              <a:solidFill>
                <a:srgbClr val="000000"/>
              </a:solidFill>
            </a:rPr>
            <a:t>（平成</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23</a:t>
          </a:r>
          <a:r>
            <a:rPr lang="en-US" cap="none" sz="900" b="0" i="0" u="none" baseline="0">
              <a:solidFill>
                <a:srgbClr val="000000"/>
              </a:solidFill>
            </a:rPr>
            <a:t>日厚生省告示第</a:t>
          </a:r>
          <a:r>
            <a:rPr lang="en-US" cap="none" sz="900" b="0" i="0" u="none" baseline="0">
              <a:solidFill>
                <a:srgbClr val="000000"/>
              </a:solidFill>
              <a:latin typeface="Calibri"/>
              <a:ea typeface="Calibri"/>
              <a:cs typeface="Calibri"/>
            </a:rPr>
            <a:t>94</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⑪平</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告</a:t>
          </a:r>
          <a:r>
            <a:rPr lang="en-US" cap="none" sz="900" b="0" i="0" u="none" baseline="0">
              <a:solidFill>
                <a:srgbClr val="000000"/>
              </a:solidFill>
              <a:latin typeface="Calibri"/>
              <a:ea typeface="Calibri"/>
              <a:cs typeface="Calibri"/>
            </a:rPr>
            <a:t>95</a:t>
          </a:r>
          <a:r>
            <a:rPr lang="en-US" cap="none" sz="900" b="0" i="0" u="none" baseline="0">
              <a:solidFill>
                <a:srgbClr val="000000"/>
              </a:solidFill>
            </a:rPr>
            <a:t>・・厚生労働大臣が定める基準（平成</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23</a:t>
          </a:r>
          <a:r>
            <a:rPr lang="en-US" cap="none" sz="900" b="0" i="0" u="none" baseline="0">
              <a:solidFill>
                <a:srgbClr val="000000"/>
              </a:solidFill>
            </a:rPr>
            <a:t>日厚生労働省告示第</a:t>
          </a:r>
          <a:r>
            <a:rPr lang="en-US" cap="none" sz="900" b="0" i="0" u="none" baseline="0">
              <a:solidFill>
                <a:srgbClr val="000000"/>
              </a:solidFill>
              <a:latin typeface="Calibri"/>
              <a:ea typeface="Calibri"/>
              <a:cs typeface="Calibri"/>
            </a:rPr>
            <a:t>95</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rPr>
            <a:t>⑫平</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告</a:t>
          </a:r>
          <a:r>
            <a:rPr lang="en-US" cap="none" sz="900" b="0" i="0" u="none" baseline="0">
              <a:solidFill>
                <a:srgbClr val="000000"/>
              </a:solidFill>
              <a:latin typeface="Calibri"/>
              <a:ea typeface="Calibri"/>
              <a:cs typeface="Calibri"/>
            </a:rPr>
            <a:t>96</a:t>
          </a:r>
          <a:r>
            <a:rPr lang="en-US" cap="none" sz="900" b="0" i="0" u="none" baseline="0">
              <a:solidFill>
                <a:srgbClr val="000000"/>
              </a:solidFill>
            </a:rPr>
            <a:t>・・厚生労働大臣が定める施設基準（平成</a:t>
          </a:r>
          <a:r>
            <a:rPr lang="en-US" cap="none" sz="900" b="0" i="0" u="none" baseline="0">
              <a:solidFill>
                <a:srgbClr val="000000"/>
              </a:solidFill>
              <a:latin typeface="Calibri"/>
              <a:ea typeface="Calibri"/>
              <a:cs typeface="Calibri"/>
            </a:rPr>
            <a:t>27</a:t>
          </a:r>
          <a:r>
            <a:rPr lang="en-US" cap="none" sz="900" b="0" i="0" u="none" baseline="0">
              <a:solidFill>
                <a:srgbClr val="000000"/>
              </a:solidFill>
            </a:rPr>
            <a:t>年</a:t>
          </a:r>
          <a:r>
            <a:rPr lang="en-US" cap="none" sz="900" b="0" i="0" u="none" baseline="0">
              <a:solidFill>
                <a:srgbClr val="000000"/>
              </a:solidFill>
              <a:latin typeface="Calibri"/>
              <a:ea typeface="Calibri"/>
              <a:cs typeface="Calibri"/>
            </a:rPr>
            <a:t>3</a:t>
          </a:r>
          <a:r>
            <a:rPr lang="en-US" cap="none" sz="900" b="0" i="0" u="none" baseline="0">
              <a:solidFill>
                <a:srgbClr val="000000"/>
              </a:solidFill>
            </a:rPr>
            <a:t>月</a:t>
          </a:r>
          <a:r>
            <a:rPr lang="en-US" cap="none" sz="900" b="0" i="0" u="none" baseline="0">
              <a:solidFill>
                <a:srgbClr val="000000"/>
              </a:solidFill>
              <a:latin typeface="Calibri"/>
              <a:ea typeface="Calibri"/>
              <a:cs typeface="Calibri"/>
            </a:rPr>
            <a:t>23</a:t>
          </a:r>
          <a:r>
            <a:rPr lang="en-US" cap="none" sz="900" b="0" i="0" u="none" baseline="0">
              <a:solidFill>
                <a:srgbClr val="000000"/>
              </a:solidFill>
            </a:rPr>
            <a:t>日厚生労働省告示第</a:t>
          </a:r>
          <a:r>
            <a:rPr lang="en-US" cap="none" sz="900" b="0" i="0" u="none" baseline="0">
              <a:solidFill>
                <a:srgbClr val="000000"/>
              </a:solidFill>
              <a:latin typeface="Calibri"/>
              <a:ea typeface="Calibri"/>
              <a:cs typeface="Calibri"/>
            </a:rPr>
            <a:t>96</a:t>
          </a:r>
          <a:r>
            <a:rPr lang="en-US" cap="none" sz="900" b="0" i="0" u="none" baseline="0">
              <a:solidFill>
                <a:srgbClr val="000000"/>
              </a:solidFill>
            </a:rPr>
            <a:t>号）</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xdr:row>
      <xdr:rowOff>0</xdr:rowOff>
    </xdr:from>
    <xdr:ext cx="876300" cy="571500"/>
    <xdr:grpSp>
      <xdr:nvGrpSpPr>
        <xdr:cNvPr id="1" name="グループ化 2"/>
        <xdr:cNvGrpSpPr>
          <a:grpSpLocks/>
        </xdr:cNvGrpSpPr>
      </xdr:nvGrpSpPr>
      <xdr:grpSpPr>
        <a:xfrm>
          <a:off x="7791450" y="1466850"/>
          <a:ext cx="876300" cy="571500"/>
          <a:chOff x="10553700" y="1743075"/>
          <a:chExt cx="1009650" cy="571500"/>
        </a:xfrm>
        <a:solidFill>
          <a:srgbClr val="FFFFFF"/>
        </a:solidFill>
      </xdr:grpSpPr>
    </xdr:grpSp>
    <xdr:clientData/>
  </xdr:oneCellAnchor>
  <xdr:oneCellAnchor>
    <xdr:from>
      <xdr:col>6</xdr:col>
      <xdr:colOff>0</xdr:colOff>
      <xdr:row>8</xdr:row>
      <xdr:rowOff>0</xdr:rowOff>
    </xdr:from>
    <xdr:ext cx="876300" cy="571500"/>
    <xdr:grpSp>
      <xdr:nvGrpSpPr>
        <xdr:cNvPr id="6" name="グループ化 2"/>
        <xdr:cNvGrpSpPr>
          <a:grpSpLocks/>
        </xdr:cNvGrpSpPr>
      </xdr:nvGrpSpPr>
      <xdr:grpSpPr>
        <a:xfrm>
          <a:off x="7791450" y="2133600"/>
          <a:ext cx="876300" cy="571500"/>
          <a:chOff x="10553700" y="1743075"/>
          <a:chExt cx="1009650" cy="571500"/>
        </a:xfrm>
        <a:solidFill>
          <a:srgbClr val="FFFFFF"/>
        </a:solidFill>
      </xdr:grpSpPr>
    </xdr:grpSp>
    <xdr:clientData/>
  </xdr:oneCellAnchor>
  <xdr:oneCellAnchor>
    <xdr:from>
      <xdr:col>6</xdr:col>
      <xdr:colOff>0</xdr:colOff>
      <xdr:row>9</xdr:row>
      <xdr:rowOff>0</xdr:rowOff>
    </xdr:from>
    <xdr:ext cx="876300" cy="571500"/>
    <xdr:grpSp>
      <xdr:nvGrpSpPr>
        <xdr:cNvPr id="11" name="グループ化 2"/>
        <xdr:cNvGrpSpPr>
          <a:grpSpLocks/>
        </xdr:cNvGrpSpPr>
      </xdr:nvGrpSpPr>
      <xdr:grpSpPr>
        <a:xfrm>
          <a:off x="7791450" y="2705100"/>
          <a:ext cx="876300" cy="571500"/>
          <a:chOff x="10553700" y="1743075"/>
          <a:chExt cx="1009650" cy="571500"/>
        </a:xfrm>
        <a:solidFill>
          <a:srgbClr val="FFFFFF"/>
        </a:solidFill>
      </xdr:grpSpPr>
    </xdr:grpSp>
    <xdr:clientData/>
  </xdr:oneCellAnchor>
  <xdr:oneCellAnchor>
    <xdr:from>
      <xdr:col>6</xdr:col>
      <xdr:colOff>0</xdr:colOff>
      <xdr:row>11</xdr:row>
      <xdr:rowOff>0</xdr:rowOff>
    </xdr:from>
    <xdr:ext cx="876300" cy="571500"/>
    <xdr:grpSp>
      <xdr:nvGrpSpPr>
        <xdr:cNvPr id="16" name="グループ化 2"/>
        <xdr:cNvGrpSpPr>
          <a:grpSpLocks/>
        </xdr:cNvGrpSpPr>
      </xdr:nvGrpSpPr>
      <xdr:grpSpPr>
        <a:xfrm>
          <a:off x="7791450" y="3657600"/>
          <a:ext cx="876300" cy="571500"/>
          <a:chOff x="10553700" y="1743075"/>
          <a:chExt cx="1009650" cy="571500"/>
        </a:xfrm>
        <a:solidFill>
          <a:srgbClr val="FFFFFF"/>
        </a:solidFill>
      </xdr:grpSpPr>
    </xdr:grpSp>
    <xdr:clientData/>
  </xdr:oneCellAnchor>
  <xdr:oneCellAnchor>
    <xdr:from>
      <xdr:col>6</xdr:col>
      <xdr:colOff>0</xdr:colOff>
      <xdr:row>12</xdr:row>
      <xdr:rowOff>0</xdr:rowOff>
    </xdr:from>
    <xdr:ext cx="876300" cy="571500"/>
    <xdr:grpSp>
      <xdr:nvGrpSpPr>
        <xdr:cNvPr id="21" name="グループ化 2"/>
        <xdr:cNvGrpSpPr>
          <a:grpSpLocks/>
        </xdr:cNvGrpSpPr>
      </xdr:nvGrpSpPr>
      <xdr:grpSpPr>
        <a:xfrm>
          <a:off x="7791450" y="4229100"/>
          <a:ext cx="876300" cy="571500"/>
          <a:chOff x="10553700" y="1743075"/>
          <a:chExt cx="1009650" cy="571500"/>
        </a:xfrm>
        <a:solidFill>
          <a:srgbClr val="FFFFFF"/>
        </a:solidFill>
      </xdr:grpSpPr>
    </xdr:grpSp>
    <xdr:clientData/>
  </xdr:oneCellAnchor>
  <xdr:oneCellAnchor>
    <xdr:from>
      <xdr:col>6</xdr:col>
      <xdr:colOff>0</xdr:colOff>
      <xdr:row>13</xdr:row>
      <xdr:rowOff>0</xdr:rowOff>
    </xdr:from>
    <xdr:ext cx="876300" cy="571500"/>
    <xdr:grpSp>
      <xdr:nvGrpSpPr>
        <xdr:cNvPr id="26" name="グループ化 2"/>
        <xdr:cNvGrpSpPr>
          <a:grpSpLocks/>
        </xdr:cNvGrpSpPr>
      </xdr:nvGrpSpPr>
      <xdr:grpSpPr>
        <a:xfrm>
          <a:off x="7791450" y="4800600"/>
          <a:ext cx="876300" cy="571500"/>
          <a:chOff x="10553700" y="1743075"/>
          <a:chExt cx="1009650" cy="571500"/>
        </a:xfrm>
        <a:solidFill>
          <a:srgbClr val="FFFFFF"/>
        </a:solidFill>
      </xdr:grpSpPr>
    </xdr:grpSp>
    <xdr:clientData/>
  </xdr:oneCellAnchor>
  <xdr:oneCellAnchor>
    <xdr:from>
      <xdr:col>6</xdr:col>
      <xdr:colOff>0</xdr:colOff>
      <xdr:row>15</xdr:row>
      <xdr:rowOff>0</xdr:rowOff>
    </xdr:from>
    <xdr:ext cx="876300" cy="571500"/>
    <xdr:grpSp>
      <xdr:nvGrpSpPr>
        <xdr:cNvPr id="31" name="グループ化 2"/>
        <xdr:cNvGrpSpPr>
          <a:grpSpLocks/>
        </xdr:cNvGrpSpPr>
      </xdr:nvGrpSpPr>
      <xdr:grpSpPr>
        <a:xfrm>
          <a:off x="7791450" y="5457825"/>
          <a:ext cx="876300" cy="571500"/>
          <a:chOff x="10553700" y="1743075"/>
          <a:chExt cx="1009650" cy="571500"/>
        </a:xfrm>
        <a:solidFill>
          <a:srgbClr val="FFFFFF"/>
        </a:solidFill>
      </xdr:grpSpPr>
    </xdr:grpSp>
    <xdr:clientData/>
  </xdr:oneCellAnchor>
  <xdr:oneCellAnchor>
    <xdr:from>
      <xdr:col>6</xdr:col>
      <xdr:colOff>0</xdr:colOff>
      <xdr:row>17</xdr:row>
      <xdr:rowOff>0</xdr:rowOff>
    </xdr:from>
    <xdr:ext cx="876300" cy="571500"/>
    <xdr:grpSp>
      <xdr:nvGrpSpPr>
        <xdr:cNvPr id="36" name="グループ化 2"/>
        <xdr:cNvGrpSpPr>
          <a:grpSpLocks/>
        </xdr:cNvGrpSpPr>
      </xdr:nvGrpSpPr>
      <xdr:grpSpPr>
        <a:xfrm>
          <a:off x="7791450" y="6134100"/>
          <a:ext cx="876300" cy="571500"/>
          <a:chOff x="10553700" y="1743075"/>
          <a:chExt cx="1009650" cy="571500"/>
        </a:xfrm>
        <a:solidFill>
          <a:srgbClr val="FFFFFF"/>
        </a:solidFill>
      </xdr:grpSpPr>
    </xdr:grpSp>
    <xdr:clientData/>
  </xdr:oneCellAnchor>
  <xdr:oneCellAnchor>
    <xdr:from>
      <xdr:col>6</xdr:col>
      <xdr:colOff>0</xdr:colOff>
      <xdr:row>18</xdr:row>
      <xdr:rowOff>0</xdr:rowOff>
    </xdr:from>
    <xdr:ext cx="876300" cy="571500"/>
    <xdr:grpSp>
      <xdr:nvGrpSpPr>
        <xdr:cNvPr id="41" name="グループ化 2"/>
        <xdr:cNvGrpSpPr>
          <a:grpSpLocks/>
        </xdr:cNvGrpSpPr>
      </xdr:nvGrpSpPr>
      <xdr:grpSpPr>
        <a:xfrm>
          <a:off x="7791450" y="6800850"/>
          <a:ext cx="876300" cy="571500"/>
          <a:chOff x="10553700" y="1743075"/>
          <a:chExt cx="1009650" cy="571500"/>
        </a:xfrm>
        <a:solidFill>
          <a:srgbClr val="FFFFFF"/>
        </a:solidFill>
      </xdr:grpSpPr>
    </xdr:grpSp>
    <xdr:clientData/>
  </xdr:oneCellAnchor>
  <xdr:oneCellAnchor>
    <xdr:from>
      <xdr:col>6</xdr:col>
      <xdr:colOff>0</xdr:colOff>
      <xdr:row>19</xdr:row>
      <xdr:rowOff>0</xdr:rowOff>
    </xdr:from>
    <xdr:ext cx="876300" cy="571500"/>
    <xdr:grpSp>
      <xdr:nvGrpSpPr>
        <xdr:cNvPr id="46" name="グループ化 2"/>
        <xdr:cNvGrpSpPr>
          <a:grpSpLocks/>
        </xdr:cNvGrpSpPr>
      </xdr:nvGrpSpPr>
      <xdr:grpSpPr>
        <a:xfrm>
          <a:off x="7791450" y="7372350"/>
          <a:ext cx="876300" cy="571500"/>
          <a:chOff x="10553700" y="1743075"/>
          <a:chExt cx="1009650" cy="571500"/>
        </a:xfrm>
        <a:solidFill>
          <a:srgbClr val="FFFFFF"/>
        </a:solidFill>
      </xdr:grpSpPr>
    </xdr:grpSp>
    <xdr:clientData/>
  </xdr:oneCellAnchor>
  <xdr:oneCellAnchor>
    <xdr:from>
      <xdr:col>6</xdr:col>
      <xdr:colOff>0</xdr:colOff>
      <xdr:row>21</xdr:row>
      <xdr:rowOff>0</xdr:rowOff>
    </xdr:from>
    <xdr:ext cx="876300" cy="571500"/>
    <xdr:grpSp>
      <xdr:nvGrpSpPr>
        <xdr:cNvPr id="51" name="グループ化 2"/>
        <xdr:cNvGrpSpPr>
          <a:grpSpLocks/>
        </xdr:cNvGrpSpPr>
      </xdr:nvGrpSpPr>
      <xdr:grpSpPr>
        <a:xfrm>
          <a:off x="7791450" y="8134350"/>
          <a:ext cx="876300" cy="571500"/>
          <a:chOff x="10553700" y="1743075"/>
          <a:chExt cx="1009650" cy="571500"/>
        </a:xfrm>
        <a:solidFill>
          <a:srgbClr val="FFFFFF"/>
        </a:solidFill>
      </xdr:grpSpPr>
    </xdr:grpSp>
    <xdr:clientData/>
  </xdr:oneCellAnchor>
  <xdr:oneCellAnchor>
    <xdr:from>
      <xdr:col>6</xdr:col>
      <xdr:colOff>0</xdr:colOff>
      <xdr:row>22</xdr:row>
      <xdr:rowOff>0</xdr:rowOff>
    </xdr:from>
    <xdr:ext cx="876300" cy="571500"/>
    <xdr:grpSp>
      <xdr:nvGrpSpPr>
        <xdr:cNvPr id="56" name="グループ化 2"/>
        <xdr:cNvGrpSpPr>
          <a:grpSpLocks/>
        </xdr:cNvGrpSpPr>
      </xdr:nvGrpSpPr>
      <xdr:grpSpPr>
        <a:xfrm>
          <a:off x="7791450" y="8705850"/>
          <a:ext cx="876300" cy="571500"/>
          <a:chOff x="10553700" y="1743075"/>
          <a:chExt cx="1009650" cy="571500"/>
        </a:xfrm>
        <a:solidFill>
          <a:srgbClr val="FFFFFF"/>
        </a:solidFill>
      </xdr:grpSpPr>
    </xdr:grpSp>
    <xdr:clientData/>
  </xdr:oneCellAnchor>
  <xdr:oneCellAnchor>
    <xdr:from>
      <xdr:col>6</xdr:col>
      <xdr:colOff>0</xdr:colOff>
      <xdr:row>24</xdr:row>
      <xdr:rowOff>0</xdr:rowOff>
    </xdr:from>
    <xdr:ext cx="876300" cy="571500"/>
    <xdr:grpSp>
      <xdr:nvGrpSpPr>
        <xdr:cNvPr id="61" name="グループ化 2"/>
        <xdr:cNvGrpSpPr>
          <a:grpSpLocks/>
        </xdr:cNvGrpSpPr>
      </xdr:nvGrpSpPr>
      <xdr:grpSpPr>
        <a:xfrm>
          <a:off x="7791450" y="9467850"/>
          <a:ext cx="876300" cy="571500"/>
          <a:chOff x="10553700" y="1743075"/>
          <a:chExt cx="1009650" cy="571500"/>
        </a:xfrm>
        <a:solidFill>
          <a:srgbClr val="FFFFFF"/>
        </a:solidFill>
      </xdr:grpSpPr>
    </xdr:grpSp>
    <xdr:clientData/>
  </xdr:oneCellAnchor>
  <xdr:oneCellAnchor>
    <xdr:from>
      <xdr:col>6</xdr:col>
      <xdr:colOff>0</xdr:colOff>
      <xdr:row>26</xdr:row>
      <xdr:rowOff>0</xdr:rowOff>
    </xdr:from>
    <xdr:ext cx="876300" cy="571500"/>
    <xdr:grpSp>
      <xdr:nvGrpSpPr>
        <xdr:cNvPr id="66" name="グループ化 2"/>
        <xdr:cNvGrpSpPr>
          <a:grpSpLocks/>
        </xdr:cNvGrpSpPr>
      </xdr:nvGrpSpPr>
      <xdr:grpSpPr>
        <a:xfrm>
          <a:off x="7791450" y="10248900"/>
          <a:ext cx="876300" cy="571500"/>
          <a:chOff x="10553700" y="1743075"/>
          <a:chExt cx="1009650" cy="571500"/>
        </a:xfrm>
        <a:solidFill>
          <a:srgbClr val="FFFFFF"/>
        </a:solidFill>
      </xdr:grpSpPr>
    </xdr:grpSp>
    <xdr:clientData/>
  </xdr:oneCellAnchor>
  <xdr:oneCellAnchor>
    <xdr:from>
      <xdr:col>6</xdr:col>
      <xdr:colOff>0</xdr:colOff>
      <xdr:row>28</xdr:row>
      <xdr:rowOff>0</xdr:rowOff>
    </xdr:from>
    <xdr:ext cx="876300" cy="571500"/>
    <xdr:grpSp>
      <xdr:nvGrpSpPr>
        <xdr:cNvPr id="71" name="グループ化 2"/>
        <xdr:cNvGrpSpPr>
          <a:grpSpLocks/>
        </xdr:cNvGrpSpPr>
      </xdr:nvGrpSpPr>
      <xdr:grpSpPr>
        <a:xfrm>
          <a:off x="7791450" y="12258675"/>
          <a:ext cx="876300" cy="571500"/>
          <a:chOff x="10553700" y="1743075"/>
          <a:chExt cx="1009650" cy="571500"/>
        </a:xfrm>
        <a:solidFill>
          <a:srgbClr val="FFFFFF"/>
        </a:solidFill>
      </xdr:grpSpPr>
    </xdr:grpSp>
    <xdr:clientData/>
  </xdr:oneCellAnchor>
  <xdr:oneCellAnchor>
    <xdr:from>
      <xdr:col>6</xdr:col>
      <xdr:colOff>0</xdr:colOff>
      <xdr:row>30</xdr:row>
      <xdr:rowOff>0</xdr:rowOff>
    </xdr:from>
    <xdr:ext cx="876300" cy="571500"/>
    <xdr:grpSp>
      <xdr:nvGrpSpPr>
        <xdr:cNvPr id="76" name="グループ化 2"/>
        <xdr:cNvGrpSpPr>
          <a:grpSpLocks/>
        </xdr:cNvGrpSpPr>
      </xdr:nvGrpSpPr>
      <xdr:grpSpPr>
        <a:xfrm>
          <a:off x="7791450" y="15325725"/>
          <a:ext cx="876300" cy="571500"/>
          <a:chOff x="10553700" y="1743075"/>
          <a:chExt cx="1009650" cy="571500"/>
        </a:xfrm>
        <a:solidFill>
          <a:srgbClr val="FFFFFF"/>
        </a:solidFill>
      </xdr:grpSpPr>
    </xdr:grpSp>
    <xdr:clientData/>
  </xdr:oneCellAnchor>
  <xdr:oneCellAnchor>
    <xdr:from>
      <xdr:col>6</xdr:col>
      <xdr:colOff>0</xdr:colOff>
      <xdr:row>32</xdr:row>
      <xdr:rowOff>0</xdr:rowOff>
    </xdr:from>
    <xdr:ext cx="876300" cy="571500"/>
    <xdr:grpSp>
      <xdr:nvGrpSpPr>
        <xdr:cNvPr id="81" name="グループ化 2"/>
        <xdr:cNvGrpSpPr>
          <a:grpSpLocks/>
        </xdr:cNvGrpSpPr>
      </xdr:nvGrpSpPr>
      <xdr:grpSpPr>
        <a:xfrm>
          <a:off x="7791450" y="16783050"/>
          <a:ext cx="876300" cy="571500"/>
          <a:chOff x="10553700" y="1743075"/>
          <a:chExt cx="1009650" cy="571500"/>
        </a:xfrm>
        <a:solidFill>
          <a:srgbClr val="FFFFFF"/>
        </a:solidFill>
      </xdr:grpSpPr>
    </xdr:grpSp>
    <xdr:clientData/>
  </xdr:oneCellAnchor>
  <xdr:oneCellAnchor>
    <xdr:from>
      <xdr:col>6</xdr:col>
      <xdr:colOff>0</xdr:colOff>
      <xdr:row>39</xdr:row>
      <xdr:rowOff>0</xdr:rowOff>
    </xdr:from>
    <xdr:ext cx="876300" cy="571500"/>
    <xdr:grpSp>
      <xdr:nvGrpSpPr>
        <xdr:cNvPr id="86" name="グループ化 2"/>
        <xdr:cNvGrpSpPr>
          <a:grpSpLocks/>
        </xdr:cNvGrpSpPr>
      </xdr:nvGrpSpPr>
      <xdr:grpSpPr>
        <a:xfrm>
          <a:off x="7791450" y="19030950"/>
          <a:ext cx="876300" cy="571500"/>
          <a:chOff x="10553700" y="1743075"/>
          <a:chExt cx="1009650" cy="571500"/>
        </a:xfrm>
        <a:solidFill>
          <a:srgbClr val="FFFFFF"/>
        </a:solidFill>
      </xdr:grpSpPr>
    </xdr:grpSp>
    <xdr:clientData/>
  </xdr:oneCellAnchor>
  <xdr:oneCellAnchor>
    <xdr:from>
      <xdr:col>6</xdr:col>
      <xdr:colOff>0</xdr:colOff>
      <xdr:row>40</xdr:row>
      <xdr:rowOff>0</xdr:rowOff>
    </xdr:from>
    <xdr:ext cx="876300" cy="571500"/>
    <xdr:grpSp>
      <xdr:nvGrpSpPr>
        <xdr:cNvPr id="91" name="グループ化 2"/>
        <xdr:cNvGrpSpPr>
          <a:grpSpLocks/>
        </xdr:cNvGrpSpPr>
      </xdr:nvGrpSpPr>
      <xdr:grpSpPr>
        <a:xfrm>
          <a:off x="7791450" y="19602450"/>
          <a:ext cx="876300" cy="571500"/>
          <a:chOff x="10553700" y="1743075"/>
          <a:chExt cx="1009650" cy="571500"/>
        </a:xfrm>
        <a:solidFill>
          <a:srgbClr val="FFFFFF"/>
        </a:solidFill>
      </xdr:grpSpPr>
    </xdr:grpSp>
    <xdr:clientData/>
  </xdr:oneCellAnchor>
  <xdr:oneCellAnchor>
    <xdr:from>
      <xdr:col>6</xdr:col>
      <xdr:colOff>0</xdr:colOff>
      <xdr:row>41</xdr:row>
      <xdr:rowOff>0</xdr:rowOff>
    </xdr:from>
    <xdr:ext cx="876300" cy="571500"/>
    <xdr:grpSp>
      <xdr:nvGrpSpPr>
        <xdr:cNvPr id="96" name="グループ化 2"/>
        <xdr:cNvGrpSpPr>
          <a:grpSpLocks/>
        </xdr:cNvGrpSpPr>
      </xdr:nvGrpSpPr>
      <xdr:grpSpPr>
        <a:xfrm>
          <a:off x="7791450" y="20173950"/>
          <a:ext cx="876300" cy="571500"/>
          <a:chOff x="10553700" y="1743075"/>
          <a:chExt cx="1009650" cy="571500"/>
        </a:xfrm>
        <a:solidFill>
          <a:srgbClr val="FFFFFF"/>
        </a:solidFill>
      </xdr:grpSpPr>
    </xdr:grpSp>
    <xdr:clientData/>
  </xdr:oneCellAnchor>
  <xdr:oneCellAnchor>
    <xdr:from>
      <xdr:col>6</xdr:col>
      <xdr:colOff>0</xdr:colOff>
      <xdr:row>42</xdr:row>
      <xdr:rowOff>0</xdr:rowOff>
    </xdr:from>
    <xdr:ext cx="876300" cy="571500"/>
    <xdr:grpSp>
      <xdr:nvGrpSpPr>
        <xdr:cNvPr id="101" name="グループ化 2"/>
        <xdr:cNvGrpSpPr>
          <a:grpSpLocks/>
        </xdr:cNvGrpSpPr>
      </xdr:nvGrpSpPr>
      <xdr:grpSpPr>
        <a:xfrm>
          <a:off x="7791450" y="20745450"/>
          <a:ext cx="876300" cy="571500"/>
          <a:chOff x="10553700" y="1743075"/>
          <a:chExt cx="1009650" cy="571500"/>
        </a:xfrm>
        <a:solidFill>
          <a:srgbClr val="FFFFFF"/>
        </a:solidFill>
      </xdr:grpSpPr>
    </xdr:grpSp>
    <xdr:clientData/>
  </xdr:oneCellAnchor>
  <xdr:oneCellAnchor>
    <xdr:from>
      <xdr:col>6</xdr:col>
      <xdr:colOff>0</xdr:colOff>
      <xdr:row>43</xdr:row>
      <xdr:rowOff>0</xdr:rowOff>
    </xdr:from>
    <xdr:ext cx="876300" cy="571500"/>
    <xdr:grpSp>
      <xdr:nvGrpSpPr>
        <xdr:cNvPr id="106" name="グループ化 2"/>
        <xdr:cNvGrpSpPr>
          <a:grpSpLocks/>
        </xdr:cNvGrpSpPr>
      </xdr:nvGrpSpPr>
      <xdr:grpSpPr>
        <a:xfrm>
          <a:off x="7791450" y="21316950"/>
          <a:ext cx="876300" cy="571500"/>
          <a:chOff x="10553700" y="1743075"/>
          <a:chExt cx="1009650" cy="571500"/>
        </a:xfrm>
        <a:solidFill>
          <a:srgbClr val="FFFFFF"/>
        </a:solidFill>
      </xdr:grpSpPr>
    </xdr:grpSp>
    <xdr:clientData/>
  </xdr:oneCellAnchor>
  <xdr:oneCellAnchor>
    <xdr:from>
      <xdr:col>6</xdr:col>
      <xdr:colOff>0</xdr:colOff>
      <xdr:row>44</xdr:row>
      <xdr:rowOff>0</xdr:rowOff>
    </xdr:from>
    <xdr:ext cx="876300" cy="571500"/>
    <xdr:grpSp>
      <xdr:nvGrpSpPr>
        <xdr:cNvPr id="111" name="グループ化 2"/>
        <xdr:cNvGrpSpPr>
          <a:grpSpLocks/>
        </xdr:cNvGrpSpPr>
      </xdr:nvGrpSpPr>
      <xdr:grpSpPr>
        <a:xfrm>
          <a:off x="7791450" y="22136100"/>
          <a:ext cx="876300" cy="571500"/>
          <a:chOff x="10553700" y="1743075"/>
          <a:chExt cx="1009650" cy="571500"/>
        </a:xfrm>
        <a:solidFill>
          <a:srgbClr val="FFFFFF"/>
        </a:solidFill>
      </xdr:grpSpPr>
    </xdr:grpSp>
    <xdr:clientData/>
  </xdr:oneCellAnchor>
  <xdr:oneCellAnchor>
    <xdr:from>
      <xdr:col>6</xdr:col>
      <xdr:colOff>0</xdr:colOff>
      <xdr:row>45</xdr:row>
      <xdr:rowOff>0</xdr:rowOff>
    </xdr:from>
    <xdr:ext cx="876300" cy="571500"/>
    <xdr:grpSp>
      <xdr:nvGrpSpPr>
        <xdr:cNvPr id="116" name="グループ化 2"/>
        <xdr:cNvGrpSpPr>
          <a:grpSpLocks/>
        </xdr:cNvGrpSpPr>
      </xdr:nvGrpSpPr>
      <xdr:grpSpPr>
        <a:xfrm>
          <a:off x="7791450" y="22955250"/>
          <a:ext cx="876300" cy="571500"/>
          <a:chOff x="10553700" y="1743075"/>
          <a:chExt cx="1009650" cy="571500"/>
        </a:xfrm>
        <a:solidFill>
          <a:srgbClr val="FFFFFF"/>
        </a:solidFill>
      </xdr:grpSpPr>
    </xdr:grpSp>
    <xdr:clientData/>
  </xdr:oneCellAnchor>
  <xdr:oneCellAnchor>
    <xdr:from>
      <xdr:col>6</xdr:col>
      <xdr:colOff>0</xdr:colOff>
      <xdr:row>48</xdr:row>
      <xdr:rowOff>0</xdr:rowOff>
    </xdr:from>
    <xdr:ext cx="876300" cy="571500"/>
    <xdr:grpSp>
      <xdr:nvGrpSpPr>
        <xdr:cNvPr id="121" name="グループ化 2"/>
        <xdr:cNvGrpSpPr>
          <a:grpSpLocks/>
        </xdr:cNvGrpSpPr>
      </xdr:nvGrpSpPr>
      <xdr:grpSpPr>
        <a:xfrm>
          <a:off x="7791450" y="24260175"/>
          <a:ext cx="876300" cy="571500"/>
          <a:chOff x="10553700" y="1743075"/>
          <a:chExt cx="1009650" cy="571500"/>
        </a:xfrm>
        <a:solidFill>
          <a:srgbClr val="FFFFFF"/>
        </a:solidFill>
      </xdr:grpSpPr>
    </xdr:grpSp>
    <xdr:clientData/>
  </xdr:oneCellAnchor>
  <xdr:oneCellAnchor>
    <xdr:from>
      <xdr:col>6</xdr:col>
      <xdr:colOff>0</xdr:colOff>
      <xdr:row>50</xdr:row>
      <xdr:rowOff>0</xdr:rowOff>
    </xdr:from>
    <xdr:ext cx="876300" cy="571500"/>
    <xdr:grpSp>
      <xdr:nvGrpSpPr>
        <xdr:cNvPr id="126" name="グループ化 2"/>
        <xdr:cNvGrpSpPr>
          <a:grpSpLocks/>
        </xdr:cNvGrpSpPr>
      </xdr:nvGrpSpPr>
      <xdr:grpSpPr>
        <a:xfrm>
          <a:off x="7791450" y="26136600"/>
          <a:ext cx="876300" cy="571500"/>
          <a:chOff x="10553700" y="1743075"/>
          <a:chExt cx="1009650" cy="571500"/>
        </a:xfrm>
        <a:solidFill>
          <a:srgbClr val="FFFFFF"/>
        </a:solidFill>
      </xdr:grpSpPr>
    </xdr:grpSp>
    <xdr:clientData/>
  </xdr:oneCellAnchor>
  <xdr:oneCellAnchor>
    <xdr:from>
      <xdr:col>6</xdr:col>
      <xdr:colOff>0</xdr:colOff>
      <xdr:row>51</xdr:row>
      <xdr:rowOff>0</xdr:rowOff>
    </xdr:from>
    <xdr:ext cx="876300" cy="571500"/>
    <xdr:grpSp>
      <xdr:nvGrpSpPr>
        <xdr:cNvPr id="131" name="グループ化 2"/>
        <xdr:cNvGrpSpPr>
          <a:grpSpLocks/>
        </xdr:cNvGrpSpPr>
      </xdr:nvGrpSpPr>
      <xdr:grpSpPr>
        <a:xfrm>
          <a:off x="7791450" y="26708100"/>
          <a:ext cx="876300" cy="571500"/>
          <a:chOff x="10553700" y="1743075"/>
          <a:chExt cx="1009650" cy="571500"/>
        </a:xfrm>
        <a:solidFill>
          <a:srgbClr val="FFFFFF"/>
        </a:solidFill>
      </xdr:grpSpPr>
    </xdr:grpSp>
    <xdr:clientData/>
  </xdr:oneCellAnchor>
  <xdr:oneCellAnchor>
    <xdr:from>
      <xdr:col>6</xdr:col>
      <xdr:colOff>0</xdr:colOff>
      <xdr:row>53</xdr:row>
      <xdr:rowOff>0</xdr:rowOff>
    </xdr:from>
    <xdr:ext cx="876300" cy="571500"/>
    <xdr:grpSp>
      <xdr:nvGrpSpPr>
        <xdr:cNvPr id="136" name="グループ化 2"/>
        <xdr:cNvGrpSpPr>
          <a:grpSpLocks/>
        </xdr:cNvGrpSpPr>
      </xdr:nvGrpSpPr>
      <xdr:grpSpPr>
        <a:xfrm>
          <a:off x="7791450" y="27403425"/>
          <a:ext cx="876300" cy="571500"/>
          <a:chOff x="10553700" y="1743075"/>
          <a:chExt cx="1009650" cy="571500"/>
        </a:xfrm>
        <a:solidFill>
          <a:srgbClr val="FFFFFF"/>
        </a:solidFill>
      </xdr:grpSpPr>
    </xdr:grpSp>
    <xdr:clientData/>
  </xdr:oneCellAnchor>
  <xdr:oneCellAnchor>
    <xdr:from>
      <xdr:col>6</xdr:col>
      <xdr:colOff>0</xdr:colOff>
      <xdr:row>55</xdr:row>
      <xdr:rowOff>0</xdr:rowOff>
    </xdr:from>
    <xdr:ext cx="876300" cy="571500"/>
    <xdr:grpSp>
      <xdr:nvGrpSpPr>
        <xdr:cNvPr id="141" name="グループ化 2"/>
        <xdr:cNvGrpSpPr>
          <a:grpSpLocks/>
        </xdr:cNvGrpSpPr>
      </xdr:nvGrpSpPr>
      <xdr:grpSpPr>
        <a:xfrm>
          <a:off x="7791450" y="28260675"/>
          <a:ext cx="876300" cy="571500"/>
          <a:chOff x="10553700" y="1743075"/>
          <a:chExt cx="1009650" cy="571500"/>
        </a:xfrm>
        <a:solidFill>
          <a:srgbClr val="FFFFFF"/>
        </a:solidFill>
      </xdr:grpSpPr>
    </xdr:grpSp>
    <xdr:clientData/>
  </xdr:oneCellAnchor>
  <xdr:oneCellAnchor>
    <xdr:from>
      <xdr:col>6</xdr:col>
      <xdr:colOff>0</xdr:colOff>
      <xdr:row>57</xdr:row>
      <xdr:rowOff>0</xdr:rowOff>
    </xdr:from>
    <xdr:ext cx="876300" cy="571500"/>
    <xdr:grpSp>
      <xdr:nvGrpSpPr>
        <xdr:cNvPr id="146" name="グループ化 2"/>
        <xdr:cNvGrpSpPr>
          <a:grpSpLocks/>
        </xdr:cNvGrpSpPr>
      </xdr:nvGrpSpPr>
      <xdr:grpSpPr>
        <a:xfrm>
          <a:off x="7791450" y="30432375"/>
          <a:ext cx="876300" cy="571500"/>
          <a:chOff x="10553700" y="1743075"/>
          <a:chExt cx="1009650" cy="571500"/>
        </a:xfrm>
        <a:solidFill>
          <a:srgbClr val="FFFFFF"/>
        </a:solidFill>
      </xdr:grpSpPr>
    </xdr:grpSp>
    <xdr:clientData/>
  </xdr:oneCellAnchor>
  <xdr:oneCellAnchor>
    <xdr:from>
      <xdr:col>6</xdr:col>
      <xdr:colOff>0</xdr:colOff>
      <xdr:row>59</xdr:row>
      <xdr:rowOff>0</xdr:rowOff>
    </xdr:from>
    <xdr:ext cx="876300" cy="571500"/>
    <xdr:grpSp>
      <xdr:nvGrpSpPr>
        <xdr:cNvPr id="151" name="グループ化 2"/>
        <xdr:cNvGrpSpPr>
          <a:grpSpLocks/>
        </xdr:cNvGrpSpPr>
      </xdr:nvGrpSpPr>
      <xdr:grpSpPr>
        <a:xfrm>
          <a:off x="7791450" y="31327725"/>
          <a:ext cx="876300" cy="571500"/>
          <a:chOff x="10553700" y="1743075"/>
          <a:chExt cx="1009650" cy="571500"/>
        </a:xfrm>
        <a:solidFill>
          <a:srgbClr val="FFFFFF"/>
        </a:solidFill>
      </xdr:grpSpPr>
    </xdr:grpSp>
    <xdr:clientData/>
  </xdr:oneCellAnchor>
  <xdr:oneCellAnchor>
    <xdr:from>
      <xdr:col>6</xdr:col>
      <xdr:colOff>0</xdr:colOff>
      <xdr:row>60</xdr:row>
      <xdr:rowOff>0</xdr:rowOff>
    </xdr:from>
    <xdr:ext cx="876300" cy="571500"/>
    <xdr:grpSp>
      <xdr:nvGrpSpPr>
        <xdr:cNvPr id="156" name="グループ化 2"/>
        <xdr:cNvGrpSpPr>
          <a:grpSpLocks/>
        </xdr:cNvGrpSpPr>
      </xdr:nvGrpSpPr>
      <xdr:grpSpPr>
        <a:xfrm>
          <a:off x="7791450" y="31899225"/>
          <a:ext cx="876300" cy="571500"/>
          <a:chOff x="10553700" y="1743075"/>
          <a:chExt cx="1009650" cy="571500"/>
        </a:xfrm>
        <a:solidFill>
          <a:srgbClr val="FFFFFF"/>
        </a:solidFill>
      </xdr:grpSpPr>
    </xdr:grpSp>
    <xdr:clientData/>
  </xdr:oneCellAnchor>
  <xdr:oneCellAnchor>
    <xdr:from>
      <xdr:col>6</xdr:col>
      <xdr:colOff>0</xdr:colOff>
      <xdr:row>61</xdr:row>
      <xdr:rowOff>0</xdr:rowOff>
    </xdr:from>
    <xdr:ext cx="876300" cy="571500"/>
    <xdr:grpSp>
      <xdr:nvGrpSpPr>
        <xdr:cNvPr id="161" name="グループ化 2"/>
        <xdr:cNvGrpSpPr>
          <a:grpSpLocks/>
        </xdr:cNvGrpSpPr>
      </xdr:nvGrpSpPr>
      <xdr:grpSpPr>
        <a:xfrm>
          <a:off x="7791450" y="32470725"/>
          <a:ext cx="876300" cy="571500"/>
          <a:chOff x="10553700" y="1743075"/>
          <a:chExt cx="1009650" cy="571500"/>
        </a:xfrm>
        <a:solidFill>
          <a:srgbClr val="FFFFFF"/>
        </a:solidFill>
      </xdr:grpSpPr>
    </xdr:grpSp>
    <xdr:clientData/>
  </xdr:oneCellAnchor>
  <xdr:oneCellAnchor>
    <xdr:from>
      <xdr:col>6</xdr:col>
      <xdr:colOff>0</xdr:colOff>
      <xdr:row>62</xdr:row>
      <xdr:rowOff>0</xdr:rowOff>
    </xdr:from>
    <xdr:ext cx="876300" cy="571500"/>
    <xdr:grpSp>
      <xdr:nvGrpSpPr>
        <xdr:cNvPr id="166" name="グループ化 2"/>
        <xdr:cNvGrpSpPr>
          <a:grpSpLocks/>
        </xdr:cNvGrpSpPr>
      </xdr:nvGrpSpPr>
      <xdr:grpSpPr>
        <a:xfrm>
          <a:off x="7791450" y="33042225"/>
          <a:ext cx="876300" cy="571500"/>
          <a:chOff x="10553700" y="1743075"/>
          <a:chExt cx="1009650" cy="571500"/>
        </a:xfrm>
        <a:solidFill>
          <a:srgbClr val="FFFFFF"/>
        </a:solidFill>
      </xdr:grpSpPr>
    </xdr:grpSp>
    <xdr:clientData/>
  </xdr:oneCellAnchor>
  <xdr:oneCellAnchor>
    <xdr:from>
      <xdr:col>6</xdr:col>
      <xdr:colOff>0</xdr:colOff>
      <xdr:row>63</xdr:row>
      <xdr:rowOff>0</xdr:rowOff>
    </xdr:from>
    <xdr:ext cx="876300" cy="571500"/>
    <xdr:grpSp>
      <xdr:nvGrpSpPr>
        <xdr:cNvPr id="171" name="グループ化 2"/>
        <xdr:cNvGrpSpPr>
          <a:grpSpLocks/>
        </xdr:cNvGrpSpPr>
      </xdr:nvGrpSpPr>
      <xdr:grpSpPr>
        <a:xfrm>
          <a:off x="7791450" y="33613725"/>
          <a:ext cx="876300" cy="571500"/>
          <a:chOff x="10553700" y="1743075"/>
          <a:chExt cx="1009650" cy="571500"/>
        </a:xfrm>
        <a:solidFill>
          <a:srgbClr val="FFFFFF"/>
        </a:solidFill>
      </xdr:grpSpPr>
    </xdr:grpSp>
    <xdr:clientData/>
  </xdr:oneCellAnchor>
  <xdr:oneCellAnchor>
    <xdr:from>
      <xdr:col>6</xdr:col>
      <xdr:colOff>0</xdr:colOff>
      <xdr:row>64</xdr:row>
      <xdr:rowOff>0</xdr:rowOff>
    </xdr:from>
    <xdr:ext cx="876300" cy="571500"/>
    <xdr:grpSp>
      <xdr:nvGrpSpPr>
        <xdr:cNvPr id="176" name="グループ化 2"/>
        <xdr:cNvGrpSpPr>
          <a:grpSpLocks/>
        </xdr:cNvGrpSpPr>
      </xdr:nvGrpSpPr>
      <xdr:grpSpPr>
        <a:xfrm>
          <a:off x="7791450" y="34185225"/>
          <a:ext cx="876300" cy="571500"/>
          <a:chOff x="10553700" y="1743075"/>
          <a:chExt cx="1009650" cy="571500"/>
        </a:xfrm>
        <a:solidFill>
          <a:srgbClr val="FFFFFF"/>
        </a:solidFill>
      </xdr:grpSpPr>
    </xdr:grpSp>
    <xdr:clientData/>
  </xdr:oneCellAnchor>
  <xdr:oneCellAnchor>
    <xdr:from>
      <xdr:col>6</xdr:col>
      <xdr:colOff>0</xdr:colOff>
      <xdr:row>65</xdr:row>
      <xdr:rowOff>0</xdr:rowOff>
    </xdr:from>
    <xdr:ext cx="876300" cy="571500"/>
    <xdr:grpSp>
      <xdr:nvGrpSpPr>
        <xdr:cNvPr id="181" name="グループ化 2"/>
        <xdr:cNvGrpSpPr>
          <a:grpSpLocks/>
        </xdr:cNvGrpSpPr>
      </xdr:nvGrpSpPr>
      <xdr:grpSpPr>
        <a:xfrm>
          <a:off x="7791450" y="34756725"/>
          <a:ext cx="876300" cy="571500"/>
          <a:chOff x="10553700" y="1743075"/>
          <a:chExt cx="1009650" cy="571500"/>
        </a:xfrm>
        <a:solidFill>
          <a:srgbClr val="FFFFFF"/>
        </a:solidFill>
      </xdr:grpSpPr>
    </xdr:grpSp>
    <xdr:clientData/>
  </xdr:oneCellAnchor>
  <xdr:oneCellAnchor>
    <xdr:from>
      <xdr:col>6</xdr:col>
      <xdr:colOff>0</xdr:colOff>
      <xdr:row>66</xdr:row>
      <xdr:rowOff>0</xdr:rowOff>
    </xdr:from>
    <xdr:ext cx="876300" cy="571500"/>
    <xdr:grpSp>
      <xdr:nvGrpSpPr>
        <xdr:cNvPr id="186" name="グループ化 2"/>
        <xdr:cNvGrpSpPr>
          <a:grpSpLocks/>
        </xdr:cNvGrpSpPr>
      </xdr:nvGrpSpPr>
      <xdr:grpSpPr>
        <a:xfrm>
          <a:off x="7791450" y="35423475"/>
          <a:ext cx="876300" cy="571500"/>
          <a:chOff x="10553700" y="1743075"/>
          <a:chExt cx="1009650" cy="571500"/>
        </a:xfrm>
        <a:solidFill>
          <a:srgbClr val="FFFFFF"/>
        </a:solidFill>
      </xdr:grpSpPr>
    </xdr:grpSp>
    <xdr:clientData/>
  </xdr:oneCellAnchor>
  <xdr:oneCellAnchor>
    <xdr:from>
      <xdr:col>6</xdr:col>
      <xdr:colOff>0</xdr:colOff>
      <xdr:row>67</xdr:row>
      <xdr:rowOff>0</xdr:rowOff>
    </xdr:from>
    <xdr:ext cx="876300" cy="571500"/>
    <xdr:grpSp>
      <xdr:nvGrpSpPr>
        <xdr:cNvPr id="191" name="グループ化 2"/>
        <xdr:cNvGrpSpPr>
          <a:grpSpLocks/>
        </xdr:cNvGrpSpPr>
      </xdr:nvGrpSpPr>
      <xdr:grpSpPr>
        <a:xfrm>
          <a:off x="7791450" y="35994975"/>
          <a:ext cx="876300" cy="571500"/>
          <a:chOff x="10553700" y="1743075"/>
          <a:chExt cx="1009650" cy="571500"/>
        </a:xfrm>
        <a:solidFill>
          <a:srgbClr val="FFFFFF"/>
        </a:solidFill>
      </xdr:grpSpPr>
    </xdr:grpSp>
    <xdr:clientData/>
  </xdr:oneCellAnchor>
  <xdr:oneCellAnchor>
    <xdr:from>
      <xdr:col>6</xdr:col>
      <xdr:colOff>0</xdr:colOff>
      <xdr:row>68</xdr:row>
      <xdr:rowOff>0</xdr:rowOff>
    </xdr:from>
    <xdr:ext cx="876300" cy="571500"/>
    <xdr:grpSp>
      <xdr:nvGrpSpPr>
        <xdr:cNvPr id="196" name="グループ化 2"/>
        <xdr:cNvGrpSpPr>
          <a:grpSpLocks/>
        </xdr:cNvGrpSpPr>
      </xdr:nvGrpSpPr>
      <xdr:grpSpPr>
        <a:xfrm>
          <a:off x="7791450" y="36566475"/>
          <a:ext cx="876300" cy="571500"/>
          <a:chOff x="10553700" y="1743075"/>
          <a:chExt cx="1009650" cy="571500"/>
        </a:xfrm>
        <a:solidFill>
          <a:srgbClr val="FFFFFF"/>
        </a:solidFill>
      </xdr:grpSpPr>
    </xdr:grpSp>
    <xdr:clientData/>
  </xdr:oneCellAnchor>
  <xdr:oneCellAnchor>
    <xdr:from>
      <xdr:col>6</xdr:col>
      <xdr:colOff>0</xdr:colOff>
      <xdr:row>69</xdr:row>
      <xdr:rowOff>0</xdr:rowOff>
    </xdr:from>
    <xdr:ext cx="876300" cy="571500"/>
    <xdr:grpSp>
      <xdr:nvGrpSpPr>
        <xdr:cNvPr id="201" name="グループ化 2"/>
        <xdr:cNvGrpSpPr>
          <a:grpSpLocks/>
        </xdr:cNvGrpSpPr>
      </xdr:nvGrpSpPr>
      <xdr:grpSpPr>
        <a:xfrm>
          <a:off x="7791450" y="37137975"/>
          <a:ext cx="876300" cy="571500"/>
          <a:chOff x="10553700" y="1743075"/>
          <a:chExt cx="1009650" cy="571500"/>
        </a:xfrm>
        <a:solidFill>
          <a:srgbClr val="FFFFFF"/>
        </a:solidFill>
      </xdr:grpSpPr>
    </xdr:grpSp>
    <xdr:clientData/>
  </xdr:oneCellAnchor>
  <xdr:oneCellAnchor>
    <xdr:from>
      <xdr:col>6</xdr:col>
      <xdr:colOff>0</xdr:colOff>
      <xdr:row>72</xdr:row>
      <xdr:rowOff>0</xdr:rowOff>
    </xdr:from>
    <xdr:ext cx="876300" cy="571500"/>
    <xdr:grpSp>
      <xdr:nvGrpSpPr>
        <xdr:cNvPr id="206" name="グループ化 2"/>
        <xdr:cNvGrpSpPr>
          <a:grpSpLocks/>
        </xdr:cNvGrpSpPr>
      </xdr:nvGrpSpPr>
      <xdr:grpSpPr>
        <a:xfrm>
          <a:off x="7791450" y="39100125"/>
          <a:ext cx="876300" cy="571500"/>
          <a:chOff x="10553700" y="1743075"/>
          <a:chExt cx="1009650" cy="571500"/>
        </a:xfrm>
        <a:solidFill>
          <a:srgbClr val="FFFFFF"/>
        </a:solidFill>
      </xdr:grpSpPr>
    </xdr:grpSp>
    <xdr:clientData/>
  </xdr:oneCellAnchor>
  <xdr:oneCellAnchor>
    <xdr:from>
      <xdr:col>6</xdr:col>
      <xdr:colOff>0</xdr:colOff>
      <xdr:row>73</xdr:row>
      <xdr:rowOff>0</xdr:rowOff>
    </xdr:from>
    <xdr:ext cx="876300" cy="571500"/>
    <xdr:grpSp>
      <xdr:nvGrpSpPr>
        <xdr:cNvPr id="211" name="グループ化 2"/>
        <xdr:cNvGrpSpPr>
          <a:grpSpLocks/>
        </xdr:cNvGrpSpPr>
      </xdr:nvGrpSpPr>
      <xdr:grpSpPr>
        <a:xfrm>
          <a:off x="7791450" y="39671625"/>
          <a:ext cx="876300" cy="571500"/>
          <a:chOff x="10553700" y="1743075"/>
          <a:chExt cx="1009650" cy="571500"/>
        </a:xfrm>
        <a:solidFill>
          <a:srgbClr val="FFFFFF"/>
        </a:solidFill>
      </xdr:grpSpPr>
    </xdr:grpSp>
    <xdr:clientData/>
  </xdr:oneCellAnchor>
  <xdr:oneCellAnchor>
    <xdr:from>
      <xdr:col>6</xdr:col>
      <xdr:colOff>0</xdr:colOff>
      <xdr:row>70</xdr:row>
      <xdr:rowOff>0</xdr:rowOff>
    </xdr:from>
    <xdr:ext cx="876300" cy="571500"/>
    <xdr:grpSp>
      <xdr:nvGrpSpPr>
        <xdr:cNvPr id="216" name="グループ化 2"/>
        <xdr:cNvGrpSpPr>
          <a:grpSpLocks/>
        </xdr:cNvGrpSpPr>
      </xdr:nvGrpSpPr>
      <xdr:grpSpPr>
        <a:xfrm>
          <a:off x="7791450" y="37709475"/>
          <a:ext cx="876300" cy="571500"/>
          <a:chOff x="10553700" y="1743075"/>
          <a:chExt cx="1009650" cy="571500"/>
        </a:xfrm>
        <a:solidFill>
          <a:srgbClr val="FFFFFF"/>
        </a:solidFill>
      </xdr:grpSpPr>
    </xdr:grpSp>
    <xdr:clientData/>
  </xdr:oneCellAnchor>
  <xdr:oneCellAnchor>
    <xdr:from>
      <xdr:col>6</xdr:col>
      <xdr:colOff>0</xdr:colOff>
      <xdr:row>74</xdr:row>
      <xdr:rowOff>0</xdr:rowOff>
    </xdr:from>
    <xdr:ext cx="876300" cy="571500"/>
    <xdr:grpSp>
      <xdr:nvGrpSpPr>
        <xdr:cNvPr id="221" name="グループ化 2"/>
        <xdr:cNvGrpSpPr>
          <a:grpSpLocks/>
        </xdr:cNvGrpSpPr>
      </xdr:nvGrpSpPr>
      <xdr:grpSpPr>
        <a:xfrm>
          <a:off x="7791450" y="40243125"/>
          <a:ext cx="876300" cy="571500"/>
          <a:chOff x="10553700" y="1743075"/>
          <a:chExt cx="1009650" cy="571500"/>
        </a:xfrm>
        <a:solidFill>
          <a:srgbClr val="FFFFFF"/>
        </a:solidFill>
      </xdr:grpSpPr>
    </xdr:grpSp>
    <xdr:clientData/>
  </xdr:oneCellAnchor>
  <xdr:oneCellAnchor>
    <xdr:from>
      <xdr:col>6</xdr:col>
      <xdr:colOff>0</xdr:colOff>
      <xdr:row>75</xdr:row>
      <xdr:rowOff>0</xdr:rowOff>
    </xdr:from>
    <xdr:ext cx="876300" cy="571500"/>
    <xdr:grpSp>
      <xdr:nvGrpSpPr>
        <xdr:cNvPr id="226" name="グループ化 2"/>
        <xdr:cNvGrpSpPr>
          <a:grpSpLocks/>
        </xdr:cNvGrpSpPr>
      </xdr:nvGrpSpPr>
      <xdr:grpSpPr>
        <a:xfrm>
          <a:off x="7791450" y="40814625"/>
          <a:ext cx="876300" cy="571500"/>
          <a:chOff x="10553700" y="1743075"/>
          <a:chExt cx="1009650" cy="571500"/>
        </a:xfrm>
        <a:solidFill>
          <a:srgbClr val="FFFFFF"/>
        </a:solidFill>
      </xdr:grpSpPr>
    </xdr:grpSp>
    <xdr:clientData/>
  </xdr:oneCellAnchor>
  <xdr:oneCellAnchor>
    <xdr:from>
      <xdr:col>6</xdr:col>
      <xdr:colOff>0</xdr:colOff>
      <xdr:row>76</xdr:row>
      <xdr:rowOff>0</xdr:rowOff>
    </xdr:from>
    <xdr:ext cx="876300" cy="571500"/>
    <xdr:grpSp>
      <xdr:nvGrpSpPr>
        <xdr:cNvPr id="231" name="グループ化 2"/>
        <xdr:cNvGrpSpPr>
          <a:grpSpLocks/>
        </xdr:cNvGrpSpPr>
      </xdr:nvGrpSpPr>
      <xdr:grpSpPr>
        <a:xfrm>
          <a:off x="7791450" y="41386125"/>
          <a:ext cx="876300" cy="571500"/>
          <a:chOff x="10553700" y="1743075"/>
          <a:chExt cx="1009650" cy="571500"/>
        </a:xfrm>
        <a:solidFill>
          <a:srgbClr val="FFFFFF"/>
        </a:solidFill>
      </xdr:grpSpPr>
    </xdr:grpSp>
    <xdr:clientData/>
  </xdr:oneCellAnchor>
  <xdr:oneCellAnchor>
    <xdr:from>
      <xdr:col>6</xdr:col>
      <xdr:colOff>0</xdr:colOff>
      <xdr:row>77</xdr:row>
      <xdr:rowOff>0</xdr:rowOff>
    </xdr:from>
    <xdr:ext cx="876300" cy="571500"/>
    <xdr:grpSp>
      <xdr:nvGrpSpPr>
        <xdr:cNvPr id="236" name="グループ化 2"/>
        <xdr:cNvGrpSpPr>
          <a:grpSpLocks/>
        </xdr:cNvGrpSpPr>
      </xdr:nvGrpSpPr>
      <xdr:grpSpPr>
        <a:xfrm>
          <a:off x="7791450" y="41957625"/>
          <a:ext cx="876300" cy="571500"/>
          <a:chOff x="10553700" y="1743075"/>
          <a:chExt cx="1009650" cy="571500"/>
        </a:xfrm>
        <a:solidFill>
          <a:srgbClr val="FFFFFF"/>
        </a:solidFill>
      </xdr:grpSpPr>
    </xdr:grpSp>
    <xdr:clientData/>
  </xdr:oneCellAnchor>
  <xdr:oneCellAnchor>
    <xdr:from>
      <xdr:col>6</xdr:col>
      <xdr:colOff>0</xdr:colOff>
      <xdr:row>78</xdr:row>
      <xdr:rowOff>0</xdr:rowOff>
    </xdr:from>
    <xdr:ext cx="876300" cy="571500"/>
    <xdr:grpSp>
      <xdr:nvGrpSpPr>
        <xdr:cNvPr id="241" name="グループ化 2"/>
        <xdr:cNvGrpSpPr>
          <a:grpSpLocks/>
        </xdr:cNvGrpSpPr>
      </xdr:nvGrpSpPr>
      <xdr:grpSpPr>
        <a:xfrm>
          <a:off x="7791450" y="42529125"/>
          <a:ext cx="876300" cy="571500"/>
          <a:chOff x="10553700" y="1743075"/>
          <a:chExt cx="1009650" cy="571500"/>
        </a:xfrm>
        <a:solidFill>
          <a:srgbClr val="FFFFFF"/>
        </a:solidFill>
      </xdr:grpSpPr>
    </xdr:grpSp>
    <xdr:clientData/>
  </xdr:oneCellAnchor>
  <xdr:oneCellAnchor>
    <xdr:from>
      <xdr:col>6</xdr:col>
      <xdr:colOff>0</xdr:colOff>
      <xdr:row>79</xdr:row>
      <xdr:rowOff>0</xdr:rowOff>
    </xdr:from>
    <xdr:ext cx="876300" cy="571500"/>
    <xdr:grpSp>
      <xdr:nvGrpSpPr>
        <xdr:cNvPr id="246" name="グループ化 2"/>
        <xdr:cNvGrpSpPr>
          <a:grpSpLocks/>
        </xdr:cNvGrpSpPr>
      </xdr:nvGrpSpPr>
      <xdr:grpSpPr>
        <a:xfrm>
          <a:off x="7791450" y="43100625"/>
          <a:ext cx="876300" cy="571500"/>
          <a:chOff x="10553700" y="1743075"/>
          <a:chExt cx="1009650" cy="571500"/>
        </a:xfrm>
        <a:solidFill>
          <a:srgbClr val="FFFFFF"/>
        </a:solidFill>
      </xdr:grpSpPr>
    </xdr:grpSp>
    <xdr:clientData/>
  </xdr:oneCellAnchor>
  <xdr:oneCellAnchor>
    <xdr:from>
      <xdr:col>6</xdr:col>
      <xdr:colOff>0</xdr:colOff>
      <xdr:row>80</xdr:row>
      <xdr:rowOff>0</xdr:rowOff>
    </xdr:from>
    <xdr:ext cx="876300" cy="571500"/>
    <xdr:grpSp>
      <xdr:nvGrpSpPr>
        <xdr:cNvPr id="251" name="グループ化 2"/>
        <xdr:cNvGrpSpPr>
          <a:grpSpLocks/>
        </xdr:cNvGrpSpPr>
      </xdr:nvGrpSpPr>
      <xdr:grpSpPr>
        <a:xfrm>
          <a:off x="7791450" y="43672125"/>
          <a:ext cx="876300" cy="571500"/>
          <a:chOff x="10553700" y="1743075"/>
          <a:chExt cx="1009650" cy="571500"/>
        </a:xfrm>
        <a:solidFill>
          <a:srgbClr val="FFFFFF"/>
        </a:solidFill>
      </xdr:grpSpPr>
    </xdr:grpSp>
    <xdr:clientData/>
  </xdr:oneCellAnchor>
  <xdr:oneCellAnchor>
    <xdr:from>
      <xdr:col>6</xdr:col>
      <xdr:colOff>0</xdr:colOff>
      <xdr:row>81</xdr:row>
      <xdr:rowOff>0</xdr:rowOff>
    </xdr:from>
    <xdr:ext cx="876300" cy="571500"/>
    <xdr:grpSp>
      <xdr:nvGrpSpPr>
        <xdr:cNvPr id="256" name="グループ化 2"/>
        <xdr:cNvGrpSpPr>
          <a:grpSpLocks/>
        </xdr:cNvGrpSpPr>
      </xdr:nvGrpSpPr>
      <xdr:grpSpPr>
        <a:xfrm>
          <a:off x="7791450" y="44243625"/>
          <a:ext cx="876300" cy="571500"/>
          <a:chOff x="10553700" y="1743075"/>
          <a:chExt cx="1009650" cy="571500"/>
        </a:xfrm>
        <a:solidFill>
          <a:srgbClr val="FFFFFF"/>
        </a:solidFill>
      </xdr:grpSpPr>
    </xdr:grpSp>
    <xdr:clientData/>
  </xdr:oneCellAnchor>
  <xdr:oneCellAnchor>
    <xdr:from>
      <xdr:col>6</xdr:col>
      <xdr:colOff>0</xdr:colOff>
      <xdr:row>82</xdr:row>
      <xdr:rowOff>0</xdr:rowOff>
    </xdr:from>
    <xdr:ext cx="876300" cy="571500"/>
    <xdr:grpSp>
      <xdr:nvGrpSpPr>
        <xdr:cNvPr id="261" name="グループ化 2"/>
        <xdr:cNvGrpSpPr>
          <a:grpSpLocks/>
        </xdr:cNvGrpSpPr>
      </xdr:nvGrpSpPr>
      <xdr:grpSpPr>
        <a:xfrm>
          <a:off x="7791450" y="44815125"/>
          <a:ext cx="876300" cy="571500"/>
          <a:chOff x="10553700" y="1743075"/>
          <a:chExt cx="1009650" cy="571500"/>
        </a:xfrm>
        <a:solidFill>
          <a:srgbClr val="FFFFFF"/>
        </a:solidFill>
      </xdr:grpSpPr>
    </xdr:grpSp>
    <xdr:clientData/>
  </xdr:oneCellAnchor>
  <xdr:oneCellAnchor>
    <xdr:from>
      <xdr:col>6</xdr:col>
      <xdr:colOff>0</xdr:colOff>
      <xdr:row>83</xdr:row>
      <xdr:rowOff>0</xdr:rowOff>
    </xdr:from>
    <xdr:ext cx="876300" cy="571500"/>
    <xdr:grpSp>
      <xdr:nvGrpSpPr>
        <xdr:cNvPr id="266" name="グループ化 2"/>
        <xdr:cNvGrpSpPr>
          <a:grpSpLocks/>
        </xdr:cNvGrpSpPr>
      </xdr:nvGrpSpPr>
      <xdr:grpSpPr>
        <a:xfrm>
          <a:off x="7791450" y="45634275"/>
          <a:ext cx="876300" cy="571500"/>
          <a:chOff x="10553700" y="1743075"/>
          <a:chExt cx="1009650" cy="571500"/>
        </a:xfrm>
        <a:solidFill>
          <a:srgbClr val="FFFFFF"/>
        </a:solidFill>
      </xdr:grpSpPr>
    </xdr:grpSp>
    <xdr:clientData/>
  </xdr:oneCellAnchor>
  <xdr:oneCellAnchor>
    <xdr:from>
      <xdr:col>6</xdr:col>
      <xdr:colOff>0</xdr:colOff>
      <xdr:row>84</xdr:row>
      <xdr:rowOff>0</xdr:rowOff>
    </xdr:from>
    <xdr:ext cx="876300" cy="571500"/>
    <xdr:grpSp>
      <xdr:nvGrpSpPr>
        <xdr:cNvPr id="271" name="グループ化 2"/>
        <xdr:cNvGrpSpPr>
          <a:grpSpLocks/>
        </xdr:cNvGrpSpPr>
      </xdr:nvGrpSpPr>
      <xdr:grpSpPr>
        <a:xfrm>
          <a:off x="7791450" y="46205775"/>
          <a:ext cx="876300" cy="571500"/>
          <a:chOff x="10553700" y="1743075"/>
          <a:chExt cx="1009650" cy="571500"/>
        </a:xfrm>
        <a:solidFill>
          <a:srgbClr val="FFFFFF"/>
        </a:solidFill>
      </xdr:grpSpPr>
    </xdr:grpSp>
    <xdr:clientData/>
  </xdr:oneCellAnchor>
  <xdr:oneCellAnchor>
    <xdr:from>
      <xdr:col>6</xdr:col>
      <xdr:colOff>0</xdr:colOff>
      <xdr:row>85</xdr:row>
      <xdr:rowOff>0</xdr:rowOff>
    </xdr:from>
    <xdr:ext cx="876300" cy="571500"/>
    <xdr:grpSp>
      <xdr:nvGrpSpPr>
        <xdr:cNvPr id="276" name="グループ化 2"/>
        <xdr:cNvGrpSpPr>
          <a:grpSpLocks/>
        </xdr:cNvGrpSpPr>
      </xdr:nvGrpSpPr>
      <xdr:grpSpPr>
        <a:xfrm>
          <a:off x="7791450" y="46777275"/>
          <a:ext cx="876300" cy="571500"/>
          <a:chOff x="10553700" y="1743075"/>
          <a:chExt cx="1009650" cy="571500"/>
        </a:xfrm>
        <a:solidFill>
          <a:srgbClr val="FFFFFF"/>
        </a:solidFill>
      </xdr:grpSpPr>
    </xdr:grpSp>
    <xdr:clientData/>
  </xdr:oneCellAnchor>
  <xdr:oneCellAnchor>
    <xdr:from>
      <xdr:col>6</xdr:col>
      <xdr:colOff>0</xdr:colOff>
      <xdr:row>86</xdr:row>
      <xdr:rowOff>0</xdr:rowOff>
    </xdr:from>
    <xdr:ext cx="876300" cy="571500"/>
    <xdr:grpSp>
      <xdr:nvGrpSpPr>
        <xdr:cNvPr id="281" name="グループ化 2"/>
        <xdr:cNvGrpSpPr>
          <a:grpSpLocks/>
        </xdr:cNvGrpSpPr>
      </xdr:nvGrpSpPr>
      <xdr:grpSpPr>
        <a:xfrm>
          <a:off x="7791450" y="47348775"/>
          <a:ext cx="876300" cy="571500"/>
          <a:chOff x="10553700" y="1743075"/>
          <a:chExt cx="1009650" cy="571500"/>
        </a:xfrm>
        <a:solidFill>
          <a:srgbClr val="FFFFFF"/>
        </a:solidFill>
      </xdr:grpSpPr>
    </xdr:grpSp>
    <xdr:clientData/>
  </xdr:oneCellAnchor>
  <xdr:oneCellAnchor>
    <xdr:from>
      <xdr:col>6</xdr:col>
      <xdr:colOff>0</xdr:colOff>
      <xdr:row>87</xdr:row>
      <xdr:rowOff>0</xdr:rowOff>
    </xdr:from>
    <xdr:ext cx="876300" cy="571500"/>
    <xdr:grpSp>
      <xdr:nvGrpSpPr>
        <xdr:cNvPr id="286" name="グループ化 2"/>
        <xdr:cNvGrpSpPr>
          <a:grpSpLocks/>
        </xdr:cNvGrpSpPr>
      </xdr:nvGrpSpPr>
      <xdr:grpSpPr>
        <a:xfrm>
          <a:off x="7791450" y="48044100"/>
          <a:ext cx="876300" cy="571500"/>
          <a:chOff x="10553700" y="1743075"/>
          <a:chExt cx="1009650" cy="571500"/>
        </a:xfrm>
        <a:solidFill>
          <a:srgbClr val="FFFFFF"/>
        </a:solidFill>
      </xdr:grpSpPr>
    </xdr:grpSp>
    <xdr:clientData/>
  </xdr:oneCellAnchor>
  <xdr:oneCellAnchor>
    <xdr:from>
      <xdr:col>6</xdr:col>
      <xdr:colOff>0</xdr:colOff>
      <xdr:row>89</xdr:row>
      <xdr:rowOff>0</xdr:rowOff>
    </xdr:from>
    <xdr:ext cx="876300" cy="571500"/>
    <xdr:grpSp>
      <xdr:nvGrpSpPr>
        <xdr:cNvPr id="291" name="グループ化 2"/>
        <xdr:cNvGrpSpPr>
          <a:grpSpLocks/>
        </xdr:cNvGrpSpPr>
      </xdr:nvGrpSpPr>
      <xdr:grpSpPr>
        <a:xfrm>
          <a:off x="7791450" y="49034700"/>
          <a:ext cx="876300" cy="571500"/>
          <a:chOff x="10553700" y="1743075"/>
          <a:chExt cx="1009650" cy="571500"/>
        </a:xfrm>
        <a:solidFill>
          <a:srgbClr val="FFFFFF"/>
        </a:solidFill>
      </xdr:grpSpPr>
    </xdr:grpSp>
    <xdr:clientData/>
  </xdr:oneCellAnchor>
  <xdr:oneCellAnchor>
    <xdr:from>
      <xdr:col>6</xdr:col>
      <xdr:colOff>0</xdr:colOff>
      <xdr:row>91</xdr:row>
      <xdr:rowOff>0</xdr:rowOff>
    </xdr:from>
    <xdr:ext cx="876300" cy="571500"/>
    <xdr:grpSp>
      <xdr:nvGrpSpPr>
        <xdr:cNvPr id="296" name="グループ化 2"/>
        <xdr:cNvGrpSpPr>
          <a:grpSpLocks/>
        </xdr:cNvGrpSpPr>
      </xdr:nvGrpSpPr>
      <xdr:grpSpPr>
        <a:xfrm>
          <a:off x="7791450" y="50244375"/>
          <a:ext cx="876300" cy="571500"/>
          <a:chOff x="10553700" y="1743075"/>
          <a:chExt cx="1009650" cy="571500"/>
        </a:xfrm>
        <a:solidFill>
          <a:srgbClr val="FFFFFF"/>
        </a:solidFill>
      </xdr:grpSpPr>
    </xdr:grpSp>
    <xdr:clientData/>
  </xdr:oneCellAnchor>
  <xdr:oneCellAnchor>
    <xdr:from>
      <xdr:col>6</xdr:col>
      <xdr:colOff>0</xdr:colOff>
      <xdr:row>92</xdr:row>
      <xdr:rowOff>0</xdr:rowOff>
    </xdr:from>
    <xdr:ext cx="876300" cy="571500"/>
    <xdr:grpSp>
      <xdr:nvGrpSpPr>
        <xdr:cNvPr id="301" name="グループ化 2"/>
        <xdr:cNvGrpSpPr>
          <a:grpSpLocks/>
        </xdr:cNvGrpSpPr>
      </xdr:nvGrpSpPr>
      <xdr:grpSpPr>
        <a:xfrm>
          <a:off x="7791450" y="50815875"/>
          <a:ext cx="876300" cy="571500"/>
          <a:chOff x="10553700" y="1743075"/>
          <a:chExt cx="1009650" cy="571500"/>
        </a:xfrm>
        <a:solidFill>
          <a:srgbClr val="FFFFFF"/>
        </a:solidFill>
      </xdr:grpSpPr>
    </xdr:grpSp>
    <xdr:clientData/>
  </xdr:oneCellAnchor>
  <xdr:oneCellAnchor>
    <xdr:from>
      <xdr:col>6</xdr:col>
      <xdr:colOff>0</xdr:colOff>
      <xdr:row>94</xdr:row>
      <xdr:rowOff>0</xdr:rowOff>
    </xdr:from>
    <xdr:ext cx="876300" cy="571500"/>
    <xdr:grpSp>
      <xdr:nvGrpSpPr>
        <xdr:cNvPr id="306" name="グループ化 2"/>
        <xdr:cNvGrpSpPr>
          <a:grpSpLocks/>
        </xdr:cNvGrpSpPr>
      </xdr:nvGrpSpPr>
      <xdr:grpSpPr>
        <a:xfrm>
          <a:off x="7791450" y="51968400"/>
          <a:ext cx="876300" cy="571500"/>
          <a:chOff x="10553700" y="1743075"/>
          <a:chExt cx="1009650" cy="571500"/>
        </a:xfrm>
        <a:solidFill>
          <a:srgbClr val="FFFFFF"/>
        </a:solidFill>
      </xdr:grpSpPr>
    </xdr:grpSp>
    <xdr:clientData/>
  </xdr:oneCellAnchor>
  <xdr:oneCellAnchor>
    <xdr:from>
      <xdr:col>6</xdr:col>
      <xdr:colOff>0</xdr:colOff>
      <xdr:row>95</xdr:row>
      <xdr:rowOff>0</xdr:rowOff>
    </xdr:from>
    <xdr:ext cx="876300" cy="571500"/>
    <xdr:grpSp>
      <xdr:nvGrpSpPr>
        <xdr:cNvPr id="311" name="グループ化 2"/>
        <xdr:cNvGrpSpPr>
          <a:grpSpLocks/>
        </xdr:cNvGrpSpPr>
      </xdr:nvGrpSpPr>
      <xdr:grpSpPr>
        <a:xfrm>
          <a:off x="7791450" y="52673250"/>
          <a:ext cx="876300" cy="571500"/>
          <a:chOff x="10553700" y="1743075"/>
          <a:chExt cx="1009650" cy="571500"/>
        </a:xfrm>
        <a:solidFill>
          <a:srgbClr val="FFFFFF"/>
        </a:solidFill>
      </xdr:grpSpPr>
    </xdr:grpSp>
    <xdr:clientData/>
  </xdr:oneCellAnchor>
  <xdr:oneCellAnchor>
    <xdr:from>
      <xdr:col>6</xdr:col>
      <xdr:colOff>0</xdr:colOff>
      <xdr:row>96</xdr:row>
      <xdr:rowOff>0</xdr:rowOff>
    </xdr:from>
    <xdr:ext cx="876300" cy="571500"/>
    <xdr:grpSp>
      <xdr:nvGrpSpPr>
        <xdr:cNvPr id="316" name="グループ化 2"/>
        <xdr:cNvGrpSpPr>
          <a:grpSpLocks/>
        </xdr:cNvGrpSpPr>
      </xdr:nvGrpSpPr>
      <xdr:grpSpPr>
        <a:xfrm>
          <a:off x="7791450" y="53244750"/>
          <a:ext cx="876300" cy="571500"/>
          <a:chOff x="10553700" y="1743075"/>
          <a:chExt cx="1009650" cy="571500"/>
        </a:xfrm>
        <a:solidFill>
          <a:srgbClr val="FFFFFF"/>
        </a:solidFill>
      </xdr:grpSpPr>
    </xdr:grpSp>
    <xdr:clientData/>
  </xdr:oneCellAnchor>
  <xdr:oneCellAnchor>
    <xdr:from>
      <xdr:col>6</xdr:col>
      <xdr:colOff>0</xdr:colOff>
      <xdr:row>97</xdr:row>
      <xdr:rowOff>0</xdr:rowOff>
    </xdr:from>
    <xdr:ext cx="876300" cy="571500"/>
    <xdr:grpSp>
      <xdr:nvGrpSpPr>
        <xdr:cNvPr id="321" name="グループ化 2"/>
        <xdr:cNvGrpSpPr>
          <a:grpSpLocks/>
        </xdr:cNvGrpSpPr>
      </xdr:nvGrpSpPr>
      <xdr:grpSpPr>
        <a:xfrm>
          <a:off x="7791450" y="53816250"/>
          <a:ext cx="876300" cy="571500"/>
          <a:chOff x="10553700" y="1743075"/>
          <a:chExt cx="1009650" cy="571500"/>
        </a:xfrm>
        <a:solidFill>
          <a:srgbClr val="FFFFFF"/>
        </a:solidFill>
      </xdr:grpSpPr>
    </xdr:grpSp>
    <xdr:clientData/>
  </xdr:oneCellAnchor>
  <xdr:oneCellAnchor>
    <xdr:from>
      <xdr:col>6</xdr:col>
      <xdr:colOff>0</xdr:colOff>
      <xdr:row>98</xdr:row>
      <xdr:rowOff>0</xdr:rowOff>
    </xdr:from>
    <xdr:ext cx="876300" cy="571500"/>
    <xdr:grpSp>
      <xdr:nvGrpSpPr>
        <xdr:cNvPr id="326" name="グループ化 2"/>
        <xdr:cNvGrpSpPr>
          <a:grpSpLocks/>
        </xdr:cNvGrpSpPr>
      </xdr:nvGrpSpPr>
      <xdr:grpSpPr>
        <a:xfrm>
          <a:off x="7791450" y="54502050"/>
          <a:ext cx="876300" cy="571500"/>
          <a:chOff x="10553700" y="1743075"/>
          <a:chExt cx="1009650" cy="571500"/>
        </a:xfrm>
        <a:solidFill>
          <a:srgbClr val="FFFFFF"/>
        </a:solidFill>
      </xdr:grpSpPr>
    </xdr:grpSp>
    <xdr:clientData/>
  </xdr:oneCellAnchor>
  <xdr:oneCellAnchor>
    <xdr:from>
      <xdr:col>6</xdr:col>
      <xdr:colOff>0</xdr:colOff>
      <xdr:row>99</xdr:row>
      <xdr:rowOff>0</xdr:rowOff>
    </xdr:from>
    <xdr:ext cx="876300" cy="571500"/>
    <xdr:grpSp>
      <xdr:nvGrpSpPr>
        <xdr:cNvPr id="331" name="グループ化 2"/>
        <xdr:cNvGrpSpPr>
          <a:grpSpLocks/>
        </xdr:cNvGrpSpPr>
      </xdr:nvGrpSpPr>
      <xdr:grpSpPr>
        <a:xfrm>
          <a:off x="7791450" y="55073550"/>
          <a:ext cx="876300" cy="571500"/>
          <a:chOff x="10553700" y="1743075"/>
          <a:chExt cx="1009650" cy="571500"/>
        </a:xfrm>
        <a:solidFill>
          <a:srgbClr val="FFFFFF"/>
        </a:solidFill>
      </xdr:grpSpPr>
    </xdr:grpSp>
    <xdr:clientData/>
  </xdr:oneCellAnchor>
  <xdr:oneCellAnchor>
    <xdr:from>
      <xdr:col>6</xdr:col>
      <xdr:colOff>0</xdr:colOff>
      <xdr:row>100</xdr:row>
      <xdr:rowOff>0</xdr:rowOff>
    </xdr:from>
    <xdr:ext cx="876300" cy="571500"/>
    <xdr:grpSp>
      <xdr:nvGrpSpPr>
        <xdr:cNvPr id="336" name="グループ化 2"/>
        <xdr:cNvGrpSpPr>
          <a:grpSpLocks/>
        </xdr:cNvGrpSpPr>
      </xdr:nvGrpSpPr>
      <xdr:grpSpPr>
        <a:xfrm>
          <a:off x="7791450" y="55930800"/>
          <a:ext cx="876300" cy="571500"/>
          <a:chOff x="10553700" y="1743075"/>
          <a:chExt cx="1009650" cy="571500"/>
        </a:xfrm>
        <a:solidFill>
          <a:srgbClr val="FFFFFF"/>
        </a:solidFill>
      </xdr:grpSpPr>
    </xdr:grpSp>
    <xdr:clientData/>
  </xdr:oneCellAnchor>
  <xdr:oneCellAnchor>
    <xdr:from>
      <xdr:col>6</xdr:col>
      <xdr:colOff>0</xdr:colOff>
      <xdr:row>101</xdr:row>
      <xdr:rowOff>0</xdr:rowOff>
    </xdr:from>
    <xdr:ext cx="876300" cy="571500"/>
    <xdr:grpSp>
      <xdr:nvGrpSpPr>
        <xdr:cNvPr id="341" name="グループ化 2"/>
        <xdr:cNvGrpSpPr>
          <a:grpSpLocks/>
        </xdr:cNvGrpSpPr>
      </xdr:nvGrpSpPr>
      <xdr:grpSpPr>
        <a:xfrm>
          <a:off x="7791450" y="56511825"/>
          <a:ext cx="876300" cy="571500"/>
          <a:chOff x="10553700" y="1743075"/>
          <a:chExt cx="1009650" cy="571500"/>
        </a:xfrm>
        <a:solidFill>
          <a:srgbClr val="FFFFFF"/>
        </a:solidFill>
      </xdr:grpSpPr>
    </xdr:grpSp>
    <xdr:clientData/>
  </xdr:oneCellAnchor>
  <xdr:oneCellAnchor>
    <xdr:from>
      <xdr:col>6</xdr:col>
      <xdr:colOff>0</xdr:colOff>
      <xdr:row>102</xdr:row>
      <xdr:rowOff>0</xdr:rowOff>
    </xdr:from>
    <xdr:ext cx="876300" cy="571500"/>
    <xdr:grpSp>
      <xdr:nvGrpSpPr>
        <xdr:cNvPr id="346" name="グループ化 2"/>
        <xdr:cNvGrpSpPr>
          <a:grpSpLocks/>
        </xdr:cNvGrpSpPr>
      </xdr:nvGrpSpPr>
      <xdr:grpSpPr>
        <a:xfrm>
          <a:off x="7791450" y="57092850"/>
          <a:ext cx="876300" cy="571500"/>
          <a:chOff x="10553700" y="1743075"/>
          <a:chExt cx="1009650" cy="571500"/>
        </a:xfrm>
        <a:solidFill>
          <a:srgbClr val="FFFFFF"/>
        </a:solidFill>
      </xdr:grpSpPr>
    </xdr:grpSp>
    <xdr:clientData/>
  </xdr:oneCellAnchor>
  <xdr:oneCellAnchor>
    <xdr:from>
      <xdr:col>6</xdr:col>
      <xdr:colOff>0</xdr:colOff>
      <xdr:row>103</xdr:row>
      <xdr:rowOff>0</xdr:rowOff>
    </xdr:from>
    <xdr:ext cx="876300" cy="571500"/>
    <xdr:grpSp>
      <xdr:nvGrpSpPr>
        <xdr:cNvPr id="351" name="グループ化 2"/>
        <xdr:cNvGrpSpPr>
          <a:grpSpLocks/>
        </xdr:cNvGrpSpPr>
      </xdr:nvGrpSpPr>
      <xdr:grpSpPr>
        <a:xfrm>
          <a:off x="7791450" y="57664350"/>
          <a:ext cx="876300" cy="571500"/>
          <a:chOff x="10553700" y="1743075"/>
          <a:chExt cx="1009650" cy="571500"/>
        </a:xfrm>
        <a:solidFill>
          <a:srgbClr val="FFFFFF"/>
        </a:solidFill>
      </xdr:grpSpPr>
    </xdr:grpSp>
    <xdr:clientData/>
  </xdr:oneCellAnchor>
  <xdr:oneCellAnchor>
    <xdr:from>
      <xdr:col>6</xdr:col>
      <xdr:colOff>0</xdr:colOff>
      <xdr:row>104</xdr:row>
      <xdr:rowOff>0</xdr:rowOff>
    </xdr:from>
    <xdr:ext cx="876300" cy="571500"/>
    <xdr:grpSp>
      <xdr:nvGrpSpPr>
        <xdr:cNvPr id="356" name="グループ化 2"/>
        <xdr:cNvGrpSpPr>
          <a:grpSpLocks/>
        </xdr:cNvGrpSpPr>
      </xdr:nvGrpSpPr>
      <xdr:grpSpPr>
        <a:xfrm>
          <a:off x="7791450" y="58235850"/>
          <a:ext cx="876300" cy="571500"/>
          <a:chOff x="10553700" y="1743075"/>
          <a:chExt cx="1009650" cy="571500"/>
        </a:xfrm>
        <a:solidFill>
          <a:srgbClr val="FFFFFF"/>
        </a:solidFill>
      </xdr:grpSpPr>
    </xdr:grpSp>
    <xdr:clientData/>
  </xdr:oneCellAnchor>
  <xdr:oneCellAnchor>
    <xdr:from>
      <xdr:col>6</xdr:col>
      <xdr:colOff>0</xdr:colOff>
      <xdr:row>105</xdr:row>
      <xdr:rowOff>0</xdr:rowOff>
    </xdr:from>
    <xdr:ext cx="876300" cy="571500"/>
    <xdr:grpSp>
      <xdr:nvGrpSpPr>
        <xdr:cNvPr id="361" name="グループ化 2"/>
        <xdr:cNvGrpSpPr>
          <a:grpSpLocks/>
        </xdr:cNvGrpSpPr>
      </xdr:nvGrpSpPr>
      <xdr:grpSpPr>
        <a:xfrm>
          <a:off x="7791450" y="58807350"/>
          <a:ext cx="876300" cy="571500"/>
          <a:chOff x="10553700" y="1743075"/>
          <a:chExt cx="1009650" cy="571500"/>
        </a:xfrm>
        <a:solidFill>
          <a:srgbClr val="FFFFFF"/>
        </a:solidFill>
      </xdr:grpSpPr>
    </xdr:grpSp>
    <xdr:clientData/>
  </xdr:oneCellAnchor>
  <xdr:oneCellAnchor>
    <xdr:from>
      <xdr:col>6</xdr:col>
      <xdr:colOff>0</xdr:colOff>
      <xdr:row>106</xdr:row>
      <xdr:rowOff>0</xdr:rowOff>
    </xdr:from>
    <xdr:ext cx="876300" cy="571500"/>
    <xdr:grpSp>
      <xdr:nvGrpSpPr>
        <xdr:cNvPr id="366" name="グループ化 2"/>
        <xdr:cNvGrpSpPr>
          <a:grpSpLocks/>
        </xdr:cNvGrpSpPr>
      </xdr:nvGrpSpPr>
      <xdr:grpSpPr>
        <a:xfrm>
          <a:off x="7791450" y="59436000"/>
          <a:ext cx="876300" cy="571500"/>
          <a:chOff x="10553700" y="1743075"/>
          <a:chExt cx="1009650" cy="571500"/>
        </a:xfrm>
        <a:solidFill>
          <a:srgbClr val="FFFFFF"/>
        </a:solidFill>
      </xdr:grpSpPr>
    </xdr:grpSp>
    <xdr:clientData/>
  </xdr:oneCellAnchor>
  <xdr:oneCellAnchor>
    <xdr:from>
      <xdr:col>6</xdr:col>
      <xdr:colOff>0</xdr:colOff>
      <xdr:row>107</xdr:row>
      <xdr:rowOff>0</xdr:rowOff>
    </xdr:from>
    <xdr:ext cx="876300" cy="571500"/>
    <xdr:grpSp>
      <xdr:nvGrpSpPr>
        <xdr:cNvPr id="371" name="グループ化 2"/>
        <xdr:cNvGrpSpPr>
          <a:grpSpLocks/>
        </xdr:cNvGrpSpPr>
      </xdr:nvGrpSpPr>
      <xdr:grpSpPr>
        <a:xfrm>
          <a:off x="7791450" y="60007500"/>
          <a:ext cx="876300" cy="571500"/>
          <a:chOff x="10553700" y="1743075"/>
          <a:chExt cx="1009650" cy="571500"/>
        </a:xfrm>
        <a:solidFill>
          <a:srgbClr val="FFFFFF"/>
        </a:solidFill>
      </xdr:grpSpPr>
    </xdr:grpSp>
    <xdr:clientData/>
  </xdr:oneCellAnchor>
  <xdr:oneCellAnchor>
    <xdr:from>
      <xdr:col>6</xdr:col>
      <xdr:colOff>0</xdr:colOff>
      <xdr:row>108</xdr:row>
      <xdr:rowOff>0</xdr:rowOff>
    </xdr:from>
    <xdr:ext cx="876300" cy="571500"/>
    <xdr:grpSp>
      <xdr:nvGrpSpPr>
        <xdr:cNvPr id="376" name="グループ化 2"/>
        <xdr:cNvGrpSpPr>
          <a:grpSpLocks/>
        </xdr:cNvGrpSpPr>
      </xdr:nvGrpSpPr>
      <xdr:grpSpPr>
        <a:xfrm>
          <a:off x="7791450" y="60579000"/>
          <a:ext cx="876300" cy="571500"/>
          <a:chOff x="10553700" y="1743075"/>
          <a:chExt cx="1009650" cy="571500"/>
        </a:xfrm>
        <a:solidFill>
          <a:srgbClr val="FFFFFF"/>
        </a:solidFill>
      </xdr:grpSpPr>
    </xdr:grpSp>
    <xdr:clientData/>
  </xdr:oneCellAnchor>
  <xdr:oneCellAnchor>
    <xdr:from>
      <xdr:col>6</xdr:col>
      <xdr:colOff>0</xdr:colOff>
      <xdr:row>109</xdr:row>
      <xdr:rowOff>0</xdr:rowOff>
    </xdr:from>
    <xdr:ext cx="876300" cy="571500"/>
    <xdr:grpSp>
      <xdr:nvGrpSpPr>
        <xdr:cNvPr id="381" name="グループ化 2"/>
        <xdr:cNvGrpSpPr>
          <a:grpSpLocks/>
        </xdr:cNvGrpSpPr>
      </xdr:nvGrpSpPr>
      <xdr:grpSpPr>
        <a:xfrm>
          <a:off x="7791450" y="61150500"/>
          <a:ext cx="876300" cy="571500"/>
          <a:chOff x="10553700" y="1743075"/>
          <a:chExt cx="1009650" cy="571500"/>
        </a:xfrm>
        <a:solidFill>
          <a:srgbClr val="FFFFFF"/>
        </a:solidFill>
      </xdr:grpSpPr>
    </xdr:grpSp>
    <xdr:clientData/>
  </xdr:oneCellAnchor>
  <xdr:oneCellAnchor>
    <xdr:from>
      <xdr:col>6</xdr:col>
      <xdr:colOff>0</xdr:colOff>
      <xdr:row>110</xdr:row>
      <xdr:rowOff>0</xdr:rowOff>
    </xdr:from>
    <xdr:ext cx="876300" cy="571500"/>
    <xdr:grpSp>
      <xdr:nvGrpSpPr>
        <xdr:cNvPr id="386" name="グループ化 2"/>
        <xdr:cNvGrpSpPr>
          <a:grpSpLocks/>
        </xdr:cNvGrpSpPr>
      </xdr:nvGrpSpPr>
      <xdr:grpSpPr>
        <a:xfrm>
          <a:off x="7791450" y="61722000"/>
          <a:ext cx="876300" cy="571500"/>
          <a:chOff x="10553700" y="1743075"/>
          <a:chExt cx="1009650" cy="571500"/>
        </a:xfrm>
        <a:solidFill>
          <a:srgbClr val="FFFFFF"/>
        </a:solidFill>
      </xdr:grpSpPr>
    </xdr:grpSp>
    <xdr:clientData/>
  </xdr:oneCellAnchor>
  <xdr:oneCellAnchor>
    <xdr:from>
      <xdr:col>6</xdr:col>
      <xdr:colOff>0</xdr:colOff>
      <xdr:row>111</xdr:row>
      <xdr:rowOff>0</xdr:rowOff>
    </xdr:from>
    <xdr:ext cx="876300" cy="571500"/>
    <xdr:grpSp>
      <xdr:nvGrpSpPr>
        <xdr:cNvPr id="391" name="グループ化 2"/>
        <xdr:cNvGrpSpPr>
          <a:grpSpLocks/>
        </xdr:cNvGrpSpPr>
      </xdr:nvGrpSpPr>
      <xdr:grpSpPr>
        <a:xfrm>
          <a:off x="7791450" y="62293500"/>
          <a:ext cx="876300" cy="571500"/>
          <a:chOff x="10553700" y="1743075"/>
          <a:chExt cx="1009650" cy="571500"/>
        </a:xfrm>
        <a:solidFill>
          <a:srgbClr val="FFFFFF"/>
        </a:solidFill>
      </xdr:grpSpPr>
    </xdr:grpSp>
    <xdr:clientData/>
  </xdr:oneCellAnchor>
  <xdr:oneCellAnchor>
    <xdr:from>
      <xdr:col>6</xdr:col>
      <xdr:colOff>0</xdr:colOff>
      <xdr:row>112</xdr:row>
      <xdr:rowOff>0</xdr:rowOff>
    </xdr:from>
    <xdr:ext cx="876300" cy="571500"/>
    <xdr:grpSp>
      <xdr:nvGrpSpPr>
        <xdr:cNvPr id="396" name="グループ化 2"/>
        <xdr:cNvGrpSpPr>
          <a:grpSpLocks/>
        </xdr:cNvGrpSpPr>
      </xdr:nvGrpSpPr>
      <xdr:grpSpPr>
        <a:xfrm>
          <a:off x="7791450" y="62865000"/>
          <a:ext cx="876300" cy="571500"/>
          <a:chOff x="10553700" y="1743075"/>
          <a:chExt cx="1009650" cy="571500"/>
        </a:xfrm>
        <a:solidFill>
          <a:srgbClr val="FFFFFF"/>
        </a:solidFill>
      </xdr:grpSpPr>
    </xdr:grpSp>
    <xdr:clientData/>
  </xdr:oneCellAnchor>
  <xdr:oneCellAnchor>
    <xdr:from>
      <xdr:col>6</xdr:col>
      <xdr:colOff>0</xdr:colOff>
      <xdr:row>113</xdr:row>
      <xdr:rowOff>0</xdr:rowOff>
    </xdr:from>
    <xdr:ext cx="876300" cy="571500"/>
    <xdr:grpSp>
      <xdr:nvGrpSpPr>
        <xdr:cNvPr id="401" name="グループ化 2"/>
        <xdr:cNvGrpSpPr>
          <a:grpSpLocks/>
        </xdr:cNvGrpSpPr>
      </xdr:nvGrpSpPr>
      <xdr:grpSpPr>
        <a:xfrm>
          <a:off x="7791450" y="63436500"/>
          <a:ext cx="876300" cy="571500"/>
          <a:chOff x="10553700" y="1743075"/>
          <a:chExt cx="1009650" cy="571500"/>
        </a:xfrm>
        <a:solidFill>
          <a:srgbClr val="FFFFFF"/>
        </a:solidFill>
      </xdr:grpSpPr>
    </xdr:grpSp>
    <xdr:clientData/>
  </xdr:oneCellAnchor>
  <xdr:oneCellAnchor>
    <xdr:from>
      <xdr:col>6</xdr:col>
      <xdr:colOff>0</xdr:colOff>
      <xdr:row>114</xdr:row>
      <xdr:rowOff>0</xdr:rowOff>
    </xdr:from>
    <xdr:ext cx="876300" cy="571500"/>
    <xdr:grpSp>
      <xdr:nvGrpSpPr>
        <xdr:cNvPr id="406" name="グループ化 2"/>
        <xdr:cNvGrpSpPr>
          <a:grpSpLocks/>
        </xdr:cNvGrpSpPr>
      </xdr:nvGrpSpPr>
      <xdr:grpSpPr>
        <a:xfrm>
          <a:off x="7791450" y="64455675"/>
          <a:ext cx="876300" cy="571500"/>
          <a:chOff x="10553700" y="1743075"/>
          <a:chExt cx="1009650" cy="571500"/>
        </a:xfrm>
        <a:solidFill>
          <a:srgbClr val="FFFFFF"/>
        </a:solidFill>
      </xdr:grpSpPr>
    </xdr:grpSp>
    <xdr:clientData/>
  </xdr:oneCellAnchor>
  <xdr:oneCellAnchor>
    <xdr:from>
      <xdr:col>6</xdr:col>
      <xdr:colOff>0</xdr:colOff>
      <xdr:row>115</xdr:row>
      <xdr:rowOff>0</xdr:rowOff>
    </xdr:from>
    <xdr:ext cx="876300" cy="571500"/>
    <xdr:grpSp>
      <xdr:nvGrpSpPr>
        <xdr:cNvPr id="411" name="グループ化 2"/>
        <xdr:cNvGrpSpPr>
          <a:grpSpLocks/>
        </xdr:cNvGrpSpPr>
      </xdr:nvGrpSpPr>
      <xdr:grpSpPr>
        <a:xfrm>
          <a:off x="7791450" y="65027175"/>
          <a:ext cx="876300" cy="571500"/>
          <a:chOff x="10553700" y="1743075"/>
          <a:chExt cx="1009650" cy="571500"/>
        </a:xfrm>
        <a:solidFill>
          <a:srgbClr val="FFFFFF"/>
        </a:solidFill>
      </xdr:grpSpPr>
    </xdr:grpSp>
    <xdr:clientData/>
  </xdr:oneCellAnchor>
  <xdr:oneCellAnchor>
    <xdr:from>
      <xdr:col>6</xdr:col>
      <xdr:colOff>0</xdr:colOff>
      <xdr:row>116</xdr:row>
      <xdr:rowOff>0</xdr:rowOff>
    </xdr:from>
    <xdr:ext cx="876300" cy="571500"/>
    <xdr:grpSp>
      <xdr:nvGrpSpPr>
        <xdr:cNvPr id="416" name="グループ化 2"/>
        <xdr:cNvGrpSpPr>
          <a:grpSpLocks/>
        </xdr:cNvGrpSpPr>
      </xdr:nvGrpSpPr>
      <xdr:grpSpPr>
        <a:xfrm>
          <a:off x="7791450" y="65598675"/>
          <a:ext cx="876300" cy="571500"/>
          <a:chOff x="10553700" y="1743075"/>
          <a:chExt cx="1009650" cy="571500"/>
        </a:xfrm>
        <a:solidFill>
          <a:srgbClr val="FFFFFF"/>
        </a:solidFill>
      </xdr:grpSpPr>
    </xdr:grpSp>
    <xdr:clientData/>
  </xdr:oneCellAnchor>
  <xdr:oneCellAnchor>
    <xdr:from>
      <xdr:col>6</xdr:col>
      <xdr:colOff>0</xdr:colOff>
      <xdr:row>118</xdr:row>
      <xdr:rowOff>0</xdr:rowOff>
    </xdr:from>
    <xdr:ext cx="876300" cy="571500"/>
    <xdr:grpSp>
      <xdr:nvGrpSpPr>
        <xdr:cNvPr id="421" name="グループ化 2"/>
        <xdr:cNvGrpSpPr>
          <a:grpSpLocks/>
        </xdr:cNvGrpSpPr>
      </xdr:nvGrpSpPr>
      <xdr:grpSpPr>
        <a:xfrm>
          <a:off x="7791450" y="66722625"/>
          <a:ext cx="876300" cy="571500"/>
          <a:chOff x="10553700" y="1743075"/>
          <a:chExt cx="1009650" cy="571500"/>
        </a:xfrm>
        <a:solidFill>
          <a:srgbClr val="FFFFFF"/>
        </a:solidFill>
      </xdr:grpSpPr>
    </xdr:grpSp>
    <xdr:clientData/>
  </xdr:oneCellAnchor>
  <xdr:oneCellAnchor>
    <xdr:from>
      <xdr:col>6</xdr:col>
      <xdr:colOff>0</xdr:colOff>
      <xdr:row>119</xdr:row>
      <xdr:rowOff>0</xdr:rowOff>
    </xdr:from>
    <xdr:ext cx="876300" cy="571500"/>
    <xdr:grpSp>
      <xdr:nvGrpSpPr>
        <xdr:cNvPr id="426" name="グループ化 2"/>
        <xdr:cNvGrpSpPr>
          <a:grpSpLocks/>
        </xdr:cNvGrpSpPr>
      </xdr:nvGrpSpPr>
      <xdr:grpSpPr>
        <a:xfrm>
          <a:off x="7791450" y="67294125"/>
          <a:ext cx="876300" cy="571500"/>
          <a:chOff x="10553700" y="1743075"/>
          <a:chExt cx="1009650" cy="571500"/>
        </a:xfrm>
        <a:solidFill>
          <a:srgbClr val="FFFFFF"/>
        </a:solidFill>
      </xdr:grpSpPr>
    </xdr:grpSp>
    <xdr:clientData/>
  </xdr:oneCellAnchor>
  <xdr:oneCellAnchor>
    <xdr:from>
      <xdr:col>6</xdr:col>
      <xdr:colOff>0</xdr:colOff>
      <xdr:row>120</xdr:row>
      <xdr:rowOff>0</xdr:rowOff>
    </xdr:from>
    <xdr:ext cx="876300" cy="571500"/>
    <xdr:grpSp>
      <xdr:nvGrpSpPr>
        <xdr:cNvPr id="431" name="グループ化 2"/>
        <xdr:cNvGrpSpPr>
          <a:grpSpLocks/>
        </xdr:cNvGrpSpPr>
      </xdr:nvGrpSpPr>
      <xdr:grpSpPr>
        <a:xfrm>
          <a:off x="7791450" y="67865625"/>
          <a:ext cx="876300" cy="571500"/>
          <a:chOff x="10553700" y="1743075"/>
          <a:chExt cx="1009650" cy="571500"/>
        </a:xfrm>
        <a:solidFill>
          <a:srgbClr val="FFFFFF"/>
        </a:solidFill>
      </xdr:grpSpPr>
    </xdr:grpSp>
    <xdr:clientData/>
  </xdr:oneCellAnchor>
  <xdr:oneCellAnchor>
    <xdr:from>
      <xdr:col>6</xdr:col>
      <xdr:colOff>0</xdr:colOff>
      <xdr:row>122</xdr:row>
      <xdr:rowOff>0</xdr:rowOff>
    </xdr:from>
    <xdr:ext cx="876300" cy="571500"/>
    <xdr:grpSp>
      <xdr:nvGrpSpPr>
        <xdr:cNvPr id="436" name="グループ化 2"/>
        <xdr:cNvGrpSpPr>
          <a:grpSpLocks/>
        </xdr:cNvGrpSpPr>
      </xdr:nvGrpSpPr>
      <xdr:grpSpPr>
        <a:xfrm>
          <a:off x="7791450" y="68865750"/>
          <a:ext cx="876300" cy="571500"/>
          <a:chOff x="10553700" y="1743075"/>
          <a:chExt cx="1009650" cy="571500"/>
        </a:xfrm>
        <a:solidFill>
          <a:srgbClr val="FFFFFF"/>
        </a:solidFill>
      </xdr:grpSpPr>
    </xdr:grpSp>
    <xdr:clientData/>
  </xdr:oneCellAnchor>
  <xdr:oneCellAnchor>
    <xdr:from>
      <xdr:col>6</xdr:col>
      <xdr:colOff>0</xdr:colOff>
      <xdr:row>126</xdr:row>
      <xdr:rowOff>0</xdr:rowOff>
    </xdr:from>
    <xdr:ext cx="876300" cy="571500"/>
    <xdr:grpSp>
      <xdr:nvGrpSpPr>
        <xdr:cNvPr id="441" name="グループ化 2"/>
        <xdr:cNvGrpSpPr>
          <a:grpSpLocks/>
        </xdr:cNvGrpSpPr>
      </xdr:nvGrpSpPr>
      <xdr:grpSpPr>
        <a:xfrm>
          <a:off x="7791450" y="71008875"/>
          <a:ext cx="876300" cy="571500"/>
          <a:chOff x="10553700" y="1743075"/>
          <a:chExt cx="1009650" cy="571500"/>
        </a:xfrm>
        <a:solidFill>
          <a:srgbClr val="FFFFFF"/>
        </a:solidFill>
      </xdr:grpSpPr>
    </xdr:grpSp>
    <xdr:clientData/>
  </xdr:oneCellAnchor>
  <xdr:oneCellAnchor>
    <xdr:from>
      <xdr:col>6</xdr:col>
      <xdr:colOff>0</xdr:colOff>
      <xdr:row>127</xdr:row>
      <xdr:rowOff>0</xdr:rowOff>
    </xdr:from>
    <xdr:ext cx="876300" cy="571500"/>
    <xdr:grpSp>
      <xdr:nvGrpSpPr>
        <xdr:cNvPr id="446" name="グループ化 2"/>
        <xdr:cNvGrpSpPr>
          <a:grpSpLocks/>
        </xdr:cNvGrpSpPr>
      </xdr:nvGrpSpPr>
      <xdr:grpSpPr>
        <a:xfrm>
          <a:off x="7791450" y="71580375"/>
          <a:ext cx="876300" cy="571500"/>
          <a:chOff x="10553700" y="1743075"/>
          <a:chExt cx="1009650" cy="571500"/>
        </a:xfrm>
        <a:solidFill>
          <a:srgbClr val="FFFFFF"/>
        </a:solidFill>
      </xdr:grpSpPr>
    </xdr:grpSp>
    <xdr:clientData/>
  </xdr:oneCellAnchor>
  <xdr:oneCellAnchor>
    <xdr:from>
      <xdr:col>6</xdr:col>
      <xdr:colOff>0</xdr:colOff>
      <xdr:row>128</xdr:row>
      <xdr:rowOff>0</xdr:rowOff>
    </xdr:from>
    <xdr:ext cx="876300" cy="571500"/>
    <xdr:grpSp>
      <xdr:nvGrpSpPr>
        <xdr:cNvPr id="451" name="グループ化 2"/>
        <xdr:cNvGrpSpPr>
          <a:grpSpLocks/>
        </xdr:cNvGrpSpPr>
      </xdr:nvGrpSpPr>
      <xdr:grpSpPr>
        <a:xfrm>
          <a:off x="7791450" y="72151875"/>
          <a:ext cx="876300" cy="571500"/>
          <a:chOff x="10553700" y="1743075"/>
          <a:chExt cx="1009650" cy="571500"/>
        </a:xfrm>
        <a:solidFill>
          <a:srgbClr val="FFFFFF"/>
        </a:solidFill>
      </xdr:grpSpPr>
    </xdr:grpSp>
    <xdr:clientData/>
  </xdr:oneCellAnchor>
  <xdr:oneCellAnchor>
    <xdr:from>
      <xdr:col>6</xdr:col>
      <xdr:colOff>0</xdr:colOff>
      <xdr:row>130</xdr:row>
      <xdr:rowOff>0</xdr:rowOff>
    </xdr:from>
    <xdr:ext cx="876300" cy="571500"/>
    <xdr:grpSp>
      <xdr:nvGrpSpPr>
        <xdr:cNvPr id="456" name="グループ化 2"/>
        <xdr:cNvGrpSpPr>
          <a:grpSpLocks/>
        </xdr:cNvGrpSpPr>
      </xdr:nvGrpSpPr>
      <xdr:grpSpPr>
        <a:xfrm>
          <a:off x="7791450" y="73828275"/>
          <a:ext cx="876300" cy="571500"/>
          <a:chOff x="10553700" y="1743075"/>
          <a:chExt cx="1009650" cy="571500"/>
        </a:xfrm>
        <a:solidFill>
          <a:srgbClr val="FFFFFF"/>
        </a:solidFill>
      </xdr:grpSpPr>
    </xdr:grpSp>
    <xdr:clientData/>
  </xdr:oneCellAnchor>
  <xdr:oneCellAnchor>
    <xdr:from>
      <xdr:col>6</xdr:col>
      <xdr:colOff>0</xdr:colOff>
      <xdr:row>131</xdr:row>
      <xdr:rowOff>0</xdr:rowOff>
    </xdr:from>
    <xdr:ext cx="876300" cy="571500"/>
    <xdr:grpSp>
      <xdr:nvGrpSpPr>
        <xdr:cNvPr id="461" name="グループ化 2"/>
        <xdr:cNvGrpSpPr>
          <a:grpSpLocks/>
        </xdr:cNvGrpSpPr>
      </xdr:nvGrpSpPr>
      <xdr:grpSpPr>
        <a:xfrm>
          <a:off x="7791450" y="74399775"/>
          <a:ext cx="876300" cy="571500"/>
          <a:chOff x="10553700" y="1743075"/>
          <a:chExt cx="1009650" cy="571500"/>
        </a:xfrm>
        <a:solidFill>
          <a:srgbClr val="FFFFFF"/>
        </a:solidFill>
      </xdr:grpSpPr>
    </xdr:grpSp>
    <xdr:clientData/>
  </xdr:oneCellAnchor>
  <xdr:oneCellAnchor>
    <xdr:from>
      <xdr:col>6</xdr:col>
      <xdr:colOff>0</xdr:colOff>
      <xdr:row>132</xdr:row>
      <xdr:rowOff>0</xdr:rowOff>
    </xdr:from>
    <xdr:ext cx="876300" cy="571500"/>
    <xdr:grpSp>
      <xdr:nvGrpSpPr>
        <xdr:cNvPr id="466" name="グループ化 2"/>
        <xdr:cNvGrpSpPr>
          <a:grpSpLocks/>
        </xdr:cNvGrpSpPr>
      </xdr:nvGrpSpPr>
      <xdr:grpSpPr>
        <a:xfrm>
          <a:off x="7791450" y="74971275"/>
          <a:ext cx="876300" cy="571500"/>
          <a:chOff x="10553700" y="1743075"/>
          <a:chExt cx="1009650" cy="571500"/>
        </a:xfrm>
        <a:solidFill>
          <a:srgbClr val="FFFFFF"/>
        </a:solidFill>
      </xdr:grpSpPr>
    </xdr:grpSp>
    <xdr:clientData/>
  </xdr:oneCellAnchor>
  <xdr:oneCellAnchor>
    <xdr:from>
      <xdr:col>6</xdr:col>
      <xdr:colOff>0</xdr:colOff>
      <xdr:row>133</xdr:row>
      <xdr:rowOff>0</xdr:rowOff>
    </xdr:from>
    <xdr:ext cx="876300" cy="571500"/>
    <xdr:grpSp>
      <xdr:nvGrpSpPr>
        <xdr:cNvPr id="471" name="グループ化 2"/>
        <xdr:cNvGrpSpPr>
          <a:grpSpLocks/>
        </xdr:cNvGrpSpPr>
      </xdr:nvGrpSpPr>
      <xdr:grpSpPr>
        <a:xfrm>
          <a:off x="7791450" y="75542775"/>
          <a:ext cx="876300" cy="571500"/>
          <a:chOff x="10553700" y="1743075"/>
          <a:chExt cx="1009650" cy="571500"/>
        </a:xfrm>
        <a:solidFill>
          <a:srgbClr val="FFFFFF"/>
        </a:solidFill>
      </xdr:grpSpPr>
    </xdr:grpSp>
    <xdr:clientData/>
  </xdr:oneCellAnchor>
  <xdr:oneCellAnchor>
    <xdr:from>
      <xdr:col>6</xdr:col>
      <xdr:colOff>0</xdr:colOff>
      <xdr:row>135</xdr:row>
      <xdr:rowOff>0</xdr:rowOff>
    </xdr:from>
    <xdr:ext cx="876300" cy="571500"/>
    <xdr:grpSp>
      <xdr:nvGrpSpPr>
        <xdr:cNvPr id="476" name="グループ化 2"/>
        <xdr:cNvGrpSpPr>
          <a:grpSpLocks/>
        </xdr:cNvGrpSpPr>
      </xdr:nvGrpSpPr>
      <xdr:grpSpPr>
        <a:xfrm>
          <a:off x="7791450" y="76438125"/>
          <a:ext cx="876300" cy="571500"/>
          <a:chOff x="10553700" y="1743075"/>
          <a:chExt cx="1009650" cy="571500"/>
        </a:xfrm>
        <a:solidFill>
          <a:srgbClr val="FFFFFF"/>
        </a:solidFill>
      </xdr:grpSpPr>
    </xdr:grpSp>
    <xdr:clientData/>
  </xdr:oneCellAnchor>
  <xdr:oneCellAnchor>
    <xdr:from>
      <xdr:col>6</xdr:col>
      <xdr:colOff>0</xdr:colOff>
      <xdr:row>138</xdr:row>
      <xdr:rowOff>0</xdr:rowOff>
    </xdr:from>
    <xdr:ext cx="876300" cy="571500"/>
    <xdr:grpSp>
      <xdr:nvGrpSpPr>
        <xdr:cNvPr id="481" name="グループ化 2"/>
        <xdr:cNvGrpSpPr>
          <a:grpSpLocks/>
        </xdr:cNvGrpSpPr>
      </xdr:nvGrpSpPr>
      <xdr:grpSpPr>
        <a:xfrm>
          <a:off x="7791450" y="78381225"/>
          <a:ext cx="876300" cy="571500"/>
          <a:chOff x="10553700" y="1743075"/>
          <a:chExt cx="1009650" cy="571500"/>
        </a:xfrm>
        <a:solidFill>
          <a:srgbClr val="FFFFFF"/>
        </a:solidFill>
      </xdr:grpSpPr>
    </xdr:grpSp>
    <xdr:clientData/>
  </xdr:oneCellAnchor>
  <xdr:oneCellAnchor>
    <xdr:from>
      <xdr:col>6</xdr:col>
      <xdr:colOff>0</xdr:colOff>
      <xdr:row>142</xdr:row>
      <xdr:rowOff>0</xdr:rowOff>
    </xdr:from>
    <xdr:ext cx="876300" cy="571500"/>
    <xdr:grpSp>
      <xdr:nvGrpSpPr>
        <xdr:cNvPr id="486" name="グループ化 2"/>
        <xdr:cNvGrpSpPr>
          <a:grpSpLocks/>
        </xdr:cNvGrpSpPr>
      </xdr:nvGrpSpPr>
      <xdr:grpSpPr>
        <a:xfrm>
          <a:off x="7791450" y="80543400"/>
          <a:ext cx="876300" cy="571500"/>
          <a:chOff x="10553700" y="1743075"/>
          <a:chExt cx="1009650" cy="571500"/>
        </a:xfrm>
        <a:solidFill>
          <a:srgbClr val="FFFFFF"/>
        </a:solidFill>
      </xdr:grpSpPr>
    </xdr:grpSp>
    <xdr:clientData/>
  </xdr:oneCellAnchor>
  <xdr:oneCellAnchor>
    <xdr:from>
      <xdr:col>6</xdr:col>
      <xdr:colOff>0</xdr:colOff>
      <xdr:row>144</xdr:row>
      <xdr:rowOff>0</xdr:rowOff>
    </xdr:from>
    <xdr:ext cx="876300" cy="571500"/>
    <xdr:grpSp>
      <xdr:nvGrpSpPr>
        <xdr:cNvPr id="491" name="グループ化 2"/>
        <xdr:cNvGrpSpPr>
          <a:grpSpLocks/>
        </xdr:cNvGrpSpPr>
      </xdr:nvGrpSpPr>
      <xdr:grpSpPr>
        <a:xfrm>
          <a:off x="7791450" y="83019900"/>
          <a:ext cx="876300" cy="571500"/>
          <a:chOff x="10553700" y="1743075"/>
          <a:chExt cx="1009650" cy="571500"/>
        </a:xfrm>
        <a:solidFill>
          <a:srgbClr val="FFFFFF"/>
        </a:solidFill>
      </xdr:grpSpPr>
    </xdr:grpSp>
    <xdr:clientData/>
  </xdr:oneCellAnchor>
  <xdr:oneCellAnchor>
    <xdr:from>
      <xdr:col>6</xdr:col>
      <xdr:colOff>0</xdr:colOff>
      <xdr:row>146</xdr:row>
      <xdr:rowOff>0</xdr:rowOff>
    </xdr:from>
    <xdr:ext cx="876300" cy="571500"/>
    <xdr:grpSp>
      <xdr:nvGrpSpPr>
        <xdr:cNvPr id="496" name="グループ化 2"/>
        <xdr:cNvGrpSpPr>
          <a:grpSpLocks/>
        </xdr:cNvGrpSpPr>
      </xdr:nvGrpSpPr>
      <xdr:grpSpPr>
        <a:xfrm>
          <a:off x="7791450" y="85839300"/>
          <a:ext cx="876300" cy="571500"/>
          <a:chOff x="10553700" y="1743075"/>
          <a:chExt cx="1009650" cy="571500"/>
        </a:xfrm>
        <a:solidFill>
          <a:srgbClr val="FFFFFF"/>
        </a:solidFill>
      </xdr:grpSpPr>
    </xdr:grpSp>
    <xdr:clientData/>
  </xdr:oneCellAnchor>
  <xdr:oneCellAnchor>
    <xdr:from>
      <xdr:col>6</xdr:col>
      <xdr:colOff>0</xdr:colOff>
      <xdr:row>147</xdr:row>
      <xdr:rowOff>0</xdr:rowOff>
    </xdr:from>
    <xdr:ext cx="876300" cy="571500"/>
    <xdr:grpSp>
      <xdr:nvGrpSpPr>
        <xdr:cNvPr id="501" name="グループ化 2"/>
        <xdr:cNvGrpSpPr>
          <a:grpSpLocks/>
        </xdr:cNvGrpSpPr>
      </xdr:nvGrpSpPr>
      <xdr:grpSpPr>
        <a:xfrm>
          <a:off x="7791450" y="86410800"/>
          <a:ext cx="876300" cy="571500"/>
          <a:chOff x="10553700" y="1743075"/>
          <a:chExt cx="1009650" cy="571500"/>
        </a:xfrm>
        <a:solidFill>
          <a:srgbClr val="FFFFFF"/>
        </a:solidFill>
      </xdr:grpSpPr>
    </xdr:grpSp>
    <xdr:clientData/>
  </xdr:oneCellAnchor>
  <xdr:oneCellAnchor>
    <xdr:from>
      <xdr:col>6</xdr:col>
      <xdr:colOff>0</xdr:colOff>
      <xdr:row>148</xdr:row>
      <xdr:rowOff>0</xdr:rowOff>
    </xdr:from>
    <xdr:ext cx="876300" cy="571500"/>
    <xdr:grpSp>
      <xdr:nvGrpSpPr>
        <xdr:cNvPr id="506" name="グループ化 2"/>
        <xdr:cNvGrpSpPr>
          <a:grpSpLocks/>
        </xdr:cNvGrpSpPr>
      </xdr:nvGrpSpPr>
      <xdr:grpSpPr>
        <a:xfrm>
          <a:off x="7791450" y="86982300"/>
          <a:ext cx="876300" cy="571500"/>
          <a:chOff x="10553700" y="1743075"/>
          <a:chExt cx="1009650" cy="571500"/>
        </a:xfrm>
        <a:solidFill>
          <a:srgbClr val="FFFFFF"/>
        </a:solidFill>
      </xdr:grpSpPr>
    </xdr:grpSp>
    <xdr:clientData/>
  </xdr:oneCellAnchor>
  <xdr:oneCellAnchor>
    <xdr:from>
      <xdr:col>6</xdr:col>
      <xdr:colOff>0</xdr:colOff>
      <xdr:row>150</xdr:row>
      <xdr:rowOff>0</xdr:rowOff>
    </xdr:from>
    <xdr:ext cx="876300" cy="571500"/>
    <xdr:grpSp>
      <xdr:nvGrpSpPr>
        <xdr:cNvPr id="511" name="グループ化 2"/>
        <xdr:cNvGrpSpPr>
          <a:grpSpLocks/>
        </xdr:cNvGrpSpPr>
      </xdr:nvGrpSpPr>
      <xdr:grpSpPr>
        <a:xfrm>
          <a:off x="7791450" y="88106250"/>
          <a:ext cx="876300" cy="571500"/>
          <a:chOff x="10553700" y="1743075"/>
          <a:chExt cx="1009650" cy="571500"/>
        </a:xfrm>
        <a:solidFill>
          <a:srgbClr val="FFFFFF"/>
        </a:solidFill>
      </xdr:grpSpPr>
    </xdr:grpSp>
    <xdr:clientData/>
  </xdr:oneCellAnchor>
  <xdr:oneCellAnchor>
    <xdr:from>
      <xdr:col>6</xdr:col>
      <xdr:colOff>0</xdr:colOff>
      <xdr:row>152</xdr:row>
      <xdr:rowOff>0</xdr:rowOff>
    </xdr:from>
    <xdr:ext cx="876300" cy="571500"/>
    <xdr:grpSp>
      <xdr:nvGrpSpPr>
        <xdr:cNvPr id="516" name="グループ化 2"/>
        <xdr:cNvGrpSpPr>
          <a:grpSpLocks/>
        </xdr:cNvGrpSpPr>
      </xdr:nvGrpSpPr>
      <xdr:grpSpPr>
        <a:xfrm>
          <a:off x="7791450" y="89592150"/>
          <a:ext cx="876300" cy="571500"/>
          <a:chOff x="10553700" y="1743075"/>
          <a:chExt cx="1009650" cy="571500"/>
        </a:xfrm>
        <a:solidFill>
          <a:srgbClr val="FFFFFF"/>
        </a:solidFill>
      </xdr:grpSpPr>
    </xdr:grpSp>
    <xdr:clientData/>
  </xdr:oneCellAnchor>
  <xdr:oneCellAnchor>
    <xdr:from>
      <xdr:col>6</xdr:col>
      <xdr:colOff>0</xdr:colOff>
      <xdr:row>154</xdr:row>
      <xdr:rowOff>0</xdr:rowOff>
    </xdr:from>
    <xdr:ext cx="876300" cy="571500"/>
    <xdr:grpSp>
      <xdr:nvGrpSpPr>
        <xdr:cNvPr id="521" name="グループ化 2"/>
        <xdr:cNvGrpSpPr>
          <a:grpSpLocks/>
        </xdr:cNvGrpSpPr>
      </xdr:nvGrpSpPr>
      <xdr:grpSpPr>
        <a:xfrm>
          <a:off x="7791450" y="90344625"/>
          <a:ext cx="876300" cy="571500"/>
          <a:chOff x="10553700" y="1743075"/>
          <a:chExt cx="1009650" cy="571500"/>
        </a:xfrm>
        <a:solidFill>
          <a:srgbClr val="FFFFFF"/>
        </a:solidFill>
      </xdr:grpSpPr>
    </xdr:grpSp>
    <xdr:clientData/>
  </xdr:oneCellAnchor>
  <xdr:oneCellAnchor>
    <xdr:from>
      <xdr:col>6</xdr:col>
      <xdr:colOff>0</xdr:colOff>
      <xdr:row>156</xdr:row>
      <xdr:rowOff>0</xdr:rowOff>
    </xdr:from>
    <xdr:ext cx="876300" cy="552450"/>
    <xdr:grpSp>
      <xdr:nvGrpSpPr>
        <xdr:cNvPr id="526" name="グループ化 2"/>
        <xdr:cNvGrpSpPr>
          <a:grpSpLocks/>
        </xdr:cNvGrpSpPr>
      </xdr:nvGrpSpPr>
      <xdr:grpSpPr>
        <a:xfrm>
          <a:off x="7791450" y="92030550"/>
          <a:ext cx="876300" cy="552450"/>
          <a:chOff x="10553700" y="1743075"/>
          <a:chExt cx="1009650" cy="571500"/>
        </a:xfrm>
        <a:solidFill>
          <a:srgbClr val="FFFFFF"/>
        </a:solidFill>
      </xdr:grpSpPr>
    </xdr:grpSp>
    <xdr:clientData/>
  </xdr:oneCellAnchor>
  <xdr:oneCellAnchor>
    <xdr:from>
      <xdr:col>6</xdr:col>
      <xdr:colOff>0</xdr:colOff>
      <xdr:row>158</xdr:row>
      <xdr:rowOff>0</xdr:rowOff>
    </xdr:from>
    <xdr:ext cx="876300" cy="571500"/>
    <xdr:grpSp>
      <xdr:nvGrpSpPr>
        <xdr:cNvPr id="531" name="グループ化 2"/>
        <xdr:cNvGrpSpPr>
          <a:grpSpLocks/>
        </xdr:cNvGrpSpPr>
      </xdr:nvGrpSpPr>
      <xdr:grpSpPr>
        <a:xfrm>
          <a:off x="7791450" y="92964000"/>
          <a:ext cx="876300" cy="571500"/>
          <a:chOff x="10553700" y="1743075"/>
          <a:chExt cx="1009650" cy="571500"/>
        </a:xfrm>
        <a:solidFill>
          <a:srgbClr val="FFFFFF"/>
        </a:solidFill>
      </xdr:grpSpPr>
    </xdr:grpSp>
    <xdr:clientData/>
  </xdr:oneCellAnchor>
  <xdr:oneCellAnchor>
    <xdr:from>
      <xdr:col>6</xdr:col>
      <xdr:colOff>0</xdr:colOff>
      <xdr:row>159</xdr:row>
      <xdr:rowOff>0</xdr:rowOff>
    </xdr:from>
    <xdr:ext cx="876300" cy="571500"/>
    <xdr:grpSp>
      <xdr:nvGrpSpPr>
        <xdr:cNvPr id="536" name="グループ化 2"/>
        <xdr:cNvGrpSpPr>
          <a:grpSpLocks/>
        </xdr:cNvGrpSpPr>
      </xdr:nvGrpSpPr>
      <xdr:grpSpPr>
        <a:xfrm>
          <a:off x="7791450" y="93535500"/>
          <a:ext cx="876300" cy="571500"/>
          <a:chOff x="10553700" y="1743075"/>
          <a:chExt cx="1009650" cy="571500"/>
        </a:xfrm>
        <a:solidFill>
          <a:srgbClr val="FFFFFF"/>
        </a:solidFill>
      </xdr:grpSpPr>
    </xdr:grpSp>
    <xdr:clientData/>
  </xdr:oneCellAnchor>
  <xdr:oneCellAnchor>
    <xdr:from>
      <xdr:col>6</xdr:col>
      <xdr:colOff>0</xdr:colOff>
      <xdr:row>160</xdr:row>
      <xdr:rowOff>0</xdr:rowOff>
    </xdr:from>
    <xdr:ext cx="876300" cy="571500"/>
    <xdr:grpSp>
      <xdr:nvGrpSpPr>
        <xdr:cNvPr id="541" name="グループ化 2"/>
        <xdr:cNvGrpSpPr>
          <a:grpSpLocks/>
        </xdr:cNvGrpSpPr>
      </xdr:nvGrpSpPr>
      <xdr:grpSpPr>
        <a:xfrm>
          <a:off x="7791450" y="94107000"/>
          <a:ext cx="876300" cy="571500"/>
          <a:chOff x="10553700" y="1743075"/>
          <a:chExt cx="1009650" cy="571500"/>
        </a:xfrm>
        <a:solidFill>
          <a:srgbClr val="FFFFFF"/>
        </a:solidFill>
      </xdr:grpSpPr>
    </xdr:grpSp>
    <xdr:clientData/>
  </xdr:oneCellAnchor>
  <xdr:oneCellAnchor>
    <xdr:from>
      <xdr:col>6</xdr:col>
      <xdr:colOff>0</xdr:colOff>
      <xdr:row>161</xdr:row>
      <xdr:rowOff>0</xdr:rowOff>
    </xdr:from>
    <xdr:ext cx="876300" cy="571500"/>
    <xdr:grpSp>
      <xdr:nvGrpSpPr>
        <xdr:cNvPr id="546" name="グループ化 2"/>
        <xdr:cNvGrpSpPr>
          <a:grpSpLocks/>
        </xdr:cNvGrpSpPr>
      </xdr:nvGrpSpPr>
      <xdr:grpSpPr>
        <a:xfrm>
          <a:off x="7791450" y="94678500"/>
          <a:ext cx="876300" cy="571500"/>
          <a:chOff x="10553700" y="1743075"/>
          <a:chExt cx="1009650" cy="571500"/>
        </a:xfrm>
        <a:solidFill>
          <a:srgbClr val="FFFFFF"/>
        </a:solidFill>
      </xdr:grpSpPr>
    </xdr:grpSp>
    <xdr:clientData/>
  </xdr:oneCellAnchor>
  <xdr:oneCellAnchor>
    <xdr:from>
      <xdr:col>6</xdr:col>
      <xdr:colOff>0</xdr:colOff>
      <xdr:row>162</xdr:row>
      <xdr:rowOff>0</xdr:rowOff>
    </xdr:from>
    <xdr:ext cx="876300" cy="571500"/>
    <xdr:grpSp>
      <xdr:nvGrpSpPr>
        <xdr:cNvPr id="551" name="グループ化 2"/>
        <xdr:cNvGrpSpPr>
          <a:grpSpLocks/>
        </xdr:cNvGrpSpPr>
      </xdr:nvGrpSpPr>
      <xdr:grpSpPr>
        <a:xfrm>
          <a:off x="7791450" y="95269050"/>
          <a:ext cx="876300" cy="571500"/>
          <a:chOff x="10553700" y="1743075"/>
          <a:chExt cx="1009650" cy="571500"/>
        </a:xfrm>
        <a:solidFill>
          <a:srgbClr val="FFFFFF"/>
        </a:solidFill>
      </xdr:grpSpPr>
    </xdr:grpSp>
    <xdr:clientData/>
  </xdr:oneCellAnchor>
  <xdr:oneCellAnchor>
    <xdr:from>
      <xdr:col>6</xdr:col>
      <xdr:colOff>0</xdr:colOff>
      <xdr:row>163</xdr:row>
      <xdr:rowOff>0</xdr:rowOff>
    </xdr:from>
    <xdr:ext cx="876300" cy="571500"/>
    <xdr:grpSp>
      <xdr:nvGrpSpPr>
        <xdr:cNvPr id="556" name="グループ化 2"/>
        <xdr:cNvGrpSpPr>
          <a:grpSpLocks/>
        </xdr:cNvGrpSpPr>
      </xdr:nvGrpSpPr>
      <xdr:grpSpPr>
        <a:xfrm>
          <a:off x="7791450" y="95840550"/>
          <a:ext cx="876300" cy="571500"/>
          <a:chOff x="10553700" y="1743075"/>
          <a:chExt cx="1009650" cy="571500"/>
        </a:xfrm>
        <a:solidFill>
          <a:srgbClr val="FFFFFF"/>
        </a:solidFill>
      </xdr:grpSpPr>
    </xdr:grpSp>
    <xdr:clientData/>
  </xdr:oneCellAnchor>
  <xdr:oneCellAnchor>
    <xdr:from>
      <xdr:col>6</xdr:col>
      <xdr:colOff>0</xdr:colOff>
      <xdr:row>164</xdr:row>
      <xdr:rowOff>0</xdr:rowOff>
    </xdr:from>
    <xdr:ext cx="876300" cy="571500"/>
    <xdr:grpSp>
      <xdr:nvGrpSpPr>
        <xdr:cNvPr id="561" name="グループ化 2"/>
        <xdr:cNvGrpSpPr>
          <a:grpSpLocks/>
        </xdr:cNvGrpSpPr>
      </xdr:nvGrpSpPr>
      <xdr:grpSpPr>
        <a:xfrm>
          <a:off x="7791450" y="96412050"/>
          <a:ext cx="876300" cy="571500"/>
          <a:chOff x="10553700" y="1743075"/>
          <a:chExt cx="1009650" cy="571500"/>
        </a:xfrm>
        <a:solidFill>
          <a:srgbClr val="FFFFFF"/>
        </a:solidFill>
      </xdr:grpSpPr>
    </xdr:grpSp>
    <xdr:clientData/>
  </xdr:oneCellAnchor>
  <xdr:oneCellAnchor>
    <xdr:from>
      <xdr:col>6</xdr:col>
      <xdr:colOff>0</xdr:colOff>
      <xdr:row>165</xdr:row>
      <xdr:rowOff>0</xdr:rowOff>
    </xdr:from>
    <xdr:ext cx="876300" cy="571500"/>
    <xdr:grpSp>
      <xdr:nvGrpSpPr>
        <xdr:cNvPr id="566" name="グループ化 2"/>
        <xdr:cNvGrpSpPr>
          <a:grpSpLocks/>
        </xdr:cNvGrpSpPr>
      </xdr:nvGrpSpPr>
      <xdr:grpSpPr>
        <a:xfrm>
          <a:off x="7791450" y="97002600"/>
          <a:ext cx="876300" cy="571500"/>
          <a:chOff x="10553700" y="1743075"/>
          <a:chExt cx="1009650" cy="571500"/>
        </a:xfrm>
        <a:solidFill>
          <a:srgbClr val="FFFFFF"/>
        </a:solidFill>
      </xdr:grpSpPr>
    </xdr:grpSp>
    <xdr:clientData/>
  </xdr:oneCellAnchor>
  <xdr:oneCellAnchor>
    <xdr:from>
      <xdr:col>6</xdr:col>
      <xdr:colOff>0</xdr:colOff>
      <xdr:row>166</xdr:row>
      <xdr:rowOff>0</xdr:rowOff>
    </xdr:from>
    <xdr:ext cx="876300" cy="571500"/>
    <xdr:grpSp>
      <xdr:nvGrpSpPr>
        <xdr:cNvPr id="571" name="グループ化 2"/>
        <xdr:cNvGrpSpPr>
          <a:grpSpLocks/>
        </xdr:cNvGrpSpPr>
      </xdr:nvGrpSpPr>
      <xdr:grpSpPr>
        <a:xfrm>
          <a:off x="7791450" y="97574100"/>
          <a:ext cx="876300" cy="571500"/>
          <a:chOff x="10553700" y="1743075"/>
          <a:chExt cx="1009650" cy="571500"/>
        </a:xfrm>
        <a:solidFill>
          <a:srgbClr val="FFFFFF"/>
        </a:solidFill>
      </xdr:grpSpPr>
    </xdr:grpSp>
    <xdr:clientData/>
  </xdr:oneCellAnchor>
  <xdr:oneCellAnchor>
    <xdr:from>
      <xdr:col>6</xdr:col>
      <xdr:colOff>0</xdr:colOff>
      <xdr:row>167</xdr:row>
      <xdr:rowOff>0</xdr:rowOff>
    </xdr:from>
    <xdr:ext cx="876300" cy="571500"/>
    <xdr:grpSp>
      <xdr:nvGrpSpPr>
        <xdr:cNvPr id="576" name="グループ化 2"/>
        <xdr:cNvGrpSpPr>
          <a:grpSpLocks/>
        </xdr:cNvGrpSpPr>
      </xdr:nvGrpSpPr>
      <xdr:grpSpPr>
        <a:xfrm>
          <a:off x="7791450" y="98164650"/>
          <a:ext cx="876300" cy="571500"/>
          <a:chOff x="10553700" y="1743075"/>
          <a:chExt cx="1009650" cy="571500"/>
        </a:xfrm>
        <a:solidFill>
          <a:srgbClr val="FFFFFF"/>
        </a:solidFill>
      </xdr:grpSpPr>
    </xdr:grpSp>
    <xdr:clientData/>
  </xdr:oneCellAnchor>
  <xdr:oneCellAnchor>
    <xdr:from>
      <xdr:col>6</xdr:col>
      <xdr:colOff>0</xdr:colOff>
      <xdr:row>168</xdr:row>
      <xdr:rowOff>0</xdr:rowOff>
    </xdr:from>
    <xdr:ext cx="876300" cy="571500"/>
    <xdr:grpSp>
      <xdr:nvGrpSpPr>
        <xdr:cNvPr id="581" name="グループ化 2"/>
        <xdr:cNvGrpSpPr>
          <a:grpSpLocks/>
        </xdr:cNvGrpSpPr>
      </xdr:nvGrpSpPr>
      <xdr:grpSpPr>
        <a:xfrm>
          <a:off x="7791450" y="98879025"/>
          <a:ext cx="876300" cy="571500"/>
          <a:chOff x="10553700" y="1743075"/>
          <a:chExt cx="1009650" cy="571500"/>
        </a:xfrm>
        <a:solidFill>
          <a:srgbClr val="FFFFFF"/>
        </a:solidFill>
      </xdr:grpSpPr>
    </xdr:grpSp>
    <xdr:clientData/>
  </xdr:oneCellAnchor>
  <xdr:oneCellAnchor>
    <xdr:from>
      <xdr:col>6</xdr:col>
      <xdr:colOff>0</xdr:colOff>
      <xdr:row>169</xdr:row>
      <xdr:rowOff>0</xdr:rowOff>
    </xdr:from>
    <xdr:ext cx="876300" cy="571500"/>
    <xdr:grpSp>
      <xdr:nvGrpSpPr>
        <xdr:cNvPr id="586" name="グループ化 2"/>
        <xdr:cNvGrpSpPr>
          <a:grpSpLocks/>
        </xdr:cNvGrpSpPr>
      </xdr:nvGrpSpPr>
      <xdr:grpSpPr>
        <a:xfrm>
          <a:off x="7791450" y="99641025"/>
          <a:ext cx="876300" cy="571500"/>
          <a:chOff x="10553700" y="1743075"/>
          <a:chExt cx="1009650" cy="571500"/>
        </a:xfrm>
        <a:solidFill>
          <a:srgbClr val="FFFFFF"/>
        </a:solidFill>
      </xdr:grpSpPr>
    </xdr:grpSp>
    <xdr:clientData/>
  </xdr:oneCellAnchor>
  <xdr:oneCellAnchor>
    <xdr:from>
      <xdr:col>6</xdr:col>
      <xdr:colOff>0</xdr:colOff>
      <xdr:row>170</xdr:row>
      <xdr:rowOff>0</xdr:rowOff>
    </xdr:from>
    <xdr:ext cx="876300" cy="571500"/>
    <xdr:grpSp>
      <xdr:nvGrpSpPr>
        <xdr:cNvPr id="591" name="グループ化 2"/>
        <xdr:cNvGrpSpPr>
          <a:grpSpLocks/>
        </xdr:cNvGrpSpPr>
      </xdr:nvGrpSpPr>
      <xdr:grpSpPr>
        <a:xfrm>
          <a:off x="7791450" y="100298250"/>
          <a:ext cx="876300" cy="571500"/>
          <a:chOff x="10553700" y="1743075"/>
          <a:chExt cx="1009650" cy="571500"/>
        </a:xfrm>
        <a:solidFill>
          <a:srgbClr val="FFFFFF"/>
        </a:solidFill>
      </xdr:grpSpPr>
    </xdr:grpSp>
    <xdr:clientData/>
  </xdr:oneCellAnchor>
  <xdr:oneCellAnchor>
    <xdr:from>
      <xdr:col>6</xdr:col>
      <xdr:colOff>0</xdr:colOff>
      <xdr:row>172</xdr:row>
      <xdr:rowOff>0</xdr:rowOff>
    </xdr:from>
    <xdr:ext cx="876300" cy="571500"/>
    <xdr:grpSp>
      <xdr:nvGrpSpPr>
        <xdr:cNvPr id="596" name="グループ化 2"/>
        <xdr:cNvGrpSpPr>
          <a:grpSpLocks/>
        </xdr:cNvGrpSpPr>
      </xdr:nvGrpSpPr>
      <xdr:grpSpPr>
        <a:xfrm>
          <a:off x="7791450" y="101746050"/>
          <a:ext cx="876300" cy="571500"/>
          <a:chOff x="10553700" y="1743075"/>
          <a:chExt cx="1009650" cy="571500"/>
        </a:xfrm>
        <a:solidFill>
          <a:srgbClr val="FFFFFF"/>
        </a:solidFill>
      </xdr:grpSpPr>
    </xdr:grpSp>
    <xdr:clientData/>
  </xdr:oneCellAnchor>
  <xdr:oneCellAnchor>
    <xdr:from>
      <xdr:col>6</xdr:col>
      <xdr:colOff>0</xdr:colOff>
      <xdr:row>173</xdr:row>
      <xdr:rowOff>0</xdr:rowOff>
    </xdr:from>
    <xdr:ext cx="876300" cy="571500"/>
    <xdr:grpSp>
      <xdr:nvGrpSpPr>
        <xdr:cNvPr id="601" name="グループ化 2"/>
        <xdr:cNvGrpSpPr>
          <a:grpSpLocks/>
        </xdr:cNvGrpSpPr>
      </xdr:nvGrpSpPr>
      <xdr:grpSpPr>
        <a:xfrm>
          <a:off x="7791450" y="102317550"/>
          <a:ext cx="876300" cy="571500"/>
          <a:chOff x="10553700" y="1743075"/>
          <a:chExt cx="1009650" cy="571500"/>
        </a:xfrm>
        <a:solidFill>
          <a:srgbClr val="FFFFFF"/>
        </a:solidFill>
      </xdr:grpSpPr>
    </xdr:grpSp>
    <xdr:clientData/>
  </xdr:oneCellAnchor>
  <xdr:oneCellAnchor>
    <xdr:from>
      <xdr:col>6</xdr:col>
      <xdr:colOff>0</xdr:colOff>
      <xdr:row>175</xdr:row>
      <xdr:rowOff>0</xdr:rowOff>
    </xdr:from>
    <xdr:ext cx="876300" cy="571500"/>
    <xdr:grpSp>
      <xdr:nvGrpSpPr>
        <xdr:cNvPr id="606" name="グループ化 2"/>
        <xdr:cNvGrpSpPr>
          <a:grpSpLocks/>
        </xdr:cNvGrpSpPr>
      </xdr:nvGrpSpPr>
      <xdr:grpSpPr>
        <a:xfrm>
          <a:off x="7791450" y="102965250"/>
          <a:ext cx="876300" cy="571500"/>
          <a:chOff x="10553700" y="1743075"/>
          <a:chExt cx="1009650" cy="571500"/>
        </a:xfrm>
        <a:solidFill>
          <a:srgbClr val="FFFFFF"/>
        </a:solidFill>
      </xdr:grpSpPr>
    </xdr:grpSp>
    <xdr:clientData/>
  </xdr:oneCellAnchor>
  <xdr:oneCellAnchor>
    <xdr:from>
      <xdr:col>6</xdr:col>
      <xdr:colOff>0</xdr:colOff>
      <xdr:row>176</xdr:row>
      <xdr:rowOff>0</xdr:rowOff>
    </xdr:from>
    <xdr:ext cx="876300" cy="571500"/>
    <xdr:grpSp>
      <xdr:nvGrpSpPr>
        <xdr:cNvPr id="611" name="グループ化 2"/>
        <xdr:cNvGrpSpPr>
          <a:grpSpLocks/>
        </xdr:cNvGrpSpPr>
      </xdr:nvGrpSpPr>
      <xdr:grpSpPr>
        <a:xfrm>
          <a:off x="7791450" y="103536750"/>
          <a:ext cx="876300" cy="571500"/>
          <a:chOff x="10553700" y="1743075"/>
          <a:chExt cx="1009650" cy="571500"/>
        </a:xfrm>
        <a:solidFill>
          <a:srgbClr val="FFFFFF"/>
        </a:solidFill>
      </xdr:grpSpPr>
    </xdr:grpSp>
    <xdr:clientData/>
  </xdr:oneCellAnchor>
  <xdr:oneCellAnchor>
    <xdr:from>
      <xdr:col>6</xdr:col>
      <xdr:colOff>0</xdr:colOff>
      <xdr:row>177</xdr:row>
      <xdr:rowOff>0</xdr:rowOff>
    </xdr:from>
    <xdr:ext cx="876300" cy="571500"/>
    <xdr:grpSp>
      <xdr:nvGrpSpPr>
        <xdr:cNvPr id="616" name="グループ化 2"/>
        <xdr:cNvGrpSpPr>
          <a:grpSpLocks/>
        </xdr:cNvGrpSpPr>
      </xdr:nvGrpSpPr>
      <xdr:grpSpPr>
        <a:xfrm>
          <a:off x="7791450" y="104108250"/>
          <a:ext cx="876300" cy="571500"/>
          <a:chOff x="10553700" y="1743075"/>
          <a:chExt cx="1009650" cy="571500"/>
        </a:xfrm>
        <a:solidFill>
          <a:srgbClr val="FFFFFF"/>
        </a:solidFill>
      </xdr:grpSpPr>
    </xdr:grpSp>
    <xdr:clientData/>
  </xdr:oneCellAnchor>
  <xdr:oneCellAnchor>
    <xdr:from>
      <xdr:col>6</xdr:col>
      <xdr:colOff>0</xdr:colOff>
      <xdr:row>179</xdr:row>
      <xdr:rowOff>0</xdr:rowOff>
    </xdr:from>
    <xdr:ext cx="876300" cy="571500"/>
    <xdr:grpSp>
      <xdr:nvGrpSpPr>
        <xdr:cNvPr id="621" name="グループ化 2"/>
        <xdr:cNvGrpSpPr>
          <a:grpSpLocks/>
        </xdr:cNvGrpSpPr>
      </xdr:nvGrpSpPr>
      <xdr:grpSpPr>
        <a:xfrm>
          <a:off x="7791450" y="105270300"/>
          <a:ext cx="876300" cy="571500"/>
          <a:chOff x="10553700" y="1743075"/>
          <a:chExt cx="1009650" cy="571500"/>
        </a:xfrm>
        <a:solidFill>
          <a:srgbClr val="FFFFFF"/>
        </a:solidFill>
      </xdr:grpSpPr>
    </xdr:grpSp>
    <xdr:clientData/>
  </xdr:oneCellAnchor>
  <xdr:oneCellAnchor>
    <xdr:from>
      <xdr:col>6</xdr:col>
      <xdr:colOff>0</xdr:colOff>
      <xdr:row>181</xdr:row>
      <xdr:rowOff>0</xdr:rowOff>
    </xdr:from>
    <xdr:ext cx="876300" cy="571500"/>
    <xdr:grpSp>
      <xdr:nvGrpSpPr>
        <xdr:cNvPr id="626" name="グループ化 2"/>
        <xdr:cNvGrpSpPr>
          <a:grpSpLocks/>
        </xdr:cNvGrpSpPr>
      </xdr:nvGrpSpPr>
      <xdr:grpSpPr>
        <a:xfrm>
          <a:off x="7791450" y="106089450"/>
          <a:ext cx="876300" cy="571500"/>
          <a:chOff x="10553700" y="1743075"/>
          <a:chExt cx="1009650" cy="571500"/>
        </a:xfrm>
        <a:solidFill>
          <a:srgbClr val="FFFFFF"/>
        </a:solidFill>
      </xdr:grpSpPr>
    </xdr:grpSp>
    <xdr:clientData/>
  </xdr:oneCellAnchor>
  <xdr:oneCellAnchor>
    <xdr:from>
      <xdr:col>6</xdr:col>
      <xdr:colOff>0</xdr:colOff>
      <xdr:row>182</xdr:row>
      <xdr:rowOff>0</xdr:rowOff>
    </xdr:from>
    <xdr:ext cx="876300" cy="571500"/>
    <xdr:grpSp>
      <xdr:nvGrpSpPr>
        <xdr:cNvPr id="631" name="グループ化 2"/>
        <xdr:cNvGrpSpPr>
          <a:grpSpLocks/>
        </xdr:cNvGrpSpPr>
      </xdr:nvGrpSpPr>
      <xdr:grpSpPr>
        <a:xfrm>
          <a:off x="7791450" y="106660950"/>
          <a:ext cx="876300" cy="571500"/>
          <a:chOff x="10553700" y="1743075"/>
          <a:chExt cx="1009650" cy="571500"/>
        </a:xfrm>
        <a:solidFill>
          <a:srgbClr val="FFFFFF"/>
        </a:solidFill>
      </xdr:grpSpPr>
    </xdr:grpSp>
    <xdr:clientData/>
  </xdr:oneCellAnchor>
  <xdr:oneCellAnchor>
    <xdr:from>
      <xdr:col>6</xdr:col>
      <xdr:colOff>0</xdr:colOff>
      <xdr:row>184</xdr:row>
      <xdr:rowOff>0</xdr:rowOff>
    </xdr:from>
    <xdr:ext cx="876300" cy="571500"/>
    <xdr:grpSp>
      <xdr:nvGrpSpPr>
        <xdr:cNvPr id="636" name="グループ化 2"/>
        <xdr:cNvGrpSpPr>
          <a:grpSpLocks/>
        </xdr:cNvGrpSpPr>
      </xdr:nvGrpSpPr>
      <xdr:grpSpPr>
        <a:xfrm>
          <a:off x="7791450" y="109632750"/>
          <a:ext cx="876300" cy="571500"/>
          <a:chOff x="10553700" y="1743075"/>
          <a:chExt cx="1009650" cy="571500"/>
        </a:xfrm>
        <a:solidFill>
          <a:srgbClr val="FFFFFF"/>
        </a:solidFill>
      </xdr:grpSpPr>
    </xdr:grpSp>
    <xdr:clientData/>
  </xdr:oneCellAnchor>
  <xdr:oneCellAnchor>
    <xdr:from>
      <xdr:col>6</xdr:col>
      <xdr:colOff>0</xdr:colOff>
      <xdr:row>187</xdr:row>
      <xdr:rowOff>0</xdr:rowOff>
    </xdr:from>
    <xdr:ext cx="876300" cy="571500"/>
    <xdr:grpSp>
      <xdr:nvGrpSpPr>
        <xdr:cNvPr id="641" name="グループ化 2"/>
        <xdr:cNvGrpSpPr>
          <a:grpSpLocks/>
        </xdr:cNvGrpSpPr>
      </xdr:nvGrpSpPr>
      <xdr:grpSpPr>
        <a:xfrm>
          <a:off x="7791450" y="111347250"/>
          <a:ext cx="876300" cy="571500"/>
          <a:chOff x="10553700" y="1743075"/>
          <a:chExt cx="1009650" cy="571500"/>
        </a:xfrm>
        <a:solidFill>
          <a:srgbClr val="FFFFFF"/>
        </a:solidFill>
      </xdr:grpSpPr>
    </xdr:grpSp>
    <xdr:clientData/>
  </xdr:oneCellAnchor>
  <xdr:oneCellAnchor>
    <xdr:from>
      <xdr:col>6</xdr:col>
      <xdr:colOff>0</xdr:colOff>
      <xdr:row>185</xdr:row>
      <xdr:rowOff>0</xdr:rowOff>
    </xdr:from>
    <xdr:ext cx="876300" cy="571500"/>
    <xdr:grpSp>
      <xdr:nvGrpSpPr>
        <xdr:cNvPr id="646" name="グループ化 2"/>
        <xdr:cNvGrpSpPr>
          <a:grpSpLocks/>
        </xdr:cNvGrpSpPr>
      </xdr:nvGrpSpPr>
      <xdr:grpSpPr>
        <a:xfrm>
          <a:off x="7791450" y="110204250"/>
          <a:ext cx="876300" cy="571500"/>
          <a:chOff x="10553700" y="1743075"/>
          <a:chExt cx="1009650" cy="571500"/>
        </a:xfrm>
        <a:solidFill>
          <a:srgbClr val="FFFFFF"/>
        </a:solidFill>
      </xdr:grpSpPr>
    </xdr:grpSp>
    <xdr:clientData/>
  </xdr:oneCellAnchor>
  <xdr:oneCellAnchor>
    <xdr:from>
      <xdr:col>6</xdr:col>
      <xdr:colOff>0</xdr:colOff>
      <xdr:row>189</xdr:row>
      <xdr:rowOff>0</xdr:rowOff>
    </xdr:from>
    <xdr:ext cx="876300" cy="571500"/>
    <xdr:grpSp>
      <xdr:nvGrpSpPr>
        <xdr:cNvPr id="651" name="グループ化 2"/>
        <xdr:cNvGrpSpPr>
          <a:grpSpLocks/>
        </xdr:cNvGrpSpPr>
      </xdr:nvGrpSpPr>
      <xdr:grpSpPr>
        <a:xfrm>
          <a:off x="7791450" y="111956850"/>
          <a:ext cx="876300" cy="571500"/>
          <a:chOff x="10553700" y="1743075"/>
          <a:chExt cx="1009650" cy="571500"/>
        </a:xfrm>
        <a:solidFill>
          <a:srgbClr val="FFFFFF"/>
        </a:solidFill>
      </xdr:grpSpPr>
    </xdr:grpSp>
    <xdr:clientData/>
  </xdr:oneCellAnchor>
  <xdr:oneCellAnchor>
    <xdr:from>
      <xdr:col>6</xdr:col>
      <xdr:colOff>0</xdr:colOff>
      <xdr:row>190</xdr:row>
      <xdr:rowOff>0</xdr:rowOff>
    </xdr:from>
    <xdr:ext cx="876300" cy="571500"/>
    <xdr:grpSp>
      <xdr:nvGrpSpPr>
        <xdr:cNvPr id="656" name="グループ化 2"/>
        <xdr:cNvGrpSpPr>
          <a:grpSpLocks/>
        </xdr:cNvGrpSpPr>
      </xdr:nvGrpSpPr>
      <xdr:grpSpPr>
        <a:xfrm>
          <a:off x="7791450" y="112528350"/>
          <a:ext cx="876300" cy="571500"/>
          <a:chOff x="10553700" y="1743075"/>
          <a:chExt cx="1009650" cy="571500"/>
        </a:xfrm>
        <a:solidFill>
          <a:srgbClr val="FFFFFF"/>
        </a:solidFill>
      </xdr:grpSpPr>
    </xdr:grpSp>
    <xdr:clientData/>
  </xdr:oneCellAnchor>
  <xdr:oneCellAnchor>
    <xdr:from>
      <xdr:col>6</xdr:col>
      <xdr:colOff>0</xdr:colOff>
      <xdr:row>191</xdr:row>
      <xdr:rowOff>0</xdr:rowOff>
    </xdr:from>
    <xdr:ext cx="876300" cy="571500"/>
    <xdr:grpSp>
      <xdr:nvGrpSpPr>
        <xdr:cNvPr id="661" name="グループ化 2"/>
        <xdr:cNvGrpSpPr>
          <a:grpSpLocks/>
        </xdr:cNvGrpSpPr>
      </xdr:nvGrpSpPr>
      <xdr:grpSpPr>
        <a:xfrm>
          <a:off x="7791450" y="113099850"/>
          <a:ext cx="876300" cy="571500"/>
          <a:chOff x="10553700" y="1743075"/>
          <a:chExt cx="1009650" cy="571500"/>
        </a:xfrm>
        <a:solidFill>
          <a:srgbClr val="FFFFFF"/>
        </a:solidFill>
      </xdr:grpSpPr>
    </xdr:grpSp>
    <xdr:clientData/>
  </xdr:oneCellAnchor>
  <xdr:oneCellAnchor>
    <xdr:from>
      <xdr:col>6</xdr:col>
      <xdr:colOff>0</xdr:colOff>
      <xdr:row>194</xdr:row>
      <xdr:rowOff>0</xdr:rowOff>
    </xdr:from>
    <xdr:ext cx="876300" cy="571500"/>
    <xdr:grpSp>
      <xdr:nvGrpSpPr>
        <xdr:cNvPr id="666" name="グループ化 2"/>
        <xdr:cNvGrpSpPr>
          <a:grpSpLocks/>
        </xdr:cNvGrpSpPr>
      </xdr:nvGrpSpPr>
      <xdr:grpSpPr>
        <a:xfrm>
          <a:off x="7791450" y="115566825"/>
          <a:ext cx="876300" cy="571500"/>
          <a:chOff x="10553700" y="1743075"/>
          <a:chExt cx="1009650" cy="571500"/>
        </a:xfrm>
        <a:solidFill>
          <a:srgbClr val="FFFFFF"/>
        </a:solidFill>
      </xdr:grpSpPr>
    </xdr:grpSp>
    <xdr:clientData/>
  </xdr:oneCellAnchor>
  <xdr:oneCellAnchor>
    <xdr:from>
      <xdr:col>6</xdr:col>
      <xdr:colOff>0</xdr:colOff>
      <xdr:row>124</xdr:row>
      <xdr:rowOff>0</xdr:rowOff>
    </xdr:from>
    <xdr:ext cx="876300" cy="571500"/>
    <xdr:grpSp>
      <xdr:nvGrpSpPr>
        <xdr:cNvPr id="671" name="グループ化 2"/>
        <xdr:cNvGrpSpPr>
          <a:grpSpLocks/>
        </xdr:cNvGrpSpPr>
      </xdr:nvGrpSpPr>
      <xdr:grpSpPr>
        <a:xfrm>
          <a:off x="7791450" y="69865875"/>
          <a:ext cx="876300" cy="571500"/>
          <a:chOff x="10553700" y="1743075"/>
          <a:chExt cx="1009650" cy="571500"/>
        </a:xfrm>
        <a:solidFill>
          <a:srgbClr val="FFFFFF"/>
        </a:solidFill>
      </xdr:grpSpPr>
    </xdr:grpSp>
    <xdr:clientData/>
  </xdr:oneCellAnchor>
  <xdr:oneCellAnchor>
    <xdr:from>
      <xdr:col>6</xdr:col>
      <xdr:colOff>0</xdr:colOff>
      <xdr:row>125</xdr:row>
      <xdr:rowOff>0</xdr:rowOff>
    </xdr:from>
    <xdr:ext cx="876300" cy="571500"/>
    <xdr:grpSp>
      <xdr:nvGrpSpPr>
        <xdr:cNvPr id="676" name="グループ化 2"/>
        <xdr:cNvGrpSpPr>
          <a:grpSpLocks/>
        </xdr:cNvGrpSpPr>
      </xdr:nvGrpSpPr>
      <xdr:grpSpPr>
        <a:xfrm>
          <a:off x="7791450" y="70437375"/>
          <a:ext cx="876300" cy="571500"/>
          <a:chOff x="10553700" y="1743075"/>
          <a:chExt cx="1009650" cy="571500"/>
        </a:xfrm>
        <a:solidFill>
          <a:srgbClr val="FFFFFF"/>
        </a:solidFill>
      </xdr:grpSpPr>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xdr:row>
      <xdr:rowOff>0</xdr:rowOff>
    </xdr:from>
    <xdr:ext cx="876300" cy="571500"/>
    <xdr:grpSp>
      <xdr:nvGrpSpPr>
        <xdr:cNvPr id="1" name="グループ化 2"/>
        <xdr:cNvGrpSpPr>
          <a:grpSpLocks/>
        </xdr:cNvGrpSpPr>
      </xdr:nvGrpSpPr>
      <xdr:grpSpPr>
        <a:xfrm>
          <a:off x="7829550" y="1304925"/>
          <a:ext cx="876300" cy="571500"/>
          <a:chOff x="10553700" y="1743075"/>
          <a:chExt cx="1009650" cy="571500"/>
        </a:xfrm>
        <a:solidFill>
          <a:srgbClr val="FFFFFF"/>
        </a:solidFill>
      </xdr:grpSpPr>
    </xdr:grpSp>
    <xdr:clientData/>
  </xdr:oneCellAnchor>
  <xdr:oneCellAnchor>
    <xdr:from>
      <xdr:col>6</xdr:col>
      <xdr:colOff>0</xdr:colOff>
      <xdr:row>8</xdr:row>
      <xdr:rowOff>0</xdr:rowOff>
    </xdr:from>
    <xdr:ext cx="876300" cy="571500"/>
    <xdr:grpSp>
      <xdr:nvGrpSpPr>
        <xdr:cNvPr id="6" name="グループ化 2"/>
        <xdr:cNvGrpSpPr>
          <a:grpSpLocks/>
        </xdr:cNvGrpSpPr>
      </xdr:nvGrpSpPr>
      <xdr:grpSpPr>
        <a:xfrm>
          <a:off x="7829550" y="1876425"/>
          <a:ext cx="876300" cy="571500"/>
          <a:chOff x="10553700" y="1743075"/>
          <a:chExt cx="1009650" cy="571500"/>
        </a:xfrm>
        <a:solidFill>
          <a:srgbClr val="FFFFFF"/>
        </a:solidFill>
      </xdr:grpSpPr>
    </xdr:grpSp>
    <xdr:clientData/>
  </xdr:oneCellAnchor>
  <xdr:oneCellAnchor>
    <xdr:from>
      <xdr:col>6</xdr:col>
      <xdr:colOff>0</xdr:colOff>
      <xdr:row>9</xdr:row>
      <xdr:rowOff>0</xdr:rowOff>
    </xdr:from>
    <xdr:ext cx="876300" cy="571500"/>
    <xdr:grpSp>
      <xdr:nvGrpSpPr>
        <xdr:cNvPr id="11" name="グループ化 2"/>
        <xdr:cNvGrpSpPr>
          <a:grpSpLocks/>
        </xdr:cNvGrpSpPr>
      </xdr:nvGrpSpPr>
      <xdr:grpSpPr>
        <a:xfrm>
          <a:off x="7829550" y="3324225"/>
          <a:ext cx="876300" cy="571500"/>
          <a:chOff x="10553700" y="1743075"/>
          <a:chExt cx="1009650" cy="571500"/>
        </a:xfrm>
        <a:solidFill>
          <a:srgbClr val="FFFFFF"/>
        </a:solidFill>
      </xdr:grpSpPr>
    </xdr:grpSp>
    <xdr:clientData/>
  </xdr:oneCellAnchor>
  <xdr:oneCellAnchor>
    <xdr:from>
      <xdr:col>6</xdr:col>
      <xdr:colOff>0</xdr:colOff>
      <xdr:row>10</xdr:row>
      <xdr:rowOff>0</xdr:rowOff>
    </xdr:from>
    <xdr:ext cx="876300" cy="571500"/>
    <xdr:grpSp>
      <xdr:nvGrpSpPr>
        <xdr:cNvPr id="16" name="グループ化 2"/>
        <xdr:cNvGrpSpPr>
          <a:grpSpLocks/>
        </xdr:cNvGrpSpPr>
      </xdr:nvGrpSpPr>
      <xdr:grpSpPr>
        <a:xfrm>
          <a:off x="7829550" y="4000500"/>
          <a:ext cx="876300" cy="571500"/>
          <a:chOff x="10553700" y="1743075"/>
          <a:chExt cx="1009650" cy="571500"/>
        </a:xfrm>
        <a:solidFill>
          <a:srgbClr val="FFFFFF"/>
        </a:solidFill>
      </xdr:grpSpPr>
    </xdr:grpSp>
    <xdr:clientData/>
  </xdr:oneCellAnchor>
  <xdr:oneCellAnchor>
    <xdr:from>
      <xdr:col>6</xdr:col>
      <xdr:colOff>0</xdr:colOff>
      <xdr:row>12</xdr:row>
      <xdr:rowOff>0</xdr:rowOff>
    </xdr:from>
    <xdr:ext cx="876300" cy="571500"/>
    <xdr:grpSp>
      <xdr:nvGrpSpPr>
        <xdr:cNvPr id="21" name="グループ化 2"/>
        <xdr:cNvGrpSpPr>
          <a:grpSpLocks/>
        </xdr:cNvGrpSpPr>
      </xdr:nvGrpSpPr>
      <xdr:grpSpPr>
        <a:xfrm>
          <a:off x="7829550" y="4933950"/>
          <a:ext cx="876300" cy="571500"/>
          <a:chOff x="10553700" y="1743075"/>
          <a:chExt cx="1009650" cy="571500"/>
        </a:xfrm>
        <a:solidFill>
          <a:srgbClr val="FFFFFF"/>
        </a:solidFill>
      </xdr:grpSpPr>
    </xdr:grpSp>
    <xdr:clientData/>
  </xdr:oneCellAnchor>
  <xdr:oneCellAnchor>
    <xdr:from>
      <xdr:col>6</xdr:col>
      <xdr:colOff>0</xdr:colOff>
      <xdr:row>14</xdr:row>
      <xdr:rowOff>0</xdr:rowOff>
    </xdr:from>
    <xdr:ext cx="876300" cy="571500"/>
    <xdr:grpSp>
      <xdr:nvGrpSpPr>
        <xdr:cNvPr id="26" name="グループ化 2"/>
        <xdr:cNvGrpSpPr>
          <a:grpSpLocks/>
        </xdr:cNvGrpSpPr>
      </xdr:nvGrpSpPr>
      <xdr:grpSpPr>
        <a:xfrm>
          <a:off x="7829550" y="5810250"/>
          <a:ext cx="876300" cy="571500"/>
          <a:chOff x="10553700" y="1743075"/>
          <a:chExt cx="1009650" cy="571500"/>
        </a:xfrm>
        <a:solidFill>
          <a:srgbClr val="FFFFFF"/>
        </a:solidFill>
      </xdr:grpSpPr>
    </xdr:grpSp>
    <xdr:clientData/>
  </xdr:oneCellAnchor>
  <xdr:oneCellAnchor>
    <xdr:from>
      <xdr:col>6</xdr:col>
      <xdr:colOff>0</xdr:colOff>
      <xdr:row>16</xdr:row>
      <xdr:rowOff>0</xdr:rowOff>
    </xdr:from>
    <xdr:ext cx="876300" cy="571500"/>
    <xdr:grpSp>
      <xdr:nvGrpSpPr>
        <xdr:cNvPr id="31" name="グループ化 2"/>
        <xdr:cNvGrpSpPr>
          <a:grpSpLocks/>
        </xdr:cNvGrpSpPr>
      </xdr:nvGrpSpPr>
      <xdr:grpSpPr>
        <a:xfrm>
          <a:off x="7829550" y="6962775"/>
          <a:ext cx="876300" cy="571500"/>
          <a:chOff x="10553700" y="1743075"/>
          <a:chExt cx="1009650" cy="571500"/>
        </a:xfrm>
        <a:solidFill>
          <a:srgbClr val="FFFFFF"/>
        </a:solidFill>
      </xdr:grpSpPr>
    </xdr:grpSp>
    <xdr:clientData/>
  </xdr:oneCellAnchor>
  <xdr:oneCellAnchor>
    <xdr:from>
      <xdr:col>6</xdr:col>
      <xdr:colOff>0</xdr:colOff>
      <xdr:row>17</xdr:row>
      <xdr:rowOff>0</xdr:rowOff>
    </xdr:from>
    <xdr:ext cx="876300" cy="571500"/>
    <xdr:grpSp>
      <xdr:nvGrpSpPr>
        <xdr:cNvPr id="36" name="グループ化 2"/>
        <xdr:cNvGrpSpPr>
          <a:grpSpLocks/>
        </xdr:cNvGrpSpPr>
      </xdr:nvGrpSpPr>
      <xdr:grpSpPr>
        <a:xfrm>
          <a:off x="7829550" y="7629525"/>
          <a:ext cx="876300" cy="571500"/>
          <a:chOff x="10553700" y="1743075"/>
          <a:chExt cx="1009650" cy="571500"/>
        </a:xfrm>
        <a:solidFill>
          <a:srgbClr val="FFFFFF"/>
        </a:solidFill>
      </xdr:grpSpPr>
    </xdr:grpSp>
    <xdr:clientData/>
  </xdr:oneCellAnchor>
  <xdr:oneCellAnchor>
    <xdr:from>
      <xdr:col>6</xdr:col>
      <xdr:colOff>0</xdr:colOff>
      <xdr:row>19</xdr:row>
      <xdr:rowOff>0</xdr:rowOff>
    </xdr:from>
    <xdr:ext cx="876300" cy="571500"/>
    <xdr:grpSp>
      <xdr:nvGrpSpPr>
        <xdr:cNvPr id="41" name="グループ化 2"/>
        <xdr:cNvGrpSpPr>
          <a:grpSpLocks/>
        </xdr:cNvGrpSpPr>
      </xdr:nvGrpSpPr>
      <xdr:grpSpPr>
        <a:xfrm>
          <a:off x="7829550" y="8963025"/>
          <a:ext cx="876300" cy="571500"/>
          <a:chOff x="10553700" y="1743075"/>
          <a:chExt cx="1009650" cy="571500"/>
        </a:xfrm>
        <a:solidFill>
          <a:srgbClr val="FFFFFF"/>
        </a:solidFill>
      </xdr:grpSpPr>
    </xdr:grpSp>
    <xdr:clientData/>
  </xdr:oneCellAnchor>
  <xdr:oneCellAnchor>
    <xdr:from>
      <xdr:col>6</xdr:col>
      <xdr:colOff>0</xdr:colOff>
      <xdr:row>20</xdr:row>
      <xdr:rowOff>0</xdr:rowOff>
    </xdr:from>
    <xdr:ext cx="876300" cy="571500"/>
    <xdr:grpSp>
      <xdr:nvGrpSpPr>
        <xdr:cNvPr id="46" name="グループ化 2"/>
        <xdr:cNvGrpSpPr>
          <a:grpSpLocks/>
        </xdr:cNvGrpSpPr>
      </xdr:nvGrpSpPr>
      <xdr:grpSpPr>
        <a:xfrm>
          <a:off x="7829550" y="9534525"/>
          <a:ext cx="876300" cy="571500"/>
          <a:chOff x="10553700" y="1743075"/>
          <a:chExt cx="1009650" cy="571500"/>
        </a:xfrm>
        <a:solidFill>
          <a:srgbClr val="FFFFFF"/>
        </a:solidFill>
      </xdr:grpSpPr>
    </xdr:grpSp>
    <xdr:clientData/>
  </xdr:oneCellAnchor>
  <xdr:oneCellAnchor>
    <xdr:from>
      <xdr:col>6</xdr:col>
      <xdr:colOff>0</xdr:colOff>
      <xdr:row>21</xdr:row>
      <xdr:rowOff>0</xdr:rowOff>
    </xdr:from>
    <xdr:ext cx="876300" cy="571500"/>
    <xdr:grpSp>
      <xdr:nvGrpSpPr>
        <xdr:cNvPr id="51" name="グループ化 2"/>
        <xdr:cNvGrpSpPr>
          <a:grpSpLocks/>
        </xdr:cNvGrpSpPr>
      </xdr:nvGrpSpPr>
      <xdr:grpSpPr>
        <a:xfrm>
          <a:off x="7829550" y="10106025"/>
          <a:ext cx="876300" cy="571500"/>
          <a:chOff x="10553700" y="1743075"/>
          <a:chExt cx="1009650" cy="571500"/>
        </a:xfrm>
        <a:solidFill>
          <a:srgbClr val="FFFFFF"/>
        </a:solidFill>
      </xdr:grpSpPr>
    </xdr:grpSp>
    <xdr:clientData/>
  </xdr:oneCellAnchor>
  <xdr:oneCellAnchor>
    <xdr:from>
      <xdr:col>6</xdr:col>
      <xdr:colOff>0</xdr:colOff>
      <xdr:row>22</xdr:row>
      <xdr:rowOff>0</xdr:rowOff>
    </xdr:from>
    <xdr:ext cx="876300" cy="571500"/>
    <xdr:grpSp>
      <xdr:nvGrpSpPr>
        <xdr:cNvPr id="56" name="グループ化 2"/>
        <xdr:cNvGrpSpPr>
          <a:grpSpLocks/>
        </xdr:cNvGrpSpPr>
      </xdr:nvGrpSpPr>
      <xdr:grpSpPr>
        <a:xfrm>
          <a:off x="7829550" y="10677525"/>
          <a:ext cx="876300" cy="571500"/>
          <a:chOff x="10553700" y="1743075"/>
          <a:chExt cx="1009650" cy="571500"/>
        </a:xfrm>
        <a:solidFill>
          <a:srgbClr val="FFFFFF"/>
        </a:solidFill>
      </xdr:grpSpPr>
    </xdr:grpSp>
    <xdr:clientData/>
  </xdr:oneCellAnchor>
  <xdr:oneCellAnchor>
    <xdr:from>
      <xdr:col>6</xdr:col>
      <xdr:colOff>0</xdr:colOff>
      <xdr:row>23</xdr:row>
      <xdr:rowOff>0</xdr:rowOff>
    </xdr:from>
    <xdr:ext cx="876300" cy="571500"/>
    <xdr:grpSp>
      <xdr:nvGrpSpPr>
        <xdr:cNvPr id="61" name="グループ化 2"/>
        <xdr:cNvGrpSpPr>
          <a:grpSpLocks/>
        </xdr:cNvGrpSpPr>
      </xdr:nvGrpSpPr>
      <xdr:grpSpPr>
        <a:xfrm>
          <a:off x="7829550" y="11249025"/>
          <a:ext cx="876300" cy="571500"/>
          <a:chOff x="10553700" y="1743075"/>
          <a:chExt cx="1009650" cy="571500"/>
        </a:xfrm>
        <a:solidFill>
          <a:srgbClr val="FFFFFF"/>
        </a:solidFill>
      </xdr:grpSpPr>
    </xdr:grpSp>
    <xdr:clientData/>
  </xdr:oneCellAnchor>
  <xdr:oneCellAnchor>
    <xdr:from>
      <xdr:col>6</xdr:col>
      <xdr:colOff>0</xdr:colOff>
      <xdr:row>24</xdr:row>
      <xdr:rowOff>0</xdr:rowOff>
    </xdr:from>
    <xdr:ext cx="876300" cy="571500"/>
    <xdr:grpSp>
      <xdr:nvGrpSpPr>
        <xdr:cNvPr id="66" name="グループ化 2"/>
        <xdr:cNvGrpSpPr>
          <a:grpSpLocks/>
        </xdr:cNvGrpSpPr>
      </xdr:nvGrpSpPr>
      <xdr:grpSpPr>
        <a:xfrm>
          <a:off x="7829550" y="11820525"/>
          <a:ext cx="876300" cy="571500"/>
          <a:chOff x="10553700" y="1743075"/>
          <a:chExt cx="1009650" cy="571500"/>
        </a:xfrm>
        <a:solidFill>
          <a:srgbClr val="FFFFFF"/>
        </a:solidFill>
      </xdr:grpSpPr>
    </xdr:grpSp>
    <xdr:clientData/>
  </xdr:oneCellAnchor>
  <xdr:oneCellAnchor>
    <xdr:from>
      <xdr:col>6</xdr:col>
      <xdr:colOff>0</xdr:colOff>
      <xdr:row>25</xdr:row>
      <xdr:rowOff>0</xdr:rowOff>
    </xdr:from>
    <xdr:ext cx="876300" cy="571500"/>
    <xdr:grpSp>
      <xdr:nvGrpSpPr>
        <xdr:cNvPr id="71" name="グループ化 2"/>
        <xdr:cNvGrpSpPr>
          <a:grpSpLocks/>
        </xdr:cNvGrpSpPr>
      </xdr:nvGrpSpPr>
      <xdr:grpSpPr>
        <a:xfrm>
          <a:off x="7829550" y="12392025"/>
          <a:ext cx="876300" cy="571500"/>
          <a:chOff x="10553700" y="1743075"/>
          <a:chExt cx="1009650" cy="571500"/>
        </a:xfrm>
        <a:solidFill>
          <a:srgbClr val="FFFFFF"/>
        </a:solidFill>
      </xdr:grpSpPr>
    </xdr:grpSp>
    <xdr:clientData/>
  </xdr:oneCellAnchor>
  <xdr:oneCellAnchor>
    <xdr:from>
      <xdr:col>6</xdr:col>
      <xdr:colOff>0</xdr:colOff>
      <xdr:row>27</xdr:row>
      <xdr:rowOff>0</xdr:rowOff>
    </xdr:from>
    <xdr:ext cx="876300" cy="571500"/>
    <xdr:grpSp>
      <xdr:nvGrpSpPr>
        <xdr:cNvPr id="76" name="グループ化 2"/>
        <xdr:cNvGrpSpPr>
          <a:grpSpLocks/>
        </xdr:cNvGrpSpPr>
      </xdr:nvGrpSpPr>
      <xdr:grpSpPr>
        <a:xfrm>
          <a:off x="7829550" y="13963650"/>
          <a:ext cx="876300" cy="571500"/>
          <a:chOff x="10553700" y="1743075"/>
          <a:chExt cx="1009650" cy="571500"/>
        </a:xfrm>
        <a:solidFill>
          <a:srgbClr val="FFFFFF"/>
        </a:solidFill>
      </xdr:grpSpPr>
    </xdr:grpSp>
    <xdr:clientData/>
  </xdr:oneCellAnchor>
  <xdr:oneCellAnchor>
    <xdr:from>
      <xdr:col>6</xdr:col>
      <xdr:colOff>0</xdr:colOff>
      <xdr:row>28</xdr:row>
      <xdr:rowOff>0</xdr:rowOff>
    </xdr:from>
    <xdr:ext cx="876300" cy="571500"/>
    <xdr:grpSp>
      <xdr:nvGrpSpPr>
        <xdr:cNvPr id="81" name="グループ化 2"/>
        <xdr:cNvGrpSpPr>
          <a:grpSpLocks/>
        </xdr:cNvGrpSpPr>
      </xdr:nvGrpSpPr>
      <xdr:grpSpPr>
        <a:xfrm>
          <a:off x="7829550" y="14535150"/>
          <a:ext cx="876300" cy="571500"/>
          <a:chOff x="10553700" y="1743075"/>
          <a:chExt cx="1009650" cy="571500"/>
        </a:xfrm>
        <a:solidFill>
          <a:srgbClr val="FFFFFF"/>
        </a:solidFill>
      </xdr:grpSpPr>
    </xdr:grpSp>
    <xdr:clientData/>
  </xdr:oneCellAnchor>
  <xdr:oneCellAnchor>
    <xdr:from>
      <xdr:col>6</xdr:col>
      <xdr:colOff>0</xdr:colOff>
      <xdr:row>29</xdr:row>
      <xdr:rowOff>0</xdr:rowOff>
    </xdr:from>
    <xdr:ext cx="876300" cy="571500"/>
    <xdr:grpSp>
      <xdr:nvGrpSpPr>
        <xdr:cNvPr id="86" name="グループ化 2"/>
        <xdr:cNvGrpSpPr>
          <a:grpSpLocks/>
        </xdr:cNvGrpSpPr>
      </xdr:nvGrpSpPr>
      <xdr:grpSpPr>
        <a:xfrm>
          <a:off x="7829550" y="15106650"/>
          <a:ext cx="876300" cy="571500"/>
          <a:chOff x="10553700" y="1743075"/>
          <a:chExt cx="1009650" cy="571500"/>
        </a:xfrm>
        <a:solidFill>
          <a:srgbClr val="FFFFFF"/>
        </a:solidFill>
      </xdr:grpSpPr>
    </xdr:grpSp>
    <xdr:clientData/>
  </xdr:oneCellAnchor>
  <xdr:oneCellAnchor>
    <xdr:from>
      <xdr:col>6</xdr:col>
      <xdr:colOff>0</xdr:colOff>
      <xdr:row>30</xdr:row>
      <xdr:rowOff>0</xdr:rowOff>
    </xdr:from>
    <xdr:ext cx="876300" cy="571500"/>
    <xdr:grpSp>
      <xdr:nvGrpSpPr>
        <xdr:cNvPr id="91" name="グループ化 2"/>
        <xdr:cNvGrpSpPr>
          <a:grpSpLocks/>
        </xdr:cNvGrpSpPr>
      </xdr:nvGrpSpPr>
      <xdr:grpSpPr>
        <a:xfrm>
          <a:off x="7829550" y="15678150"/>
          <a:ext cx="876300" cy="571500"/>
          <a:chOff x="10553700" y="1743075"/>
          <a:chExt cx="1009650" cy="571500"/>
        </a:xfrm>
        <a:solidFill>
          <a:srgbClr val="FFFFFF"/>
        </a:solidFill>
      </xdr:grpSpPr>
    </xdr:grpSp>
    <xdr:clientData/>
  </xdr:oneCellAnchor>
  <xdr:oneCellAnchor>
    <xdr:from>
      <xdr:col>6</xdr:col>
      <xdr:colOff>0</xdr:colOff>
      <xdr:row>32</xdr:row>
      <xdr:rowOff>0</xdr:rowOff>
    </xdr:from>
    <xdr:ext cx="876300" cy="571500"/>
    <xdr:grpSp>
      <xdr:nvGrpSpPr>
        <xdr:cNvPr id="96" name="グループ化 2"/>
        <xdr:cNvGrpSpPr>
          <a:grpSpLocks/>
        </xdr:cNvGrpSpPr>
      </xdr:nvGrpSpPr>
      <xdr:grpSpPr>
        <a:xfrm>
          <a:off x="7829550" y="16821150"/>
          <a:ext cx="876300" cy="571500"/>
          <a:chOff x="10553700" y="1743075"/>
          <a:chExt cx="1009650" cy="571500"/>
        </a:xfrm>
        <a:solidFill>
          <a:srgbClr val="FFFFFF"/>
        </a:solidFill>
      </xdr:grpSpPr>
    </xdr:grpSp>
    <xdr:clientData/>
  </xdr:oneCellAnchor>
  <xdr:oneCellAnchor>
    <xdr:from>
      <xdr:col>6</xdr:col>
      <xdr:colOff>0</xdr:colOff>
      <xdr:row>33</xdr:row>
      <xdr:rowOff>0</xdr:rowOff>
    </xdr:from>
    <xdr:ext cx="876300" cy="571500"/>
    <xdr:grpSp>
      <xdr:nvGrpSpPr>
        <xdr:cNvPr id="101" name="グループ化 2"/>
        <xdr:cNvGrpSpPr>
          <a:grpSpLocks/>
        </xdr:cNvGrpSpPr>
      </xdr:nvGrpSpPr>
      <xdr:grpSpPr>
        <a:xfrm>
          <a:off x="7829550" y="17392650"/>
          <a:ext cx="876300" cy="571500"/>
          <a:chOff x="10553700" y="1743075"/>
          <a:chExt cx="1009650" cy="571500"/>
        </a:xfrm>
        <a:solidFill>
          <a:srgbClr val="FFFFFF"/>
        </a:solidFill>
      </xdr:grpSpPr>
    </xdr:grpSp>
    <xdr:clientData/>
  </xdr:oneCellAnchor>
  <xdr:oneCellAnchor>
    <xdr:from>
      <xdr:col>6</xdr:col>
      <xdr:colOff>0</xdr:colOff>
      <xdr:row>34</xdr:row>
      <xdr:rowOff>0</xdr:rowOff>
    </xdr:from>
    <xdr:ext cx="876300" cy="571500"/>
    <xdr:grpSp>
      <xdr:nvGrpSpPr>
        <xdr:cNvPr id="106" name="グループ化 2"/>
        <xdr:cNvGrpSpPr>
          <a:grpSpLocks/>
        </xdr:cNvGrpSpPr>
      </xdr:nvGrpSpPr>
      <xdr:grpSpPr>
        <a:xfrm>
          <a:off x="7829550" y="17964150"/>
          <a:ext cx="876300" cy="571500"/>
          <a:chOff x="10553700" y="1743075"/>
          <a:chExt cx="1009650" cy="571500"/>
        </a:xfrm>
        <a:solidFill>
          <a:srgbClr val="FFFFFF"/>
        </a:solidFill>
      </xdr:grpSpPr>
    </xdr:grpSp>
    <xdr:clientData/>
  </xdr:oneCellAnchor>
  <xdr:oneCellAnchor>
    <xdr:from>
      <xdr:col>6</xdr:col>
      <xdr:colOff>0</xdr:colOff>
      <xdr:row>35</xdr:row>
      <xdr:rowOff>0</xdr:rowOff>
    </xdr:from>
    <xdr:ext cx="876300" cy="571500"/>
    <xdr:grpSp>
      <xdr:nvGrpSpPr>
        <xdr:cNvPr id="111" name="グループ化 2"/>
        <xdr:cNvGrpSpPr>
          <a:grpSpLocks/>
        </xdr:cNvGrpSpPr>
      </xdr:nvGrpSpPr>
      <xdr:grpSpPr>
        <a:xfrm>
          <a:off x="7829550" y="18535650"/>
          <a:ext cx="876300" cy="571500"/>
          <a:chOff x="10553700" y="1743075"/>
          <a:chExt cx="1009650" cy="571500"/>
        </a:xfrm>
        <a:solidFill>
          <a:srgbClr val="FFFFFF"/>
        </a:solidFill>
      </xdr:grpSpPr>
    </xdr:grpSp>
    <xdr:clientData/>
  </xdr:oneCellAnchor>
  <xdr:oneCellAnchor>
    <xdr:from>
      <xdr:col>6</xdr:col>
      <xdr:colOff>0</xdr:colOff>
      <xdr:row>36</xdr:row>
      <xdr:rowOff>0</xdr:rowOff>
    </xdr:from>
    <xdr:ext cx="876300" cy="571500"/>
    <xdr:grpSp>
      <xdr:nvGrpSpPr>
        <xdr:cNvPr id="116" name="グループ化 2"/>
        <xdr:cNvGrpSpPr>
          <a:grpSpLocks/>
        </xdr:cNvGrpSpPr>
      </xdr:nvGrpSpPr>
      <xdr:grpSpPr>
        <a:xfrm>
          <a:off x="7829550" y="19107150"/>
          <a:ext cx="876300" cy="571500"/>
          <a:chOff x="10553700" y="1743075"/>
          <a:chExt cx="1009650" cy="571500"/>
        </a:xfrm>
        <a:solidFill>
          <a:srgbClr val="FFFFFF"/>
        </a:solidFill>
      </xdr:grpSpPr>
    </xdr:grpSp>
    <xdr:clientData/>
  </xdr:oneCellAnchor>
  <xdr:oneCellAnchor>
    <xdr:from>
      <xdr:col>6</xdr:col>
      <xdr:colOff>0</xdr:colOff>
      <xdr:row>37</xdr:row>
      <xdr:rowOff>0</xdr:rowOff>
    </xdr:from>
    <xdr:ext cx="876300" cy="571500"/>
    <xdr:grpSp>
      <xdr:nvGrpSpPr>
        <xdr:cNvPr id="121" name="グループ化 2"/>
        <xdr:cNvGrpSpPr>
          <a:grpSpLocks/>
        </xdr:cNvGrpSpPr>
      </xdr:nvGrpSpPr>
      <xdr:grpSpPr>
        <a:xfrm>
          <a:off x="7829550" y="19678650"/>
          <a:ext cx="876300" cy="571500"/>
          <a:chOff x="10553700" y="1743075"/>
          <a:chExt cx="1009650" cy="571500"/>
        </a:xfrm>
        <a:solidFill>
          <a:srgbClr val="FFFFFF"/>
        </a:solidFill>
      </xdr:grpSpPr>
    </xdr:grpSp>
    <xdr:clientData/>
  </xdr:oneCellAnchor>
  <xdr:oneCellAnchor>
    <xdr:from>
      <xdr:col>6</xdr:col>
      <xdr:colOff>0</xdr:colOff>
      <xdr:row>38</xdr:row>
      <xdr:rowOff>0</xdr:rowOff>
    </xdr:from>
    <xdr:ext cx="876300" cy="571500"/>
    <xdr:grpSp>
      <xdr:nvGrpSpPr>
        <xdr:cNvPr id="126" name="グループ化 2"/>
        <xdr:cNvGrpSpPr>
          <a:grpSpLocks/>
        </xdr:cNvGrpSpPr>
      </xdr:nvGrpSpPr>
      <xdr:grpSpPr>
        <a:xfrm>
          <a:off x="7829550" y="20250150"/>
          <a:ext cx="876300" cy="571500"/>
          <a:chOff x="10553700" y="1743075"/>
          <a:chExt cx="1009650" cy="571500"/>
        </a:xfrm>
        <a:solidFill>
          <a:srgbClr val="FFFFFF"/>
        </a:solidFill>
      </xdr:grpSpPr>
    </xdr:grpSp>
    <xdr:clientData/>
  </xdr:oneCellAnchor>
  <xdr:oneCellAnchor>
    <xdr:from>
      <xdr:col>6</xdr:col>
      <xdr:colOff>0</xdr:colOff>
      <xdr:row>39</xdr:row>
      <xdr:rowOff>0</xdr:rowOff>
    </xdr:from>
    <xdr:ext cx="876300" cy="571500"/>
    <xdr:grpSp>
      <xdr:nvGrpSpPr>
        <xdr:cNvPr id="131" name="グループ化 2"/>
        <xdr:cNvGrpSpPr>
          <a:grpSpLocks/>
        </xdr:cNvGrpSpPr>
      </xdr:nvGrpSpPr>
      <xdr:grpSpPr>
        <a:xfrm>
          <a:off x="7829550" y="20821650"/>
          <a:ext cx="876300" cy="571500"/>
          <a:chOff x="10553700" y="1743075"/>
          <a:chExt cx="1009650" cy="571500"/>
        </a:xfrm>
        <a:solidFill>
          <a:srgbClr val="FFFFFF"/>
        </a:solidFill>
      </xdr:grpSpPr>
    </xdr:grpSp>
    <xdr:clientData/>
  </xdr:oneCellAnchor>
  <xdr:oneCellAnchor>
    <xdr:from>
      <xdr:col>6</xdr:col>
      <xdr:colOff>0</xdr:colOff>
      <xdr:row>40</xdr:row>
      <xdr:rowOff>0</xdr:rowOff>
    </xdr:from>
    <xdr:ext cx="876300" cy="571500"/>
    <xdr:grpSp>
      <xdr:nvGrpSpPr>
        <xdr:cNvPr id="136" name="グループ化 2"/>
        <xdr:cNvGrpSpPr>
          <a:grpSpLocks/>
        </xdr:cNvGrpSpPr>
      </xdr:nvGrpSpPr>
      <xdr:grpSpPr>
        <a:xfrm>
          <a:off x="7829550" y="21393150"/>
          <a:ext cx="876300" cy="571500"/>
          <a:chOff x="10553700" y="1743075"/>
          <a:chExt cx="1009650" cy="571500"/>
        </a:xfrm>
        <a:solidFill>
          <a:srgbClr val="FFFFFF"/>
        </a:solidFill>
      </xdr:grpSpPr>
    </xdr:grpSp>
    <xdr:clientData/>
  </xdr:oneCellAnchor>
  <xdr:oneCellAnchor>
    <xdr:from>
      <xdr:col>6</xdr:col>
      <xdr:colOff>0</xdr:colOff>
      <xdr:row>41</xdr:row>
      <xdr:rowOff>0</xdr:rowOff>
    </xdr:from>
    <xdr:ext cx="876300" cy="571500"/>
    <xdr:grpSp>
      <xdr:nvGrpSpPr>
        <xdr:cNvPr id="141" name="グループ化 2"/>
        <xdr:cNvGrpSpPr>
          <a:grpSpLocks/>
        </xdr:cNvGrpSpPr>
      </xdr:nvGrpSpPr>
      <xdr:grpSpPr>
        <a:xfrm>
          <a:off x="7829550" y="21964650"/>
          <a:ext cx="876300" cy="571500"/>
          <a:chOff x="10553700" y="1743075"/>
          <a:chExt cx="1009650" cy="571500"/>
        </a:xfrm>
        <a:solidFill>
          <a:srgbClr val="FFFFFF"/>
        </a:solidFill>
      </xdr:grpSpPr>
    </xdr:grpSp>
    <xdr:clientData/>
  </xdr:oneCellAnchor>
  <xdr:oneCellAnchor>
    <xdr:from>
      <xdr:col>6</xdr:col>
      <xdr:colOff>0</xdr:colOff>
      <xdr:row>42</xdr:row>
      <xdr:rowOff>0</xdr:rowOff>
    </xdr:from>
    <xdr:ext cx="876300" cy="571500"/>
    <xdr:grpSp>
      <xdr:nvGrpSpPr>
        <xdr:cNvPr id="146" name="グループ化 2"/>
        <xdr:cNvGrpSpPr>
          <a:grpSpLocks/>
        </xdr:cNvGrpSpPr>
      </xdr:nvGrpSpPr>
      <xdr:grpSpPr>
        <a:xfrm>
          <a:off x="7829550" y="22536150"/>
          <a:ext cx="876300" cy="571500"/>
          <a:chOff x="10553700" y="1743075"/>
          <a:chExt cx="1009650" cy="571500"/>
        </a:xfrm>
        <a:solidFill>
          <a:srgbClr val="FFFFFF"/>
        </a:solidFill>
      </xdr:grpSpPr>
    </xdr:grpSp>
    <xdr:clientData/>
  </xdr:oneCellAnchor>
  <xdr:oneCellAnchor>
    <xdr:from>
      <xdr:col>6</xdr:col>
      <xdr:colOff>0</xdr:colOff>
      <xdr:row>43</xdr:row>
      <xdr:rowOff>0</xdr:rowOff>
    </xdr:from>
    <xdr:ext cx="876300" cy="571500"/>
    <xdr:grpSp>
      <xdr:nvGrpSpPr>
        <xdr:cNvPr id="151" name="グループ化 2"/>
        <xdr:cNvGrpSpPr>
          <a:grpSpLocks/>
        </xdr:cNvGrpSpPr>
      </xdr:nvGrpSpPr>
      <xdr:grpSpPr>
        <a:xfrm>
          <a:off x="7829550" y="23107650"/>
          <a:ext cx="876300" cy="571500"/>
          <a:chOff x="10553700" y="1743075"/>
          <a:chExt cx="1009650" cy="571500"/>
        </a:xfrm>
        <a:solidFill>
          <a:srgbClr val="FFFFFF"/>
        </a:solidFill>
      </xdr:grpSpPr>
    </xdr:grpSp>
    <xdr:clientData/>
  </xdr:oneCellAnchor>
  <xdr:oneCellAnchor>
    <xdr:from>
      <xdr:col>6</xdr:col>
      <xdr:colOff>0</xdr:colOff>
      <xdr:row>44</xdr:row>
      <xdr:rowOff>0</xdr:rowOff>
    </xdr:from>
    <xdr:ext cx="876300" cy="571500"/>
    <xdr:grpSp>
      <xdr:nvGrpSpPr>
        <xdr:cNvPr id="156" name="グループ化 2"/>
        <xdr:cNvGrpSpPr>
          <a:grpSpLocks/>
        </xdr:cNvGrpSpPr>
      </xdr:nvGrpSpPr>
      <xdr:grpSpPr>
        <a:xfrm>
          <a:off x="7829550" y="23679150"/>
          <a:ext cx="876300" cy="571500"/>
          <a:chOff x="10553700" y="1743075"/>
          <a:chExt cx="1009650" cy="571500"/>
        </a:xfrm>
        <a:solidFill>
          <a:srgbClr val="FFFFFF"/>
        </a:solidFill>
      </xdr:grpSpPr>
    </xdr:grpSp>
    <xdr:clientData/>
  </xdr:oneCellAnchor>
  <xdr:oneCellAnchor>
    <xdr:from>
      <xdr:col>6</xdr:col>
      <xdr:colOff>0</xdr:colOff>
      <xdr:row>45</xdr:row>
      <xdr:rowOff>0</xdr:rowOff>
    </xdr:from>
    <xdr:ext cx="876300" cy="571500"/>
    <xdr:grpSp>
      <xdr:nvGrpSpPr>
        <xdr:cNvPr id="161" name="グループ化 2"/>
        <xdr:cNvGrpSpPr>
          <a:grpSpLocks/>
        </xdr:cNvGrpSpPr>
      </xdr:nvGrpSpPr>
      <xdr:grpSpPr>
        <a:xfrm>
          <a:off x="7829550" y="24250650"/>
          <a:ext cx="876300" cy="571500"/>
          <a:chOff x="10553700" y="1743075"/>
          <a:chExt cx="1009650" cy="571500"/>
        </a:xfrm>
        <a:solidFill>
          <a:srgbClr val="FFFFFF"/>
        </a:solidFill>
      </xdr:grpSpPr>
    </xdr:grpSp>
    <xdr:clientData/>
  </xdr:oneCellAnchor>
  <xdr:oneCellAnchor>
    <xdr:from>
      <xdr:col>6</xdr:col>
      <xdr:colOff>0</xdr:colOff>
      <xdr:row>46</xdr:row>
      <xdr:rowOff>0</xdr:rowOff>
    </xdr:from>
    <xdr:ext cx="876300" cy="571500"/>
    <xdr:grpSp>
      <xdr:nvGrpSpPr>
        <xdr:cNvPr id="166" name="グループ化 2"/>
        <xdr:cNvGrpSpPr>
          <a:grpSpLocks/>
        </xdr:cNvGrpSpPr>
      </xdr:nvGrpSpPr>
      <xdr:grpSpPr>
        <a:xfrm>
          <a:off x="7829550" y="24822150"/>
          <a:ext cx="876300" cy="571500"/>
          <a:chOff x="10553700" y="1743075"/>
          <a:chExt cx="1009650" cy="571500"/>
        </a:xfrm>
        <a:solidFill>
          <a:srgbClr val="FFFFFF"/>
        </a:solidFill>
      </xdr:grpSpPr>
    </xdr:grpSp>
    <xdr:clientData/>
  </xdr:oneCellAnchor>
  <xdr:oneCellAnchor>
    <xdr:from>
      <xdr:col>6</xdr:col>
      <xdr:colOff>0</xdr:colOff>
      <xdr:row>47</xdr:row>
      <xdr:rowOff>0</xdr:rowOff>
    </xdr:from>
    <xdr:ext cx="876300" cy="571500"/>
    <xdr:grpSp>
      <xdr:nvGrpSpPr>
        <xdr:cNvPr id="171" name="グループ化 2"/>
        <xdr:cNvGrpSpPr>
          <a:grpSpLocks/>
        </xdr:cNvGrpSpPr>
      </xdr:nvGrpSpPr>
      <xdr:grpSpPr>
        <a:xfrm>
          <a:off x="7829550" y="25393650"/>
          <a:ext cx="876300" cy="571500"/>
          <a:chOff x="10553700" y="1743075"/>
          <a:chExt cx="1009650" cy="571500"/>
        </a:xfrm>
        <a:solidFill>
          <a:srgbClr val="FFFFFF"/>
        </a:solidFill>
      </xdr:grpSpPr>
    </xdr:grpSp>
    <xdr:clientData/>
  </xdr:oneCellAnchor>
  <xdr:oneCellAnchor>
    <xdr:from>
      <xdr:col>6</xdr:col>
      <xdr:colOff>0</xdr:colOff>
      <xdr:row>49</xdr:row>
      <xdr:rowOff>0</xdr:rowOff>
    </xdr:from>
    <xdr:ext cx="876300" cy="571500"/>
    <xdr:grpSp>
      <xdr:nvGrpSpPr>
        <xdr:cNvPr id="176" name="グループ化 2"/>
        <xdr:cNvGrpSpPr>
          <a:grpSpLocks/>
        </xdr:cNvGrpSpPr>
      </xdr:nvGrpSpPr>
      <xdr:grpSpPr>
        <a:xfrm>
          <a:off x="7829550" y="26317575"/>
          <a:ext cx="876300" cy="571500"/>
          <a:chOff x="10553700" y="1743075"/>
          <a:chExt cx="1009650" cy="571500"/>
        </a:xfrm>
        <a:solidFill>
          <a:srgbClr val="FFFFFF"/>
        </a:solidFill>
      </xdr:grpSpPr>
    </xdr:grpSp>
    <xdr:clientData/>
  </xdr:oneCellAnchor>
  <xdr:oneCellAnchor>
    <xdr:from>
      <xdr:col>6</xdr:col>
      <xdr:colOff>0</xdr:colOff>
      <xdr:row>51</xdr:row>
      <xdr:rowOff>0</xdr:rowOff>
    </xdr:from>
    <xdr:ext cx="876300" cy="571500"/>
    <xdr:grpSp>
      <xdr:nvGrpSpPr>
        <xdr:cNvPr id="181" name="グループ化 2"/>
        <xdr:cNvGrpSpPr>
          <a:grpSpLocks/>
        </xdr:cNvGrpSpPr>
      </xdr:nvGrpSpPr>
      <xdr:grpSpPr>
        <a:xfrm>
          <a:off x="7829550" y="27336750"/>
          <a:ext cx="876300" cy="571500"/>
          <a:chOff x="10553700" y="1743075"/>
          <a:chExt cx="1009650" cy="571500"/>
        </a:xfrm>
        <a:solidFill>
          <a:srgbClr val="FFFFFF"/>
        </a:solidFill>
      </xdr:grpSpPr>
    </xdr:grpSp>
    <xdr:clientData/>
  </xdr:oneCellAnchor>
  <xdr:oneCellAnchor>
    <xdr:from>
      <xdr:col>6</xdr:col>
      <xdr:colOff>0</xdr:colOff>
      <xdr:row>53</xdr:row>
      <xdr:rowOff>0</xdr:rowOff>
    </xdr:from>
    <xdr:ext cx="876300" cy="571500"/>
    <xdr:grpSp>
      <xdr:nvGrpSpPr>
        <xdr:cNvPr id="186" name="グループ化 2"/>
        <xdr:cNvGrpSpPr>
          <a:grpSpLocks/>
        </xdr:cNvGrpSpPr>
      </xdr:nvGrpSpPr>
      <xdr:grpSpPr>
        <a:xfrm>
          <a:off x="7829550" y="29422725"/>
          <a:ext cx="876300" cy="571500"/>
          <a:chOff x="10553700" y="1743075"/>
          <a:chExt cx="1009650" cy="571500"/>
        </a:xfrm>
        <a:solidFill>
          <a:srgbClr val="FFFFFF"/>
        </a:solidFill>
      </xdr:grpSpPr>
    </xdr:grpSp>
    <xdr:clientData/>
  </xdr:oneCellAnchor>
  <xdr:oneCellAnchor>
    <xdr:from>
      <xdr:col>6</xdr:col>
      <xdr:colOff>0</xdr:colOff>
      <xdr:row>54</xdr:row>
      <xdr:rowOff>0</xdr:rowOff>
    </xdr:from>
    <xdr:ext cx="876300" cy="571500"/>
    <xdr:grpSp>
      <xdr:nvGrpSpPr>
        <xdr:cNvPr id="191" name="グループ化 2"/>
        <xdr:cNvGrpSpPr>
          <a:grpSpLocks/>
        </xdr:cNvGrpSpPr>
      </xdr:nvGrpSpPr>
      <xdr:grpSpPr>
        <a:xfrm>
          <a:off x="7829550" y="29994225"/>
          <a:ext cx="876300" cy="571500"/>
          <a:chOff x="10553700" y="1743075"/>
          <a:chExt cx="1009650" cy="571500"/>
        </a:xfrm>
        <a:solidFill>
          <a:srgbClr val="FFFFFF"/>
        </a:solidFill>
      </xdr:grpSpPr>
    </xdr:grpSp>
    <xdr:clientData/>
  </xdr:oneCellAnchor>
  <xdr:oneCellAnchor>
    <xdr:from>
      <xdr:col>6</xdr:col>
      <xdr:colOff>0</xdr:colOff>
      <xdr:row>56</xdr:row>
      <xdr:rowOff>0</xdr:rowOff>
    </xdr:from>
    <xdr:ext cx="876300" cy="571500"/>
    <xdr:grpSp>
      <xdr:nvGrpSpPr>
        <xdr:cNvPr id="196" name="グループ化 2"/>
        <xdr:cNvGrpSpPr>
          <a:grpSpLocks/>
        </xdr:cNvGrpSpPr>
      </xdr:nvGrpSpPr>
      <xdr:grpSpPr>
        <a:xfrm>
          <a:off x="7829550" y="30946725"/>
          <a:ext cx="876300" cy="571500"/>
          <a:chOff x="10553700" y="1743075"/>
          <a:chExt cx="1009650" cy="571500"/>
        </a:xfrm>
        <a:solidFill>
          <a:srgbClr val="FFFFFF"/>
        </a:solidFill>
      </xdr:grpSpPr>
    </xdr:grpSp>
    <xdr:clientData/>
  </xdr:oneCellAnchor>
  <xdr:oneCellAnchor>
    <xdr:from>
      <xdr:col>6</xdr:col>
      <xdr:colOff>0</xdr:colOff>
      <xdr:row>58</xdr:row>
      <xdr:rowOff>0</xdr:rowOff>
    </xdr:from>
    <xdr:ext cx="876300" cy="571500"/>
    <xdr:grpSp>
      <xdr:nvGrpSpPr>
        <xdr:cNvPr id="201" name="グループ化 2"/>
        <xdr:cNvGrpSpPr>
          <a:grpSpLocks/>
        </xdr:cNvGrpSpPr>
      </xdr:nvGrpSpPr>
      <xdr:grpSpPr>
        <a:xfrm>
          <a:off x="7829550" y="31975425"/>
          <a:ext cx="876300" cy="571500"/>
          <a:chOff x="10553700" y="1743075"/>
          <a:chExt cx="1009650" cy="571500"/>
        </a:xfrm>
        <a:solidFill>
          <a:srgbClr val="FFFFFF"/>
        </a:solidFill>
      </xdr:grpSpPr>
    </xdr:grpSp>
    <xdr:clientData/>
  </xdr:oneCellAnchor>
  <xdr:oneCellAnchor>
    <xdr:from>
      <xdr:col>6</xdr:col>
      <xdr:colOff>0</xdr:colOff>
      <xdr:row>60</xdr:row>
      <xdr:rowOff>0</xdr:rowOff>
    </xdr:from>
    <xdr:ext cx="876300" cy="571500"/>
    <xdr:grpSp>
      <xdr:nvGrpSpPr>
        <xdr:cNvPr id="206" name="グループ化 2"/>
        <xdr:cNvGrpSpPr>
          <a:grpSpLocks/>
        </xdr:cNvGrpSpPr>
      </xdr:nvGrpSpPr>
      <xdr:grpSpPr>
        <a:xfrm>
          <a:off x="7829550" y="32556450"/>
          <a:ext cx="876300" cy="571500"/>
          <a:chOff x="10553700" y="1743075"/>
          <a:chExt cx="1009650" cy="571500"/>
        </a:xfrm>
        <a:solidFill>
          <a:srgbClr val="FFFFFF"/>
        </a:solidFill>
      </xdr:grpSpPr>
    </xdr:grpSp>
    <xdr:clientData/>
  </xdr:oneCellAnchor>
  <xdr:oneCellAnchor>
    <xdr:from>
      <xdr:col>6</xdr:col>
      <xdr:colOff>0</xdr:colOff>
      <xdr:row>62</xdr:row>
      <xdr:rowOff>0</xdr:rowOff>
    </xdr:from>
    <xdr:ext cx="876300" cy="571500"/>
    <xdr:grpSp>
      <xdr:nvGrpSpPr>
        <xdr:cNvPr id="211" name="グループ化 2"/>
        <xdr:cNvGrpSpPr>
          <a:grpSpLocks/>
        </xdr:cNvGrpSpPr>
      </xdr:nvGrpSpPr>
      <xdr:grpSpPr>
        <a:xfrm>
          <a:off x="7829550" y="34242375"/>
          <a:ext cx="876300" cy="571500"/>
          <a:chOff x="10553700" y="1743075"/>
          <a:chExt cx="1009650" cy="571500"/>
        </a:xfrm>
        <a:solidFill>
          <a:srgbClr val="FFFFFF"/>
        </a:solidFill>
      </xdr:grpSpPr>
    </xdr:grpSp>
    <xdr:clientData/>
  </xdr:oneCellAnchor>
  <xdr:oneCellAnchor>
    <xdr:from>
      <xdr:col>6</xdr:col>
      <xdr:colOff>0</xdr:colOff>
      <xdr:row>64</xdr:row>
      <xdr:rowOff>0</xdr:rowOff>
    </xdr:from>
    <xdr:ext cx="876300" cy="571500"/>
    <xdr:grpSp>
      <xdr:nvGrpSpPr>
        <xdr:cNvPr id="216" name="グループ化 2"/>
        <xdr:cNvGrpSpPr>
          <a:grpSpLocks/>
        </xdr:cNvGrpSpPr>
      </xdr:nvGrpSpPr>
      <xdr:grpSpPr>
        <a:xfrm>
          <a:off x="7829550" y="35128200"/>
          <a:ext cx="876300" cy="571500"/>
          <a:chOff x="10553700" y="1743075"/>
          <a:chExt cx="1009650" cy="571500"/>
        </a:xfrm>
        <a:solidFill>
          <a:srgbClr val="FFFFFF"/>
        </a:solidFill>
      </xdr:grpSpPr>
    </xdr:grpSp>
    <xdr:clientData/>
  </xdr:oneCellAnchor>
  <xdr:oneCellAnchor>
    <xdr:from>
      <xdr:col>6</xdr:col>
      <xdr:colOff>0</xdr:colOff>
      <xdr:row>66</xdr:row>
      <xdr:rowOff>0</xdr:rowOff>
    </xdr:from>
    <xdr:ext cx="876300" cy="571500"/>
    <xdr:grpSp>
      <xdr:nvGrpSpPr>
        <xdr:cNvPr id="221" name="グループ化 2"/>
        <xdr:cNvGrpSpPr>
          <a:grpSpLocks/>
        </xdr:cNvGrpSpPr>
      </xdr:nvGrpSpPr>
      <xdr:grpSpPr>
        <a:xfrm>
          <a:off x="7829550" y="36052125"/>
          <a:ext cx="876300" cy="571500"/>
          <a:chOff x="10553700" y="1743075"/>
          <a:chExt cx="1009650" cy="571500"/>
        </a:xfrm>
        <a:solidFill>
          <a:srgbClr val="FFFFFF"/>
        </a:solidFill>
      </xdr:grpSpPr>
    </xdr:grpSp>
    <xdr:clientData/>
  </xdr:oneCellAnchor>
  <xdr:oneCellAnchor>
    <xdr:from>
      <xdr:col>6</xdr:col>
      <xdr:colOff>0</xdr:colOff>
      <xdr:row>68</xdr:row>
      <xdr:rowOff>0</xdr:rowOff>
    </xdr:from>
    <xdr:ext cx="876300" cy="571500"/>
    <xdr:grpSp>
      <xdr:nvGrpSpPr>
        <xdr:cNvPr id="226" name="グループ化 2"/>
        <xdr:cNvGrpSpPr>
          <a:grpSpLocks/>
        </xdr:cNvGrpSpPr>
      </xdr:nvGrpSpPr>
      <xdr:grpSpPr>
        <a:xfrm>
          <a:off x="7829550" y="37195125"/>
          <a:ext cx="876300" cy="571500"/>
          <a:chOff x="10553700" y="1743075"/>
          <a:chExt cx="1009650" cy="571500"/>
        </a:xfrm>
        <a:solidFill>
          <a:srgbClr val="FFFFFF"/>
        </a:solidFill>
      </xdr:grpSpPr>
    </xdr:grpSp>
    <xdr:clientData/>
  </xdr:oneCellAnchor>
  <xdr:oneCellAnchor>
    <xdr:from>
      <xdr:col>6</xdr:col>
      <xdr:colOff>0</xdr:colOff>
      <xdr:row>69</xdr:row>
      <xdr:rowOff>0</xdr:rowOff>
    </xdr:from>
    <xdr:ext cx="876300" cy="571500"/>
    <xdr:grpSp>
      <xdr:nvGrpSpPr>
        <xdr:cNvPr id="231" name="グループ化 2"/>
        <xdr:cNvGrpSpPr>
          <a:grpSpLocks/>
        </xdr:cNvGrpSpPr>
      </xdr:nvGrpSpPr>
      <xdr:grpSpPr>
        <a:xfrm>
          <a:off x="7829550" y="37766625"/>
          <a:ext cx="876300" cy="571500"/>
          <a:chOff x="10553700" y="1743075"/>
          <a:chExt cx="1009650" cy="571500"/>
        </a:xfrm>
        <a:solidFill>
          <a:srgbClr val="FFFFFF"/>
        </a:solidFill>
      </xdr:grpSpPr>
    </xdr:grpSp>
    <xdr:clientData/>
  </xdr:oneCellAnchor>
  <xdr:oneCellAnchor>
    <xdr:from>
      <xdr:col>6</xdr:col>
      <xdr:colOff>0</xdr:colOff>
      <xdr:row>70</xdr:row>
      <xdr:rowOff>0</xdr:rowOff>
    </xdr:from>
    <xdr:ext cx="876300" cy="571500"/>
    <xdr:grpSp>
      <xdr:nvGrpSpPr>
        <xdr:cNvPr id="236" name="グループ化 2"/>
        <xdr:cNvGrpSpPr>
          <a:grpSpLocks/>
        </xdr:cNvGrpSpPr>
      </xdr:nvGrpSpPr>
      <xdr:grpSpPr>
        <a:xfrm>
          <a:off x="7829550" y="38338125"/>
          <a:ext cx="876300" cy="571500"/>
          <a:chOff x="10553700" y="1743075"/>
          <a:chExt cx="1009650" cy="571500"/>
        </a:xfrm>
        <a:solidFill>
          <a:srgbClr val="FFFFFF"/>
        </a:solidFill>
      </xdr:grpSpPr>
    </xdr:grpSp>
    <xdr:clientData/>
  </xdr:oneCellAnchor>
  <xdr:oneCellAnchor>
    <xdr:from>
      <xdr:col>6</xdr:col>
      <xdr:colOff>0</xdr:colOff>
      <xdr:row>71</xdr:row>
      <xdr:rowOff>0</xdr:rowOff>
    </xdr:from>
    <xdr:ext cx="876300" cy="571500"/>
    <xdr:grpSp>
      <xdr:nvGrpSpPr>
        <xdr:cNvPr id="241" name="グループ化 2"/>
        <xdr:cNvGrpSpPr>
          <a:grpSpLocks/>
        </xdr:cNvGrpSpPr>
      </xdr:nvGrpSpPr>
      <xdr:grpSpPr>
        <a:xfrm>
          <a:off x="7829550" y="38909625"/>
          <a:ext cx="876300" cy="571500"/>
          <a:chOff x="10553700" y="1743075"/>
          <a:chExt cx="1009650" cy="571500"/>
        </a:xfrm>
        <a:solidFill>
          <a:srgbClr val="FFFFFF"/>
        </a:solidFill>
      </xdr:grpSpPr>
    </xdr:grpSp>
    <xdr:clientData/>
  </xdr:oneCellAnchor>
  <xdr:oneCellAnchor>
    <xdr:from>
      <xdr:col>6</xdr:col>
      <xdr:colOff>0</xdr:colOff>
      <xdr:row>73</xdr:row>
      <xdr:rowOff>0</xdr:rowOff>
    </xdr:from>
    <xdr:ext cx="876300" cy="571500"/>
    <xdr:grpSp>
      <xdr:nvGrpSpPr>
        <xdr:cNvPr id="246" name="グループ化 2"/>
        <xdr:cNvGrpSpPr>
          <a:grpSpLocks/>
        </xdr:cNvGrpSpPr>
      </xdr:nvGrpSpPr>
      <xdr:grpSpPr>
        <a:xfrm>
          <a:off x="7829550" y="40166925"/>
          <a:ext cx="876300" cy="571500"/>
          <a:chOff x="10553700" y="1743075"/>
          <a:chExt cx="1009650" cy="571500"/>
        </a:xfrm>
        <a:solidFill>
          <a:srgbClr val="FFFFFF"/>
        </a:solidFill>
      </xdr:grpSpPr>
    </xdr:grpSp>
    <xdr:clientData/>
  </xdr:oneCellAnchor>
  <xdr:oneCellAnchor>
    <xdr:from>
      <xdr:col>6</xdr:col>
      <xdr:colOff>0</xdr:colOff>
      <xdr:row>74</xdr:row>
      <xdr:rowOff>0</xdr:rowOff>
    </xdr:from>
    <xdr:ext cx="876300" cy="571500"/>
    <xdr:grpSp>
      <xdr:nvGrpSpPr>
        <xdr:cNvPr id="251" name="グループ化 2"/>
        <xdr:cNvGrpSpPr>
          <a:grpSpLocks/>
        </xdr:cNvGrpSpPr>
      </xdr:nvGrpSpPr>
      <xdr:grpSpPr>
        <a:xfrm>
          <a:off x="7829550" y="40738425"/>
          <a:ext cx="876300" cy="571500"/>
          <a:chOff x="10553700" y="1743075"/>
          <a:chExt cx="1009650" cy="571500"/>
        </a:xfrm>
        <a:solidFill>
          <a:srgbClr val="FFFFFF"/>
        </a:solidFill>
      </xdr:grpSpPr>
    </xdr:grpSp>
    <xdr:clientData/>
  </xdr:oneCellAnchor>
  <xdr:oneCellAnchor>
    <xdr:from>
      <xdr:col>6</xdr:col>
      <xdr:colOff>0</xdr:colOff>
      <xdr:row>76</xdr:row>
      <xdr:rowOff>0</xdr:rowOff>
    </xdr:from>
    <xdr:ext cx="876300" cy="571500"/>
    <xdr:grpSp>
      <xdr:nvGrpSpPr>
        <xdr:cNvPr id="256" name="グループ化 2"/>
        <xdr:cNvGrpSpPr>
          <a:grpSpLocks/>
        </xdr:cNvGrpSpPr>
      </xdr:nvGrpSpPr>
      <xdr:grpSpPr>
        <a:xfrm>
          <a:off x="7829550" y="41652825"/>
          <a:ext cx="876300" cy="571500"/>
          <a:chOff x="10553700" y="1743075"/>
          <a:chExt cx="1009650" cy="571500"/>
        </a:xfrm>
        <a:solidFill>
          <a:srgbClr val="FFFFFF"/>
        </a:solidFill>
      </xdr:grpSpPr>
    </xdr:grpSp>
    <xdr:clientData/>
  </xdr:oneCellAnchor>
  <xdr:oneCellAnchor>
    <xdr:from>
      <xdr:col>6</xdr:col>
      <xdr:colOff>0</xdr:colOff>
      <xdr:row>78</xdr:row>
      <xdr:rowOff>0</xdr:rowOff>
    </xdr:from>
    <xdr:ext cx="876300" cy="571500"/>
    <xdr:grpSp>
      <xdr:nvGrpSpPr>
        <xdr:cNvPr id="261" name="グループ化 2"/>
        <xdr:cNvGrpSpPr>
          <a:grpSpLocks/>
        </xdr:cNvGrpSpPr>
      </xdr:nvGrpSpPr>
      <xdr:grpSpPr>
        <a:xfrm>
          <a:off x="7829550" y="42586275"/>
          <a:ext cx="876300" cy="571500"/>
          <a:chOff x="10553700" y="1743075"/>
          <a:chExt cx="1009650" cy="571500"/>
        </a:xfrm>
        <a:solidFill>
          <a:srgbClr val="FFFFFF"/>
        </a:solidFill>
      </xdr:grpSpPr>
    </xdr:grpSp>
    <xdr:clientData/>
  </xdr:oneCellAnchor>
  <xdr:oneCellAnchor>
    <xdr:from>
      <xdr:col>6</xdr:col>
      <xdr:colOff>0</xdr:colOff>
      <xdr:row>79</xdr:row>
      <xdr:rowOff>0</xdr:rowOff>
    </xdr:from>
    <xdr:ext cx="876300" cy="571500"/>
    <xdr:grpSp>
      <xdr:nvGrpSpPr>
        <xdr:cNvPr id="266" name="グループ化 2"/>
        <xdr:cNvGrpSpPr>
          <a:grpSpLocks/>
        </xdr:cNvGrpSpPr>
      </xdr:nvGrpSpPr>
      <xdr:grpSpPr>
        <a:xfrm>
          <a:off x="7829550" y="43405425"/>
          <a:ext cx="876300" cy="571500"/>
          <a:chOff x="10553700" y="1743075"/>
          <a:chExt cx="1009650" cy="571500"/>
        </a:xfrm>
        <a:solidFill>
          <a:srgbClr val="FFFFFF"/>
        </a:solidFill>
      </xdr:grpSpPr>
    </xdr:grpSp>
    <xdr:clientData/>
  </xdr:oneCellAnchor>
  <xdr:oneCellAnchor>
    <xdr:from>
      <xdr:col>6</xdr:col>
      <xdr:colOff>0</xdr:colOff>
      <xdr:row>81</xdr:row>
      <xdr:rowOff>0</xdr:rowOff>
    </xdr:from>
    <xdr:ext cx="876300" cy="571500"/>
    <xdr:grpSp>
      <xdr:nvGrpSpPr>
        <xdr:cNvPr id="271" name="グループ化 2"/>
        <xdr:cNvGrpSpPr>
          <a:grpSpLocks/>
        </xdr:cNvGrpSpPr>
      </xdr:nvGrpSpPr>
      <xdr:grpSpPr>
        <a:xfrm>
          <a:off x="7829550" y="44281725"/>
          <a:ext cx="876300" cy="571500"/>
          <a:chOff x="10553700" y="1743075"/>
          <a:chExt cx="1009650" cy="571500"/>
        </a:xfrm>
        <a:solidFill>
          <a:srgbClr val="FFFFFF"/>
        </a:solidFill>
      </xdr:grpSpPr>
    </xdr:grpSp>
    <xdr:clientData/>
  </xdr:oneCellAnchor>
  <xdr:oneCellAnchor>
    <xdr:from>
      <xdr:col>6</xdr:col>
      <xdr:colOff>0</xdr:colOff>
      <xdr:row>83</xdr:row>
      <xdr:rowOff>0</xdr:rowOff>
    </xdr:from>
    <xdr:ext cx="876300" cy="571500"/>
    <xdr:grpSp>
      <xdr:nvGrpSpPr>
        <xdr:cNvPr id="276" name="グループ化 2"/>
        <xdr:cNvGrpSpPr>
          <a:grpSpLocks/>
        </xdr:cNvGrpSpPr>
      </xdr:nvGrpSpPr>
      <xdr:grpSpPr>
        <a:xfrm>
          <a:off x="7829550" y="45205650"/>
          <a:ext cx="876300" cy="571500"/>
          <a:chOff x="10553700" y="1743075"/>
          <a:chExt cx="1009650" cy="571500"/>
        </a:xfrm>
        <a:solidFill>
          <a:srgbClr val="FFFFFF"/>
        </a:solidFill>
      </xdr:grpSpPr>
    </xdr:grpSp>
    <xdr:clientData/>
  </xdr:oneCellAnchor>
  <xdr:oneCellAnchor>
    <xdr:from>
      <xdr:col>6</xdr:col>
      <xdr:colOff>0</xdr:colOff>
      <xdr:row>84</xdr:row>
      <xdr:rowOff>0</xdr:rowOff>
    </xdr:from>
    <xdr:ext cx="876300" cy="571500"/>
    <xdr:grpSp>
      <xdr:nvGrpSpPr>
        <xdr:cNvPr id="281" name="グループ化 2"/>
        <xdr:cNvGrpSpPr>
          <a:grpSpLocks/>
        </xdr:cNvGrpSpPr>
      </xdr:nvGrpSpPr>
      <xdr:grpSpPr>
        <a:xfrm>
          <a:off x="7829550" y="45777150"/>
          <a:ext cx="876300" cy="571500"/>
          <a:chOff x="10553700" y="1743075"/>
          <a:chExt cx="1009650" cy="571500"/>
        </a:xfrm>
        <a:solidFill>
          <a:srgbClr val="FFFFFF"/>
        </a:solidFill>
      </xdr:grpSpPr>
    </xdr:grpSp>
    <xdr:clientData/>
  </xdr:oneCellAnchor>
  <xdr:oneCellAnchor>
    <xdr:from>
      <xdr:col>6</xdr:col>
      <xdr:colOff>0</xdr:colOff>
      <xdr:row>85</xdr:row>
      <xdr:rowOff>0</xdr:rowOff>
    </xdr:from>
    <xdr:ext cx="876300" cy="571500"/>
    <xdr:grpSp>
      <xdr:nvGrpSpPr>
        <xdr:cNvPr id="286" name="グループ化 2"/>
        <xdr:cNvGrpSpPr>
          <a:grpSpLocks/>
        </xdr:cNvGrpSpPr>
      </xdr:nvGrpSpPr>
      <xdr:grpSpPr>
        <a:xfrm>
          <a:off x="7829550" y="46348650"/>
          <a:ext cx="876300" cy="571500"/>
          <a:chOff x="10553700" y="1743075"/>
          <a:chExt cx="1009650" cy="571500"/>
        </a:xfrm>
        <a:solidFill>
          <a:srgbClr val="FFFFFF"/>
        </a:solidFill>
      </xdr:grpSpPr>
    </xdr:grpSp>
    <xdr:clientData/>
  </xdr:oneCellAnchor>
  <xdr:oneCellAnchor>
    <xdr:from>
      <xdr:col>6</xdr:col>
      <xdr:colOff>0</xdr:colOff>
      <xdr:row>86</xdr:row>
      <xdr:rowOff>0</xdr:rowOff>
    </xdr:from>
    <xdr:ext cx="876300" cy="571500"/>
    <xdr:grpSp>
      <xdr:nvGrpSpPr>
        <xdr:cNvPr id="291" name="グループ化 2"/>
        <xdr:cNvGrpSpPr>
          <a:grpSpLocks/>
        </xdr:cNvGrpSpPr>
      </xdr:nvGrpSpPr>
      <xdr:grpSpPr>
        <a:xfrm>
          <a:off x="7829550" y="46920150"/>
          <a:ext cx="876300" cy="571500"/>
          <a:chOff x="10553700" y="1743075"/>
          <a:chExt cx="1009650" cy="571500"/>
        </a:xfrm>
        <a:solidFill>
          <a:srgbClr val="FFFFFF"/>
        </a:solidFill>
      </xdr:grpSpPr>
    </xdr:grpSp>
    <xdr:clientData/>
  </xdr:oneCellAnchor>
  <xdr:oneCellAnchor>
    <xdr:from>
      <xdr:col>6</xdr:col>
      <xdr:colOff>0</xdr:colOff>
      <xdr:row>88</xdr:row>
      <xdr:rowOff>0</xdr:rowOff>
    </xdr:from>
    <xdr:ext cx="876300" cy="571500"/>
    <xdr:grpSp>
      <xdr:nvGrpSpPr>
        <xdr:cNvPr id="296" name="グループ化 2"/>
        <xdr:cNvGrpSpPr>
          <a:grpSpLocks/>
        </xdr:cNvGrpSpPr>
      </xdr:nvGrpSpPr>
      <xdr:grpSpPr>
        <a:xfrm>
          <a:off x="7829550" y="47967900"/>
          <a:ext cx="876300" cy="571500"/>
          <a:chOff x="10553700" y="1743075"/>
          <a:chExt cx="1009650" cy="571500"/>
        </a:xfrm>
        <a:solidFill>
          <a:srgbClr val="FFFFFF"/>
        </a:solidFill>
      </xdr:grpSpPr>
    </xdr:grpSp>
    <xdr:clientData/>
  </xdr:oneCellAnchor>
  <xdr:oneCellAnchor>
    <xdr:from>
      <xdr:col>6</xdr:col>
      <xdr:colOff>0</xdr:colOff>
      <xdr:row>90</xdr:row>
      <xdr:rowOff>0</xdr:rowOff>
    </xdr:from>
    <xdr:ext cx="876300" cy="571500"/>
    <xdr:grpSp>
      <xdr:nvGrpSpPr>
        <xdr:cNvPr id="301" name="グループ化 2"/>
        <xdr:cNvGrpSpPr>
          <a:grpSpLocks/>
        </xdr:cNvGrpSpPr>
      </xdr:nvGrpSpPr>
      <xdr:grpSpPr>
        <a:xfrm>
          <a:off x="7829550" y="49501425"/>
          <a:ext cx="876300" cy="571500"/>
          <a:chOff x="10553700" y="1743075"/>
          <a:chExt cx="1009650" cy="571500"/>
        </a:xfrm>
        <a:solidFill>
          <a:srgbClr val="FFFFFF"/>
        </a:solidFill>
      </xdr:grpSpPr>
    </xdr:grpSp>
    <xdr:clientData/>
  </xdr:oneCellAnchor>
  <xdr:oneCellAnchor>
    <xdr:from>
      <xdr:col>6</xdr:col>
      <xdr:colOff>0</xdr:colOff>
      <xdr:row>92</xdr:row>
      <xdr:rowOff>0</xdr:rowOff>
    </xdr:from>
    <xdr:ext cx="876300" cy="571500"/>
    <xdr:grpSp>
      <xdr:nvGrpSpPr>
        <xdr:cNvPr id="306" name="グループ化 2"/>
        <xdr:cNvGrpSpPr>
          <a:grpSpLocks/>
        </xdr:cNvGrpSpPr>
      </xdr:nvGrpSpPr>
      <xdr:grpSpPr>
        <a:xfrm>
          <a:off x="7829550" y="51530250"/>
          <a:ext cx="876300" cy="571500"/>
          <a:chOff x="10553700" y="1743075"/>
          <a:chExt cx="1009650" cy="571500"/>
        </a:xfrm>
        <a:solidFill>
          <a:srgbClr val="FFFFFF"/>
        </a:solidFill>
      </xdr:grpSpPr>
    </xdr:grpSp>
    <xdr:clientData/>
  </xdr:oneCellAnchor>
  <xdr:oneCellAnchor>
    <xdr:from>
      <xdr:col>6</xdr:col>
      <xdr:colOff>0</xdr:colOff>
      <xdr:row>93</xdr:row>
      <xdr:rowOff>0</xdr:rowOff>
    </xdr:from>
    <xdr:ext cx="876300" cy="571500"/>
    <xdr:grpSp>
      <xdr:nvGrpSpPr>
        <xdr:cNvPr id="311" name="グループ化 2"/>
        <xdr:cNvGrpSpPr>
          <a:grpSpLocks/>
        </xdr:cNvGrpSpPr>
      </xdr:nvGrpSpPr>
      <xdr:grpSpPr>
        <a:xfrm>
          <a:off x="7829550" y="52101750"/>
          <a:ext cx="876300" cy="571500"/>
          <a:chOff x="10553700" y="1743075"/>
          <a:chExt cx="1009650" cy="571500"/>
        </a:xfrm>
        <a:solidFill>
          <a:srgbClr val="FFFFFF"/>
        </a:solidFill>
      </xdr:grpSpPr>
    </xdr:grpSp>
    <xdr:clientData/>
  </xdr:oneCellAnchor>
  <xdr:oneCellAnchor>
    <xdr:from>
      <xdr:col>6</xdr:col>
      <xdr:colOff>0</xdr:colOff>
      <xdr:row>95</xdr:row>
      <xdr:rowOff>0</xdr:rowOff>
    </xdr:from>
    <xdr:ext cx="876300" cy="571500"/>
    <xdr:grpSp>
      <xdr:nvGrpSpPr>
        <xdr:cNvPr id="316" name="グループ化 2"/>
        <xdr:cNvGrpSpPr>
          <a:grpSpLocks/>
        </xdr:cNvGrpSpPr>
      </xdr:nvGrpSpPr>
      <xdr:grpSpPr>
        <a:xfrm>
          <a:off x="7829550" y="53016150"/>
          <a:ext cx="876300" cy="571500"/>
          <a:chOff x="10553700" y="1743075"/>
          <a:chExt cx="1009650" cy="571500"/>
        </a:xfrm>
        <a:solidFill>
          <a:srgbClr val="FFFFFF"/>
        </a:solidFill>
      </xdr:grpSpPr>
    </xdr:grpSp>
    <xdr:clientData/>
  </xdr:oneCellAnchor>
  <xdr:oneCellAnchor>
    <xdr:from>
      <xdr:col>6</xdr:col>
      <xdr:colOff>0</xdr:colOff>
      <xdr:row>97</xdr:row>
      <xdr:rowOff>0</xdr:rowOff>
    </xdr:from>
    <xdr:ext cx="876300" cy="571500"/>
    <xdr:grpSp>
      <xdr:nvGrpSpPr>
        <xdr:cNvPr id="321" name="グループ化 2"/>
        <xdr:cNvGrpSpPr>
          <a:grpSpLocks/>
        </xdr:cNvGrpSpPr>
      </xdr:nvGrpSpPr>
      <xdr:grpSpPr>
        <a:xfrm>
          <a:off x="7829550" y="54054375"/>
          <a:ext cx="876300" cy="571500"/>
          <a:chOff x="10553700" y="1743075"/>
          <a:chExt cx="1009650" cy="571500"/>
        </a:xfrm>
        <a:solidFill>
          <a:srgbClr val="FFFFFF"/>
        </a:solidFill>
      </xdr:grpSpPr>
    </xdr:grpSp>
    <xdr:clientData/>
  </xdr:oneCellAnchor>
  <xdr:oneCellAnchor>
    <xdr:from>
      <xdr:col>6</xdr:col>
      <xdr:colOff>0</xdr:colOff>
      <xdr:row>98</xdr:row>
      <xdr:rowOff>0</xdr:rowOff>
    </xdr:from>
    <xdr:ext cx="876300" cy="571500"/>
    <xdr:grpSp>
      <xdr:nvGrpSpPr>
        <xdr:cNvPr id="326" name="グループ化 2"/>
        <xdr:cNvGrpSpPr>
          <a:grpSpLocks/>
        </xdr:cNvGrpSpPr>
      </xdr:nvGrpSpPr>
      <xdr:grpSpPr>
        <a:xfrm>
          <a:off x="7829550" y="55149750"/>
          <a:ext cx="876300" cy="571500"/>
          <a:chOff x="10553700" y="1743075"/>
          <a:chExt cx="1009650" cy="571500"/>
        </a:xfrm>
        <a:solidFill>
          <a:srgbClr val="FFFFFF"/>
        </a:solidFill>
      </xdr:grpSpPr>
    </xdr:grpSp>
    <xdr:clientData/>
  </xdr:oneCellAnchor>
  <xdr:oneCellAnchor>
    <xdr:from>
      <xdr:col>6</xdr:col>
      <xdr:colOff>0</xdr:colOff>
      <xdr:row>100</xdr:row>
      <xdr:rowOff>0</xdr:rowOff>
    </xdr:from>
    <xdr:ext cx="876300" cy="571500"/>
    <xdr:grpSp>
      <xdr:nvGrpSpPr>
        <xdr:cNvPr id="331" name="グループ化 2"/>
        <xdr:cNvGrpSpPr>
          <a:grpSpLocks/>
        </xdr:cNvGrpSpPr>
      </xdr:nvGrpSpPr>
      <xdr:grpSpPr>
        <a:xfrm>
          <a:off x="7829550" y="56283225"/>
          <a:ext cx="876300" cy="571500"/>
          <a:chOff x="10553700" y="1743075"/>
          <a:chExt cx="1009650" cy="571500"/>
        </a:xfrm>
        <a:solidFill>
          <a:srgbClr val="FFFFFF"/>
        </a:solidFill>
      </xdr:grpSpPr>
    </xdr:grpSp>
    <xdr:clientData/>
  </xdr:oneCellAnchor>
  <xdr:oneCellAnchor>
    <xdr:from>
      <xdr:col>6</xdr:col>
      <xdr:colOff>0</xdr:colOff>
      <xdr:row>99</xdr:row>
      <xdr:rowOff>0</xdr:rowOff>
    </xdr:from>
    <xdr:ext cx="876300" cy="571500"/>
    <xdr:grpSp>
      <xdr:nvGrpSpPr>
        <xdr:cNvPr id="336" name="グループ化 2"/>
        <xdr:cNvGrpSpPr>
          <a:grpSpLocks/>
        </xdr:cNvGrpSpPr>
      </xdr:nvGrpSpPr>
      <xdr:grpSpPr>
        <a:xfrm>
          <a:off x="7829550" y="55721250"/>
          <a:ext cx="876300" cy="571500"/>
          <a:chOff x="10553700" y="1743075"/>
          <a:chExt cx="1009650" cy="571500"/>
        </a:xfrm>
        <a:solidFill>
          <a:srgbClr val="FFFFFF"/>
        </a:solidFill>
      </xdr:grpSpPr>
    </xdr:grpSp>
    <xdr:clientData/>
  </xdr:oneCellAnchor>
  <xdr:oneCellAnchor>
    <xdr:from>
      <xdr:col>6</xdr:col>
      <xdr:colOff>0</xdr:colOff>
      <xdr:row>101</xdr:row>
      <xdr:rowOff>0</xdr:rowOff>
    </xdr:from>
    <xdr:ext cx="876300" cy="571500"/>
    <xdr:grpSp>
      <xdr:nvGrpSpPr>
        <xdr:cNvPr id="341" name="グループ化 2"/>
        <xdr:cNvGrpSpPr>
          <a:grpSpLocks/>
        </xdr:cNvGrpSpPr>
      </xdr:nvGrpSpPr>
      <xdr:grpSpPr>
        <a:xfrm>
          <a:off x="7829550" y="56873775"/>
          <a:ext cx="876300" cy="571500"/>
          <a:chOff x="10553700" y="1743075"/>
          <a:chExt cx="1009650" cy="571500"/>
        </a:xfrm>
        <a:solidFill>
          <a:srgbClr val="FFFFFF"/>
        </a:solidFill>
      </xdr:grpSpPr>
    </xdr:grpSp>
    <xdr:clientData/>
  </xdr:oneCellAnchor>
  <xdr:oneCellAnchor>
    <xdr:from>
      <xdr:col>6</xdr:col>
      <xdr:colOff>0</xdr:colOff>
      <xdr:row>102</xdr:row>
      <xdr:rowOff>0</xdr:rowOff>
    </xdr:from>
    <xdr:ext cx="876300" cy="571500"/>
    <xdr:grpSp>
      <xdr:nvGrpSpPr>
        <xdr:cNvPr id="346" name="グループ化 2"/>
        <xdr:cNvGrpSpPr>
          <a:grpSpLocks/>
        </xdr:cNvGrpSpPr>
      </xdr:nvGrpSpPr>
      <xdr:grpSpPr>
        <a:xfrm>
          <a:off x="7829550" y="57464325"/>
          <a:ext cx="876300" cy="571500"/>
          <a:chOff x="10553700" y="1743075"/>
          <a:chExt cx="1009650" cy="571500"/>
        </a:xfrm>
        <a:solidFill>
          <a:srgbClr val="FFFFFF"/>
        </a:solidFill>
      </xdr:grpSpPr>
    </xdr:grpSp>
    <xdr:clientData/>
  </xdr:oneCellAnchor>
  <xdr:oneCellAnchor>
    <xdr:from>
      <xdr:col>6</xdr:col>
      <xdr:colOff>0</xdr:colOff>
      <xdr:row>106</xdr:row>
      <xdr:rowOff>0</xdr:rowOff>
    </xdr:from>
    <xdr:ext cx="876300" cy="571500"/>
    <xdr:grpSp>
      <xdr:nvGrpSpPr>
        <xdr:cNvPr id="351" name="グループ化 2"/>
        <xdr:cNvGrpSpPr>
          <a:grpSpLocks/>
        </xdr:cNvGrpSpPr>
      </xdr:nvGrpSpPr>
      <xdr:grpSpPr>
        <a:xfrm>
          <a:off x="7829550" y="59997975"/>
          <a:ext cx="876300" cy="571500"/>
          <a:chOff x="10553700" y="1743075"/>
          <a:chExt cx="1009650" cy="571500"/>
        </a:xfrm>
        <a:solidFill>
          <a:srgbClr val="FFFFFF"/>
        </a:solidFill>
      </xdr:grpSpPr>
    </xdr:grpSp>
    <xdr:clientData/>
  </xdr:oneCellAnchor>
  <xdr:oneCellAnchor>
    <xdr:from>
      <xdr:col>6</xdr:col>
      <xdr:colOff>0</xdr:colOff>
      <xdr:row>103</xdr:row>
      <xdr:rowOff>0</xdr:rowOff>
    </xdr:from>
    <xdr:ext cx="876300" cy="571500"/>
    <xdr:grpSp>
      <xdr:nvGrpSpPr>
        <xdr:cNvPr id="356" name="グループ化 2"/>
        <xdr:cNvGrpSpPr>
          <a:grpSpLocks/>
        </xdr:cNvGrpSpPr>
      </xdr:nvGrpSpPr>
      <xdr:grpSpPr>
        <a:xfrm>
          <a:off x="7829550" y="58054875"/>
          <a:ext cx="876300" cy="571500"/>
          <a:chOff x="10553700" y="1743075"/>
          <a:chExt cx="1009650" cy="571500"/>
        </a:xfrm>
        <a:solidFill>
          <a:srgbClr val="FFFFFF"/>
        </a:solidFill>
      </xdr:grpSpPr>
    </xdr:grpSp>
    <xdr:clientData/>
  </xdr:oneCellAnchor>
  <xdr:oneCellAnchor>
    <xdr:from>
      <xdr:col>6</xdr:col>
      <xdr:colOff>0</xdr:colOff>
      <xdr:row>108</xdr:row>
      <xdr:rowOff>0</xdr:rowOff>
    </xdr:from>
    <xdr:ext cx="876300" cy="571500"/>
    <xdr:grpSp>
      <xdr:nvGrpSpPr>
        <xdr:cNvPr id="361" name="グループ化 2"/>
        <xdr:cNvGrpSpPr>
          <a:grpSpLocks/>
        </xdr:cNvGrpSpPr>
      </xdr:nvGrpSpPr>
      <xdr:grpSpPr>
        <a:xfrm>
          <a:off x="7829550" y="61379100"/>
          <a:ext cx="876300" cy="571500"/>
          <a:chOff x="10553700" y="1743075"/>
          <a:chExt cx="1009650" cy="571500"/>
        </a:xfrm>
        <a:solidFill>
          <a:srgbClr val="FFFFFF"/>
        </a:solidFill>
      </xdr:grpSpPr>
    </xdr:grpSp>
    <xdr:clientData/>
  </xdr:oneCellAnchor>
  <xdr:oneCellAnchor>
    <xdr:from>
      <xdr:col>6</xdr:col>
      <xdr:colOff>0</xdr:colOff>
      <xdr:row>110</xdr:row>
      <xdr:rowOff>0</xdr:rowOff>
    </xdr:from>
    <xdr:ext cx="876300" cy="571500"/>
    <xdr:grpSp>
      <xdr:nvGrpSpPr>
        <xdr:cNvPr id="366" name="グループ化 2"/>
        <xdr:cNvGrpSpPr>
          <a:grpSpLocks/>
        </xdr:cNvGrpSpPr>
      </xdr:nvGrpSpPr>
      <xdr:grpSpPr>
        <a:xfrm>
          <a:off x="7829550" y="63236475"/>
          <a:ext cx="876300" cy="571500"/>
          <a:chOff x="10553700" y="1743075"/>
          <a:chExt cx="1009650" cy="571500"/>
        </a:xfrm>
        <a:solidFill>
          <a:srgbClr val="FFFFFF"/>
        </a:solidFill>
      </xdr:grpSpPr>
    </xdr:grpSp>
    <xdr:clientData/>
  </xdr:oneCellAnchor>
  <xdr:oneCellAnchor>
    <xdr:from>
      <xdr:col>6</xdr:col>
      <xdr:colOff>0</xdr:colOff>
      <xdr:row>111</xdr:row>
      <xdr:rowOff>0</xdr:rowOff>
    </xdr:from>
    <xdr:ext cx="876300" cy="571500"/>
    <xdr:grpSp>
      <xdr:nvGrpSpPr>
        <xdr:cNvPr id="371" name="グループ化 2"/>
        <xdr:cNvGrpSpPr>
          <a:grpSpLocks/>
        </xdr:cNvGrpSpPr>
      </xdr:nvGrpSpPr>
      <xdr:grpSpPr>
        <a:xfrm>
          <a:off x="7829550" y="63903225"/>
          <a:ext cx="876300" cy="571500"/>
          <a:chOff x="10553700" y="1743075"/>
          <a:chExt cx="1009650" cy="571500"/>
        </a:xfrm>
        <a:solidFill>
          <a:srgbClr val="FFFFFF"/>
        </a:solidFill>
      </xdr:grpSpPr>
    </xdr:grpSp>
    <xdr:clientData/>
  </xdr:oneCellAnchor>
  <xdr:oneCellAnchor>
    <xdr:from>
      <xdr:col>6</xdr:col>
      <xdr:colOff>0</xdr:colOff>
      <xdr:row>112</xdr:row>
      <xdr:rowOff>0</xdr:rowOff>
    </xdr:from>
    <xdr:ext cx="876300" cy="571500"/>
    <xdr:grpSp>
      <xdr:nvGrpSpPr>
        <xdr:cNvPr id="376" name="グループ化 2"/>
        <xdr:cNvGrpSpPr>
          <a:grpSpLocks/>
        </xdr:cNvGrpSpPr>
      </xdr:nvGrpSpPr>
      <xdr:grpSpPr>
        <a:xfrm>
          <a:off x="7829550" y="64474725"/>
          <a:ext cx="876300" cy="571500"/>
          <a:chOff x="10553700" y="1743075"/>
          <a:chExt cx="1009650" cy="571500"/>
        </a:xfrm>
        <a:solidFill>
          <a:srgbClr val="FFFFFF"/>
        </a:solidFill>
      </xdr:grpSpPr>
    </xdr:grpSp>
    <xdr:clientData/>
  </xdr:oneCellAnchor>
  <xdr:oneCellAnchor>
    <xdr:from>
      <xdr:col>6</xdr:col>
      <xdr:colOff>0</xdr:colOff>
      <xdr:row>114</xdr:row>
      <xdr:rowOff>0</xdr:rowOff>
    </xdr:from>
    <xdr:ext cx="876300" cy="571500"/>
    <xdr:grpSp>
      <xdr:nvGrpSpPr>
        <xdr:cNvPr id="381" name="グループ化 2"/>
        <xdr:cNvGrpSpPr>
          <a:grpSpLocks/>
        </xdr:cNvGrpSpPr>
      </xdr:nvGrpSpPr>
      <xdr:grpSpPr>
        <a:xfrm>
          <a:off x="7829550" y="66760725"/>
          <a:ext cx="876300" cy="571500"/>
          <a:chOff x="10553700" y="1743075"/>
          <a:chExt cx="1009650" cy="571500"/>
        </a:xfrm>
        <a:solidFill>
          <a:srgbClr val="FFFFFF"/>
        </a:solidFill>
      </xdr:grpSpPr>
    </xdr:grpSp>
    <xdr:clientData/>
  </xdr:oneCellAnchor>
  <xdr:oneCellAnchor>
    <xdr:from>
      <xdr:col>6</xdr:col>
      <xdr:colOff>0</xdr:colOff>
      <xdr:row>115</xdr:row>
      <xdr:rowOff>0</xdr:rowOff>
    </xdr:from>
    <xdr:ext cx="876300" cy="571500"/>
    <xdr:grpSp>
      <xdr:nvGrpSpPr>
        <xdr:cNvPr id="386" name="グループ化 2"/>
        <xdr:cNvGrpSpPr>
          <a:grpSpLocks/>
        </xdr:cNvGrpSpPr>
      </xdr:nvGrpSpPr>
      <xdr:grpSpPr>
        <a:xfrm>
          <a:off x="7829550" y="67332225"/>
          <a:ext cx="876300" cy="571500"/>
          <a:chOff x="10553700" y="1743075"/>
          <a:chExt cx="1009650" cy="571500"/>
        </a:xfrm>
        <a:solidFill>
          <a:srgbClr val="FFFFFF"/>
        </a:solidFill>
      </xdr:grpSpPr>
    </xdr:grpSp>
    <xdr:clientData/>
  </xdr:oneCellAnchor>
  <xdr:oneCellAnchor>
    <xdr:from>
      <xdr:col>6</xdr:col>
      <xdr:colOff>0</xdr:colOff>
      <xdr:row>116</xdr:row>
      <xdr:rowOff>0</xdr:rowOff>
    </xdr:from>
    <xdr:ext cx="876300" cy="571500"/>
    <xdr:grpSp>
      <xdr:nvGrpSpPr>
        <xdr:cNvPr id="391" name="グループ化 2"/>
        <xdr:cNvGrpSpPr>
          <a:grpSpLocks/>
        </xdr:cNvGrpSpPr>
      </xdr:nvGrpSpPr>
      <xdr:grpSpPr>
        <a:xfrm>
          <a:off x="7829550" y="67903725"/>
          <a:ext cx="876300" cy="571500"/>
          <a:chOff x="10553700" y="1743075"/>
          <a:chExt cx="1009650" cy="571500"/>
        </a:xfrm>
        <a:solidFill>
          <a:srgbClr val="FFFFFF"/>
        </a:solidFill>
      </xdr:grpSpPr>
    </xdr:grpSp>
    <xdr:clientData/>
  </xdr:oneCellAnchor>
  <xdr:oneCellAnchor>
    <xdr:from>
      <xdr:col>6</xdr:col>
      <xdr:colOff>0</xdr:colOff>
      <xdr:row>117</xdr:row>
      <xdr:rowOff>0</xdr:rowOff>
    </xdr:from>
    <xdr:ext cx="876300" cy="571500"/>
    <xdr:grpSp>
      <xdr:nvGrpSpPr>
        <xdr:cNvPr id="396" name="グループ化 2"/>
        <xdr:cNvGrpSpPr>
          <a:grpSpLocks/>
        </xdr:cNvGrpSpPr>
      </xdr:nvGrpSpPr>
      <xdr:grpSpPr>
        <a:xfrm>
          <a:off x="7829550" y="68475225"/>
          <a:ext cx="876300" cy="571500"/>
          <a:chOff x="10553700" y="1743075"/>
          <a:chExt cx="1009650" cy="571500"/>
        </a:xfrm>
        <a:solidFill>
          <a:srgbClr val="FFFFFF"/>
        </a:solidFill>
      </xdr:grpSpPr>
    </xdr:grpSp>
    <xdr:clientData/>
  </xdr:oneCellAnchor>
  <xdr:oneCellAnchor>
    <xdr:from>
      <xdr:col>6</xdr:col>
      <xdr:colOff>0</xdr:colOff>
      <xdr:row>119</xdr:row>
      <xdr:rowOff>0</xdr:rowOff>
    </xdr:from>
    <xdr:ext cx="876300" cy="571500"/>
    <xdr:grpSp>
      <xdr:nvGrpSpPr>
        <xdr:cNvPr id="401" name="グループ化 2"/>
        <xdr:cNvGrpSpPr>
          <a:grpSpLocks/>
        </xdr:cNvGrpSpPr>
      </xdr:nvGrpSpPr>
      <xdr:grpSpPr>
        <a:xfrm>
          <a:off x="7829550" y="69446775"/>
          <a:ext cx="876300" cy="571500"/>
          <a:chOff x="10553700" y="1743075"/>
          <a:chExt cx="1009650" cy="571500"/>
        </a:xfrm>
        <a:solidFill>
          <a:srgbClr val="FFFFFF"/>
        </a:solidFill>
      </xdr:grpSpPr>
    </xdr:grpSp>
    <xdr:clientData/>
  </xdr:oneCellAnchor>
  <xdr:oneCellAnchor>
    <xdr:from>
      <xdr:col>6</xdr:col>
      <xdr:colOff>0</xdr:colOff>
      <xdr:row>121</xdr:row>
      <xdr:rowOff>0</xdr:rowOff>
    </xdr:from>
    <xdr:ext cx="876300" cy="571500"/>
    <xdr:grpSp>
      <xdr:nvGrpSpPr>
        <xdr:cNvPr id="406" name="グループ化 2"/>
        <xdr:cNvGrpSpPr>
          <a:grpSpLocks/>
        </xdr:cNvGrpSpPr>
      </xdr:nvGrpSpPr>
      <xdr:grpSpPr>
        <a:xfrm>
          <a:off x="7829550" y="70846950"/>
          <a:ext cx="876300" cy="571500"/>
          <a:chOff x="10553700" y="1743075"/>
          <a:chExt cx="1009650" cy="571500"/>
        </a:xfrm>
        <a:solidFill>
          <a:srgbClr val="FFFFFF"/>
        </a:solidFill>
      </xdr:grpSpPr>
    </xdr:grpSp>
    <xdr:clientData/>
  </xdr:oneCellAnchor>
  <xdr:oneCellAnchor>
    <xdr:from>
      <xdr:col>6</xdr:col>
      <xdr:colOff>0</xdr:colOff>
      <xdr:row>123</xdr:row>
      <xdr:rowOff>0</xdr:rowOff>
    </xdr:from>
    <xdr:ext cx="876300" cy="571500"/>
    <xdr:grpSp>
      <xdr:nvGrpSpPr>
        <xdr:cNvPr id="411" name="グループ化 2"/>
        <xdr:cNvGrpSpPr>
          <a:grpSpLocks/>
        </xdr:cNvGrpSpPr>
      </xdr:nvGrpSpPr>
      <xdr:grpSpPr>
        <a:xfrm>
          <a:off x="7829550" y="72228075"/>
          <a:ext cx="876300" cy="571500"/>
          <a:chOff x="10553700" y="1743075"/>
          <a:chExt cx="1009650" cy="571500"/>
        </a:xfrm>
        <a:solidFill>
          <a:srgbClr val="FFFFFF"/>
        </a:solidFill>
      </xdr:grpSpPr>
    </xdr:grpSp>
    <xdr:clientData/>
  </xdr:oneCellAnchor>
  <xdr:oneCellAnchor>
    <xdr:from>
      <xdr:col>6</xdr:col>
      <xdr:colOff>0</xdr:colOff>
      <xdr:row>125</xdr:row>
      <xdr:rowOff>0</xdr:rowOff>
    </xdr:from>
    <xdr:ext cx="876300" cy="571500"/>
    <xdr:grpSp>
      <xdr:nvGrpSpPr>
        <xdr:cNvPr id="416" name="グループ化 2"/>
        <xdr:cNvGrpSpPr>
          <a:grpSpLocks/>
        </xdr:cNvGrpSpPr>
      </xdr:nvGrpSpPr>
      <xdr:grpSpPr>
        <a:xfrm>
          <a:off x="7829550" y="73209150"/>
          <a:ext cx="876300" cy="571500"/>
          <a:chOff x="10553700" y="1743075"/>
          <a:chExt cx="1009650" cy="571500"/>
        </a:xfrm>
        <a:solidFill>
          <a:srgbClr val="FFFFFF"/>
        </a:solidFill>
      </xdr:grpSpPr>
    </xdr:grpSp>
    <xdr:clientData/>
  </xdr:oneCellAnchor>
  <xdr:oneCellAnchor>
    <xdr:from>
      <xdr:col>6</xdr:col>
      <xdr:colOff>0</xdr:colOff>
      <xdr:row>127</xdr:row>
      <xdr:rowOff>0</xdr:rowOff>
    </xdr:from>
    <xdr:ext cx="876300" cy="571500"/>
    <xdr:grpSp>
      <xdr:nvGrpSpPr>
        <xdr:cNvPr id="421" name="グループ化 2"/>
        <xdr:cNvGrpSpPr>
          <a:grpSpLocks/>
        </xdr:cNvGrpSpPr>
      </xdr:nvGrpSpPr>
      <xdr:grpSpPr>
        <a:xfrm>
          <a:off x="7829550" y="73914000"/>
          <a:ext cx="876300" cy="571500"/>
          <a:chOff x="10553700" y="1743075"/>
          <a:chExt cx="1009650" cy="571500"/>
        </a:xfrm>
        <a:solidFill>
          <a:srgbClr val="FFFFFF"/>
        </a:solidFill>
      </xdr:grpSpPr>
    </xdr:grpSp>
    <xdr:clientData/>
  </xdr:oneCellAnchor>
  <xdr:oneCellAnchor>
    <xdr:from>
      <xdr:col>6</xdr:col>
      <xdr:colOff>0</xdr:colOff>
      <xdr:row>129</xdr:row>
      <xdr:rowOff>0</xdr:rowOff>
    </xdr:from>
    <xdr:ext cx="876300" cy="571500"/>
    <xdr:grpSp>
      <xdr:nvGrpSpPr>
        <xdr:cNvPr id="426" name="グループ化 2"/>
        <xdr:cNvGrpSpPr>
          <a:grpSpLocks/>
        </xdr:cNvGrpSpPr>
      </xdr:nvGrpSpPr>
      <xdr:grpSpPr>
        <a:xfrm>
          <a:off x="7829550" y="74885550"/>
          <a:ext cx="876300" cy="571500"/>
          <a:chOff x="10553700" y="1743075"/>
          <a:chExt cx="1009650" cy="571500"/>
        </a:xfrm>
        <a:solidFill>
          <a:srgbClr val="FFFFFF"/>
        </a:solidFill>
      </xdr:grpSpPr>
    </xdr:grpSp>
    <xdr:clientData/>
  </xdr:oneCellAnchor>
  <xdr:oneCellAnchor>
    <xdr:from>
      <xdr:col>6</xdr:col>
      <xdr:colOff>0</xdr:colOff>
      <xdr:row>131</xdr:row>
      <xdr:rowOff>0</xdr:rowOff>
    </xdr:from>
    <xdr:ext cx="876300" cy="571500"/>
    <xdr:grpSp>
      <xdr:nvGrpSpPr>
        <xdr:cNvPr id="431" name="グループ化 2"/>
        <xdr:cNvGrpSpPr>
          <a:grpSpLocks/>
        </xdr:cNvGrpSpPr>
      </xdr:nvGrpSpPr>
      <xdr:grpSpPr>
        <a:xfrm>
          <a:off x="7829550" y="75733275"/>
          <a:ext cx="876300" cy="571500"/>
          <a:chOff x="10553700" y="1743075"/>
          <a:chExt cx="1009650" cy="571500"/>
        </a:xfrm>
        <a:solidFill>
          <a:srgbClr val="FFFFFF"/>
        </a:solidFill>
      </xdr:grpSpPr>
    </xdr:grpSp>
    <xdr:clientData/>
  </xdr:oneCellAnchor>
  <xdr:oneCellAnchor>
    <xdr:from>
      <xdr:col>6</xdr:col>
      <xdr:colOff>0</xdr:colOff>
      <xdr:row>133</xdr:row>
      <xdr:rowOff>0</xdr:rowOff>
    </xdr:from>
    <xdr:ext cx="876300" cy="571500"/>
    <xdr:grpSp>
      <xdr:nvGrpSpPr>
        <xdr:cNvPr id="436" name="グループ化 2"/>
        <xdr:cNvGrpSpPr>
          <a:grpSpLocks/>
        </xdr:cNvGrpSpPr>
      </xdr:nvGrpSpPr>
      <xdr:grpSpPr>
        <a:xfrm>
          <a:off x="7829550" y="76581000"/>
          <a:ext cx="876300" cy="571500"/>
          <a:chOff x="10553700" y="1743075"/>
          <a:chExt cx="1009650" cy="571500"/>
        </a:xfrm>
        <a:solidFill>
          <a:srgbClr val="FFFFFF"/>
        </a:solidFill>
      </xdr:grpSpPr>
    </xdr:grpSp>
    <xdr:clientData/>
  </xdr:oneCellAnchor>
  <xdr:oneCellAnchor>
    <xdr:from>
      <xdr:col>6</xdr:col>
      <xdr:colOff>0</xdr:colOff>
      <xdr:row>135</xdr:row>
      <xdr:rowOff>0</xdr:rowOff>
    </xdr:from>
    <xdr:ext cx="876300" cy="571500"/>
    <xdr:grpSp>
      <xdr:nvGrpSpPr>
        <xdr:cNvPr id="441" name="グループ化 2"/>
        <xdr:cNvGrpSpPr>
          <a:grpSpLocks/>
        </xdr:cNvGrpSpPr>
      </xdr:nvGrpSpPr>
      <xdr:grpSpPr>
        <a:xfrm>
          <a:off x="7829550" y="78228825"/>
          <a:ext cx="876300" cy="571500"/>
          <a:chOff x="10553700" y="1743075"/>
          <a:chExt cx="1009650" cy="571500"/>
        </a:xfrm>
        <a:solidFill>
          <a:srgbClr val="FFFFFF"/>
        </a:solidFill>
      </xdr:grpSpPr>
    </xdr:grpSp>
    <xdr:clientData/>
  </xdr:oneCellAnchor>
  <xdr:oneCellAnchor>
    <xdr:from>
      <xdr:col>6</xdr:col>
      <xdr:colOff>0</xdr:colOff>
      <xdr:row>136</xdr:row>
      <xdr:rowOff>0</xdr:rowOff>
    </xdr:from>
    <xdr:ext cx="876300" cy="571500"/>
    <xdr:grpSp>
      <xdr:nvGrpSpPr>
        <xdr:cNvPr id="446" name="グループ化 2"/>
        <xdr:cNvGrpSpPr>
          <a:grpSpLocks/>
        </xdr:cNvGrpSpPr>
      </xdr:nvGrpSpPr>
      <xdr:grpSpPr>
        <a:xfrm>
          <a:off x="7829550" y="78800325"/>
          <a:ext cx="876300" cy="571500"/>
          <a:chOff x="10553700" y="1743075"/>
          <a:chExt cx="1009650" cy="571500"/>
        </a:xfrm>
        <a:solidFill>
          <a:srgbClr val="FFFFFF"/>
        </a:solidFill>
      </xdr:grpSpPr>
    </xdr:grpSp>
    <xdr:clientData/>
  </xdr:oneCellAnchor>
  <xdr:oneCellAnchor>
    <xdr:from>
      <xdr:col>6</xdr:col>
      <xdr:colOff>0</xdr:colOff>
      <xdr:row>138</xdr:row>
      <xdr:rowOff>0</xdr:rowOff>
    </xdr:from>
    <xdr:ext cx="876300" cy="571500"/>
    <xdr:grpSp>
      <xdr:nvGrpSpPr>
        <xdr:cNvPr id="451" name="グループ化 2"/>
        <xdr:cNvGrpSpPr>
          <a:grpSpLocks/>
        </xdr:cNvGrpSpPr>
      </xdr:nvGrpSpPr>
      <xdr:grpSpPr>
        <a:xfrm>
          <a:off x="7829550" y="79895700"/>
          <a:ext cx="876300" cy="571500"/>
          <a:chOff x="10553700" y="1743075"/>
          <a:chExt cx="1009650" cy="571500"/>
        </a:xfrm>
        <a:solidFill>
          <a:srgbClr val="FFFFFF"/>
        </a:solidFill>
      </xdr:grpSpPr>
    </xdr:grpSp>
    <xdr:clientData/>
  </xdr:oneCellAnchor>
  <xdr:oneCellAnchor>
    <xdr:from>
      <xdr:col>6</xdr:col>
      <xdr:colOff>0</xdr:colOff>
      <xdr:row>139</xdr:row>
      <xdr:rowOff>0</xdr:rowOff>
    </xdr:from>
    <xdr:ext cx="876300" cy="571500"/>
    <xdr:grpSp>
      <xdr:nvGrpSpPr>
        <xdr:cNvPr id="456" name="グループ化 2"/>
        <xdr:cNvGrpSpPr>
          <a:grpSpLocks/>
        </xdr:cNvGrpSpPr>
      </xdr:nvGrpSpPr>
      <xdr:grpSpPr>
        <a:xfrm>
          <a:off x="7829550" y="80467200"/>
          <a:ext cx="876300" cy="571500"/>
          <a:chOff x="10553700" y="1743075"/>
          <a:chExt cx="1009650" cy="571500"/>
        </a:xfrm>
        <a:solidFill>
          <a:srgbClr val="FFFFFF"/>
        </a:solidFill>
      </xdr:grpSpPr>
    </xdr:grpSp>
    <xdr:clientData/>
  </xdr:oneCellAnchor>
  <xdr:oneCellAnchor>
    <xdr:from>
      <xdr:col>6</xdr:col>
      <xdr:colOff>0</xdr:colOff>
      <xdr:row>140</xdr:row>
      <xdr:rowOff>0</xdr:rowOff>
    </xdr:from>
    <xdr:ext cx="876300" cy="571500"/>
    <xdr:grpSp>
      <xdr:nvGrpSpPr>
        <xdr:cNvPr id="461" name="グループ化 2"/>
        <xdr:cNvGrpSpPr>
          <a:grpSpLocks/>
        </xdr:cNvGrpSpPr>
      </xdr:nvGrpSpPr>
      <xdr:grpSpPr>
        <a:xfrm>
          <a:off x="7829550" y="81038700"/>
          <a:ext cx="876300" cy="571500"/>
          <a:chOff x="10553700" y="1743075"/>
          <a:chExt cx="1009650" cy="571500"/>
        </a:xfrm>
        <a:solidFill>
          <a:srgbClr val="FFFFFF"/>
        </a:solidFill>
      </xdr:grpSpPr>
    </xdr:grpSp>
    <xdr:clientData/>
  </xdr:oneCellAnchor>
  <xdr:oneCellAnchor>
    <xdr:from>
      <xdr:col>6</xdr:col>
      <xdr:colOff>0</xdr:colOff>
      <xdr:row>141</xdr:row>
      <xdr:rowOff>0</xdr:rowOff>
    </xdr:from>
    <xdr:ext cx="876300" cy="571500"/>
    <xdr:grpSp>
      <xdr:nvGrpSpPr>
        <xdr:cNvPr id="466" name="グループ化 2"/>
        <xdr:cNvGrpSpPr>
          <a:grpSpLocks/>
        </xdr:cNvGrpSpPr>
      </xdr:nvGrpSpPr>
      <xdr:grpSpPr>
        <a:xfrm>
          <a:off x="7829550" y="81610200"/>
          <a:ext cx="876300" cy="571500"/>
          <a:chOff x="10553700" y="1743075"/>
          <a:chExt cx="1009650" cy="571500"/>
        </a:xfrm>
        <a:solidFill>
          <a:srgbClr val="FFFFFF"/>
        </a:solidFill>
      </xdr:grpSpPr>
    </xdr:grpSp>
    <xdr:clientData/>
  </xdr:oneCellAnchor>
  <xdr:oneCellAnchor>
    <xdr:from>
      <xdr:col>6</xdr:col>
      <xdr:colOff>0</xdr:colOff>
      <xdr:row>142</xdr:row>
      <xdr:rowOff>0</xdr:rowOff>
    </xdr:from>
    <xdr:ext cx="876300" cy="571500"/>
    <xdr:grpSp>
      <xdr:nvGrpSpPr>
        <xdr:cNvPr id="471" name="グループ化 2"/>
        <xdr:cNvGrpSpPr>
          <a:grpSpLocks/>
        </xdr:cNvGrpSpPr>
      </xdr:nvGrpSpPr>
      <xdr:grpSpPr>
        <a:xfrm>
          <a:off x="7829550" y="82181700"/>
          <a:ext cx="876300" cy="571500"/>
          <a:chOff x="10553700" y="1743075"/>
          <a:chExt cx="1009650" cy="571500"/>
        </a:xfrm>
        <a:solidFill>
          <a:srgbClr val="FFFFFF"/>
        </a:solidFill>
      </xdr:grpSpPr>
    </xdr:grpSp>
    <xdr:clientData/>
  </xdr:oneCellAnchor>
  <xdr:oneCellAnchor>
    <xdr:from>
      <xdr:col>6</xdr:col>
      <xdr:colOff>0</xdr:colOff>
      <xdr:row>143</xdr:row>
      <xdr:rowOff>0</xdr:rowOff>
    </xdr:from>
    <xdr:ext cx="876300" cy="571500"/>
    <xdr:grpSp>
      <xdr:nvGrpSpPr>
        <xdr:cNvPr id="476" name="グループ化 2"/>
        <xdr:cNvGrpSpPr>
          <a:grpSpLocks/>
        </xdr:cNvGrpSpPr>
      </xdr:nvGrpSpPr>
      <xdr:grpSpPr>
        <a:xfrm>
          <a:off x="7829550" y="82753200"/>
          <a:ext cx="876300" cy="571500"/>
          <a:chOff x="10553700" y="1743075"/>
          <a:chExt cx="1009650" cy="571500"/>
        </a:xfrm>
        <a:solidFill>
          <a:srgbClr val="FFFFFF"/>
        </a:solidFill>
      </xdr:grpSpPr>
    </xdr:grpSp>
    <xdr:clientData/>
  </xdr:oneCellAnchor>
  <xdr:oneCellAnchor>
    <xdr:from>
      <xdr:col>6</xdr:col>
      <xdr:colOff>0</xdr:colOff>
      <xdr:row>144</xdr:row>
      <xdr:rowOff>0</xdr:rowOff>
    </xdr:from>
    <xdr:ext cx="876300" cy="571500"/>
    <xdr:grpSp>
      <xdr:nvGrpSpPr>
        <xdr:cNvPr id="481" name="グループ化 2"/>
        <xdr:cNvGrpSpPr>
          <a:grpSpLocks/>
        </xdr:cNvGrpSpPr>
      </xdr:nvGrpSpPr>
      <xdr:grpSpPr>
        <a:xfrm>
          <a:off x="7829550" y="83324700"/>
          <a:ext cx="876300" cy="571500"/>
          <a:chOff x="10553700" y="1743075"/>
          <a:chExt cx="1009650" cy="571500"/>
        </a:xfrm>
        <a:solidFill>
          <a:srgbClr val="FFFFFF"/>
        </a:solidFill>
      </xdr:grpSpPr>
    </xdr:grpSp>
    <xdr:clientData/>
  </xdr:oneCellAnchor>
  <xdr:oneCellAnchor>
    <xdr:from>
      <xdr:col>6</xdr:col>
      <xdr:colOff>0</xdr:colOff>
      <xdr:row>146</xdr:row>
      <xdr:rowOff>0</xdr:rowOff>
    </xdr:from>
    <xdr:ext cx="876300" cy="571500"/>
    <xdr:grpSp>
      <xdr:nvGrpSpPr>
        <xdr:cNvPr id="486" name="グループ化 2"/>
        <xdr:cNvGrpSpPr>
          <a:grpSpLocks/>
        </xdr:cNvGrpSpPr>
      </xdr:nvGrpSpPr>
      <xdr:grpSpPr>
        <a:xfrm>
          <a:off x="7829550" y="85639275"/>
          <a:ext cx="876300" cy="571500"/>
          <a:chOff x="10553700" y="1743075"/>
          <a:chExt cx="1009650" cy="571500"/>
        </a:xfrm>
        <a:solidFill>
          <a:srgbClr val="FFFFFF"/>
        </a:solidFill>
      </xdr:grpSpPr>
    </xdr:grpSp>
    <xdr:clientData/>
  </xdr:oneCellAnchor>
  <xdr:oneCellAnchor>
    <xdr:from>
      <xdr:col>6</xdr:col>
      <xdr:colOff>0</xdr:colOff>
      <xdr:row>149</xdr:row>
      <xdr:rowOff>0</xdr:rowOff>
    </xdr:from>
    <xdr:ext cx="876300" cy="571500"/>
    <xdr:grpSp>
      <xdr:nvGrpSpPr>
        <xdr:cNvPr id="491" name="グループ化 2"/>
        <xdr:cNvGrpSpPr>
          <a:grpSpLocks/>
        </xdr:cNvGrpSpPr>
      </xdr:nvGrpSpPr>
      <xdr:grpSpPr>
        <a:xfrm>
          <a:off x="7829550" y="87325200"/>
          <a:ext cx="876300" cy="571500"/>
          <a:chOff x="10553700" y="1743075"/>
          <a:chExt cx="1009650" cy="571500"/>
        </a:xfrm>
        <a:solidFill>
          <a:srgbClr val="FFFFFF"/>
        </a:solidFill>
      </xdr:grpSpPr>
    </xdr:grpSp>
    <xdr:clientData/>
  </xdr:oneCellAnchor>
  <xdr:oneCellAnchor>
    <xdr:from>
      <xdr:col>6</xdr:col>
      <xdr:colOff>0</xdr:colOff>
      <xdr:row>150</xdr:row>
      <xdr:rowOff>0</xdr:rowOff>
    </xdr:from>
    <xdr:ext cx="876300" cy="571500"/>
    <xdr:grpSp>
      <xdr:nvGrpSpPr>
        <xdr:cNvPr id="496" name="グループ化 2"/>
        <xdr:cNvGrpSpPr>
          <a:grpSpLocks/>
        </xdr:cNvGrpSpPr>
      </xdr:nvGrpSpPr>
      <xdr:grpSpPr>
        <a:xfrm>
          <a:off x="7829550" y="87896700"/>
          <a:ext cx="876300" cy="571500"/>
          <a:chOff x="10553700" y="1743075"/>
          <a:chExt cx="1009650" cy="571500"/>
        </a:xfrm>
        <a:solidFill>
          <a:srgbClr val="FFFFFF"/>
        </a:solidFill>
      </xdr:grpSpPr>
    </xdr:grpSp>
    <xdr:clientData/>
  </xdr:oneCellAnchor>
  <xdr:oneCellAnchor>
    <xdr:from>
      <xdr:col>6</xdr:col>
      <xdr:colOff>0</xdr:colOff>
      <xdr:row>152</xdr:row>
      <xdr:rowOff>0</xdr:rowOff>
    </xdr:from>
    <xdr:ext cx="876300" cy="571500"/>
    <xdr:grpSp>
      <xdr:nvGrpSpPr>
        <xdr:cNvPr id="501" name="グループ化 2"/>
        <xdr:cNvGrpSpPr>
          <a:grpSpLocks/>
        </xdr:cNvGrpSpPr>
      </xdr:nvGrpSpPr>
      <xdr:grpSpPr>
        <a:xfrm>
          <a:off x="7829550" y="88658700"/>
          <a:ext cx="876300" cy="571500"/>
          <a:chOff x="10553700" y="1743075"/>
          <a:chExt cx="1009650" cy="571500"/>
        </a:xfrm>
        <a:solidFill>
          <a:srgbClr val="FFFFFF"/>
        </a:solidFill>
      </xdr:grpSpPr>
    </xdr:grpSp>
    <xdr:clientData/>
  </xdr:oneCellAnchor>
  <xdr:oneCellAnchor>
    <xdr:from>
      <xdr:col>6</xdr:col>
      <xdr:colOff>0</xdr:colOff>
      <xdr:row>154</xdr:row>
      <xdr:rowOff>0</xdr:rowOff>
    </xdr:from>
    <xdr:ext cx="876300" cy="571500"/>
    <xdr:grpSp>
      <xdr:nvGrpSpPr>
        <xdr:cNvPr id="506" name="グループ化 2"/>
        <xdr:cNvGrpSpPr>
          <a:grpSpLocks/>
        </xdr:cNvGrpSpPr>
      </xdr:nvGrpSpPr>
      <xdr:grpSpPr>
        <a:xfrm>
          <a:off x="7829550" y="89658825"/>
          <a:ext cx="876300" cy="571500"/>
          <a:chOff x="10553700" y="1743075"/>
          <a:chExt cx="1009650" cy="571500"/>
        </a:xfrm>
        <a:solidFill>
          <a:srgbClr val="FFFFFF"/>
        </a:solidFill>
      </xdr:grpSpPr>
    </xdr:grpSp>
    <xdr:clientData/>
  </xdr:oneCellAnchor>
  <xdr:oneCellAnchor>
    <xdr:from>
      <xdr:col>6</xdr:col>
      <xdr:colOff>0</xdr:colOff>
      <xdr:row>155</xdr:row>
      <xdr:rowOff>0</xdr:rowOff>
    </xdr:from>
    <xdr:ext cx="876300" cy="571500"/>
    <xdr:grpSp>
      <xdr:nvGrpSpPr>
        <xdr:cNvPr id="511" name="グループ化 2"/>
        <xdr:cNvGrpSpPr>
          <a:grpSpLocks/>
        </xdr:cNvGrpSpPr>
      </xdr:nvGrpSpPr>
      <xdr:grpSpPr>
        <a:xfrm>
          <a:off x="7829550" y="90230325"/>
          <a:ext cx="876300" cy="571500"/>
          <a:chOff x="10553700" y="1743075"/>
          <a:chExt cx="1009650" cy="571500"/>
        </a:xfrm>
        <a:solidFill>
          <a:srgbClr val="FFFFFF"/>
        </a:solidFill>
      </xdr:grpSpPr>
    </xdr:grpSp>
    <xdr:clientData/>
  </xdr:oneCellAnchor>
  <xdr:oneCellAnchor>
    <xdr:from>
      <xdr:col>6</xdr:col>
      <xdr:colOff>0</xdr:colOff>
      <xdr:row>157</xdr:row>
      <xdr:rowOff>0</xdr:rowOff>
    </xdr:from>
    <xdr:ext cx="876300" cy="571500"/>
    <xdr:grpSp>
      <xdr:nvGrpSpPr>
        <xdr:cNvPr id="516" name="グループ化 2"/>
        <xdr:cNvGrpSpPr>
          <a:grpSpLocks/>
        </xdr:cNvGrpSpPr>
      </xdr:nvGrpSpPr>
      <xdr:grpSpPr>
        <a:xfrm>
          <a:off x="7829550" y="90992325"/>
          <a:ext cx="876300" cy="571500"/>
          <a:chOff x="10553700" y="1743075"/>
          <a:chExt cx="1009650" cy="571500"/>
        </a:xfrm>
        <a:solidFill>
          <a:srgbClr val="FFFFFF"/>
        </a:solidFill>
      </xdr:grpSpPr>
    </xdr:grpSp>
    <xdr:clientData/>
  </xdr:oneCellAnchor>
  <xdr:oneCellAnchor>
    <xdr:from>
      <xdr:col>6</xdr:col>
      <xdr:colOff>0</xdr:colOff>
      <xdr:row>158</xdr:row>
      <xdr:rowOff>0</xdr:rowOff>
    </xdr:from>
    <xdr:ext cx="876300" cy="571500"/>
    <xdr:grpSp>
      <xdr:nvGrpSpPr>
        <xdr:cNvPr id="521" name="グループ化 2"/>
        <xdr:cNvGrpSpPr>
          <a:grpSpLocks/>
        </xdr:cNvGrpSpPr>
      </xdr:nvGrpSpPr>
      <xdr:grpSpPr>
        <a:xfrm>
          <a:off x="7829550" y="91563825"/>
          <a:ext cx="876300" cy="571500"/>
          <a:chOff x="10553700" y="1743075"/>
          <a:chExt cx="1009650" cy="571500"/>
        </a:xfrm>
        <a:solidFill>
          <a:srgbClr val="FFFFFF"/>
        </a:solidFill>
      </xdr:grpSpPr>
    </xdr:grpSp>
    <xdr:clientData/>
  </xdr:oneCellAnchor>
  <xdr:oneCellAnchor>
    <xdr:from>
      <xdr:col>6</xdr:col>
      <xdr:colOff>0</xdr:colOff>
      <xdr:row>159</xdr:row>
      <xdr:rowOff>0</xdr:rowOff>
    </xdr:from>
    <xdr:ext cx="876300" cy="571500"/>
    <xdr:grpSp>
      <xdr:nvGrpSpPr>
        <xdr:cNvPr id="526" name="グループ化 2"/>
        <xdr:cNvGrpSpPr>
          <a:grpSpLocks/>
        </xdr:cNvGrpSpPr>
      </xdr:nvGrpSpPr>
      <xdr:grpSpPr>
        <a:xfrm>
          <a:off x="7829550" y="92135325"/>
          <a:ext cx="876300" cy="571500"/>
          <a:chOff x="10553700" y="1743075"/>
          <a:chExt cx="1009650" cy="571500"/>
        </a:xfrm>
        <a:solidFill>
          <a:srgbClr val="FFFFFF"/>
        </a:solidFill>
      </xdr:grpSpPr>
    </xdr:grpSp>
    <xdr:clientData/>
  </xdr:oneCellAnchor>
  <xdr:oneCellAnchor>
    <xdr:from>
      <xdr:col>6</xdr:col>
      <xdr:colOff>0</xdr:colOff>
      <xdr:row>160</xdr:row>
      <xdr:rowOff>0</xdr:rowOff>
    </xdr:from>
    <xdr:ext cx="876300" cy="571500"/>
    <xdr:grpSp>
      <xdr:nvGrpSpPr>
        <xdr:cNvPr id="531" name="グループ化 2"/>
        <xdr:cNvGrpSpPr>
          <a:grpSpLocks/>
        </xdr:cNvGrpSpPr>
      </xdr:nvGrpSpPr>
      <xdr:grpSpPr>
        <a:xfrm>
          <a:off x="7829550" y="92706825"/>
          <a:ext cx="876300" cy="571500"/>
          <a:chOff x="10553700" y="1743075"/>
          <a:chExt cx="1009650" cy="571500"/>
        </a:xfrm>
        <a:solidFill>
          <a:srgbClr val="FFFFFF"/>
        </a:solidFill>
      </xdr:grpSpPr>
    </xdr:grpSp>
    <xdr:clientData/>
  </xdr:oneCellAnchor>
  <xdr:oneCellAnchor>
    <xdr:from>
      <xdr:col>6</xdr:col>
      <xdr:colOff>0</xdr:colOff>
      <xdr:row>161</xdr:row>
      <xdr:rowOff>0</xdr:rowOff>
    </xdr:from>
    <xdr:ext cx="876300" cy="571500"/>
    <xdr:grpSp>
      <xdr:nvGrpSpPr>
        <xdr:cNvPr id="536" name="グループ化 2"/>
        <xdr:cNvGrpSpPr>
          <a:grpSpLocks/>
        </xdr:cNvGrpSpPr>
      </xdr:nvGrpSpPr>
      <xdr:grpSpPr>
        <a:xfrm>
          <a:off x="7829550" y="93278325"/>
          <a:ext cx="876300" cy="571500"/>
          <a:chOff x="10553700" y="1743075"/>
          <a:chExt cx="1009650" cy="571500"/>
        </a:xfrm>
        <a:solidFill>
          <a:srgbClr val="FFFFFF"/>
        </a:solidFill>
      </xdr:grpSpPr>
    </xdr:grpSp>
    <xdr:clientData/>
  </xdr:oneCellAnchor>
  <xdr:oneCellAnchor>
    <xdr:from>
      <xdr:col>6</xdr:col>
      <xdr:colOff>0</xdr:colOff>
      <xdr:row>164</xdr:row>
      <xdr:rowOff>0</xdr:rowOff>
    </xdr:from>
    <xdr:ext cx="876300" cy="409575"/>
    <xdr:grpSp>
      <xdr:nvGrpSpPr>
        <xdr:cNvPr id="541" name="グループ化 2"/>
        <xdr:cNvGrpSpPr>
          <a:grpSpLocks/>
        </xdr:cNvGrpSpPr>
      </xdr:nvGrpSpPr>
      <xdr:grpSpPr>
        <a:xfrm>
          <a:off x="7829550" y="94840425"/>
          <a:ext cx="876300" cy="409575"/>
          <a:chOff x="10553700" y="1743075"/>
          <a:chExt cx="1009650" cy="571500"/>
        </a:xfrm>
        <a:solidFill>
          <a:srgbClr val="FFFFFF"/>
        </a:solidFill>
      </xdr:grpSpPr>
    </xdr:grpSp>
    <xdr:clientData/>
  </xdr:oneCellAnchor>
  <xdr:oneCellAnchor>
    <xdr:from>
      <xdr:col>6</xdr:col>
      <xdr:colOff>0</xdr:colOff>
      <xdr:row>166</xdr:row>
      <xdr:rowOff>0</xdr:rowOff>
    </xdr:from>
    <xdr:ext cx="876300" cy="438150"/>
    <xdr:grpSp>
      <xdr:nvGrpSpPr>
        <xdr:cNvPr id="546" name="グループ化 2"/>
        <xdr:cNvGrpSpPr>
          <a:grpSpLocks/>
        </xdr:cNvGrpSpPr>
      </xdr:nvGrpSpPr>
      <xdr:grpSpPr>
        <a:xfrm>
          <a:off x="7829550" y="96040575"/>
          <a:ext cx="876300" cy="438150"/>
          <a:chOff x="10553700" y="1743075"/>
          <a:chExt cx="1009650" cy="571500"/>
        </a:xfrm>
        <a:solidFill>
          <a:srgbClr val="FFFFFF"/>
        </a:solidFill>
      </xdr:grpSpPr>
    </xdr:grpSp>
    <xdr:clientData/>
  </xdr:oneCellAnchor>
  <xdr:oneCellAnchor>
    <xdr:from>
      <xdr:col>6</xdr:col>
      <xdr:colOff>0</xdr:colOff>
      <xdr:row>167</xdr:row>
      <xdr:rowOff>0</xdr:rowOff>
    </xdr:from>
    <xdr:ext cx="876300" cy="571500"/>
    <xdr:grpSp>
      <xdr:nvGrpSpPr>
        <xdr:cNvPr id="551" name="グループ化 2"/>
        <xdr:cNvGrpSpPr>
          <a:grpSpLocks/>
        </xdr:cNvGrpSpPr>
      </xdr:nvGrpSpPr>
      <xdr:grpSpPr>
        <a:xfrm>
          <a:off x="7829550" y="96802575"/>
          <a:ext cx="876300" cy="571500"/>
          <a:chOff x="10553700" y="1743075"/>
          <a:chExt cx="1009650" cy="571500"/>
        </a:xfrm>
        <a:solidFill>
          <a:srgbClr val="FFFFFF"/>
        </a:solidFill>
      </xdr:grpSpPr>
    </xdr:grpSp>
    <xdr:clientData/>
  </xdr:oneCellAnchor>
  <xdr:oneCellAnchor>
    <xdr:from>
      <xdr:col>6</xdr:col>
      <xdr:colOff>0</xdr:colOff>
      <xdr:row>168</xdr:row>
      <xdr:rowOff>0</xdr:rowOff>
    </xdr:from>
    <xdr:ext cx="876300" cy="571500"/>
    <xdr:grpSp>
      <xdr:nvGrpSpPr>
        <xdr:cNvPr id="556" name="グループ化 2"/>
        <xdr:cNvGrpSpPr>
          <a:grpSpLocks/>
        </xdr:cNvGrpSpPr>
      </xdr:nvGrpSpPr>
      <xdr:grpSpPr>
        <a:xfrm>
          <a:off x="7829550" y="97374075"/>
          <a:ext cx="876300" cy="571500"/>
          <a:chOff x="10553700" y="1743075"/>
          <a:chExt cx="1009650" cy="571500"/>
        </a:xfrm>
        <a:solidFill>
          <a:srgbClr val="FFFFFF"/>
        </a:solidFill>
      </xdr:grpSpPr>
    </xdr:grpSp>
    <xdr:clientData/>
  </xdr:oneCellAnchor>
  <xdr:oneCellAnchor>
    <xdr:from>
      <xdr:col>6</xdr:col>
      <xdr:colOff>0</xdr:colOff>
      <xdr:row>170</xdr:row>
      <xdr:rowOff>0</xdr:rowOff>
    </xdr:from>
    <xdr:ext cx="876300" cy="571500"/>
    <xdr:grpSp>
      <xdr:nvGrpSpPr>
        <xdr:cNvPr id="561" name="グループ化 2"/>
        <xdr:cNvGrpSpPr>
          <a:grpSpLocks/>
        </xdr:cNvGrpSpPr>
      </xdr:nvGrpSpPr>
      <xdr:grpSpPr>
        <a:xfrm>
          <a:off x="7829550" y="98231325"/>
          <a:ext cx="876300" cy="571500"/>
          <a:chOff x="10553700" y="1743075"/>
          <a:chExt cx="1009650" cy="571500"/>
        </a:xfrm>
        <a:solidFill>
          <a:srgbClr val="FFFFFF"/>
        </a:solidFill>
      </xdr:grpSpPr>
    </xdr:grpSp>
    <xdr:clientData/>
  </xdr:oneCellAnchor>
  <xdr:oneCellAnchor>
    <xdr:from>
      <xdr:col>6</xdr:col>
      <xdr:colOff>0</xdr:colOff>
      <xdr:row>172</xdr:row>
      <xdr:rowOff>0</xdr:rowOff>
    </xdr:from>
    <xdr:ext cx="876300" cy="571500"/>
    <xdr:grpSp>
      <xdr:nvGrpSpPr>
        <xdr:cNvPr id="566" name="グループ化 2"/>
        <xdr:cNvGrpSpPr>
          <a:grpSpLocks/>
        </xdr:cNvGrpSpPr>
      </xdr:nvGrpSpPr>
      <xdr:grpSpPr>
        <a:xfrm>
          <a:off x="7829550" y="100250625"/>
          <a:ext cx="876300" cy="571500"/>
          <a:chOff x="10553700" y="1743075"/>
          <a:chExt cx="1009650" cy="571500"/>
        </a:xfrm>
        <a:solidFill>
          <a:srgbClr val="FFFFFF"/>
        </a:solidFill>
      </xdr:grpSpPr>
    </xdr:grpSp>
    <xdr:clientData/>
  </xdr:oneCellAnchor>
  <xdr:oneCellAnchor>
    <xdr:from>
      <xdr:col>6</xdr:col>
      <xdr:colOff>0</xdr:colOff>
      <xdr:row>173</xdr:row>
      <xdr:rowOff>0</xdr:rowOff>
    </xdr:from>
    <xdr:ext cx="876300" cy="571500"/>
    <xdr:grpSp>
      <xdr:nvGrpSpPr>
        <xdr:cNvPr id="571" name="グループ化 2"/>
        <xdr:cNvGrpSpPr>
          <a:grpSpLocks/>
        </xdr:cNvGrpSpPr>
      </xdr:nvGrpSpPr>
      <xdr:grpSpPr>
        <a:xfrm>
          <a:off x="7829550" y="100822125"/>
          <a:ext cx="876300" cy="571500"/>
          <a:chOff x="10553700" y="1743075"/>
          <a:chExt cx="1009650" cy="571500"/>
        </a:xfrm>
        <a:solidFill>
          <a:srgbClr val="FFFFFF"/>
        </a:solidFill>
      </xdr:grpSpPr>
    </xdr:grpSp>
    <xdr:clientData/>
  </xdr:oneCellAnchor>
  <xdr:oneCellAnchor>
    <xdr:from>
      <xdr:col>6</xdr:col>
      <xdr:colOff>0</xdr:colOff>
      <xdr:row>174</xdr:row>
      <xdr:rowOff>0</xdr:rowOff>
    </xdr:from>
    <xdr:ext cx="876300" cy="571500"/>
    <xdr:grpSp>
      <xdr:nvGrpSpPr>
        <xdr:cNvPr id="576" name="グループ化 2"/>
        <xdr:cNvGrpSpPr>
          <a:grpSpLocks/>
        </xdr:cNvGrpSpPr>
      </xdr:nvGrpSpPr>
      <xdr:grpSpPr>
        <a:xfrm>
          <a:off x="7829550" y="101555550"/>
          <a:ext cx="876300" cy="571500"/>
          <a:chOff x="10553700" y="1743075"/>
          <a:chExt cx="1009650" cy="571500"/>
        </a:xfrm>
        <a:solidFill>
          <a:srgbClr val="FFFFFF"/>
        </a:solidFill>
      </xdr:grpSpPr>
    </xdr:grpSp>
    <xdr:clientData/>
  </xdr:oneCellAnchor>
  <xdr:oneCellAnchor>
    <xdr:from>
      <xdr:col>6</xdr:col>
      <xdr:colOff>0</xdr:colOff>
      <xdr:row>175</xdr:row>
      <xdr:rowOff>0</xdr:rowOff>
    </xdr:from>
    <xdr:ext cx="876300" cy="571500"/>
    <xdr:grpSp>
      <xdr:nvGrpSpPr>
        <xdr:cNvPr id="581" name="グループ化 2"/>
        <xdr:cNvGrpSpPr>
          <a:grpSpLocks/>
        </xdr:cNvGrpSpPr>
      </xdr:nvGrpSpPr>
      <xdr:grpSpPr>
        <a:xfrm>
          <a:off x="7829550" y="102288975"/>
          <a:ext cx="876300" cy="571500"/>
          <a:chOff x="10553700" y="1743075"/>
          <a:chExt cx="1009650" cy="571500"/>
        </a:xfrm>
        <a:solidFill>
          <a:srgbClr val="FFFFFF"/>
        </a:solidFill>
      </xdr:grpSpPr>
    </xdr:grpSp>
    <xdr:clientData/>
  </xdr:oneCellAnchor>
  <xdr:oneCellAnchor>
    <xdr:from>
      <xdr:col>6</xdr:col>
      <xdr:colOff>0</xdr:colOff>
      <xdr:row>176</xdr:row>
      <xdr:rowOff>0</xdr:rowOff>
    </xdr:from>
    <xdr:ext cx="876300" cy="571500"/>
    <xdr:grpSp>
      <xdr:nvGrpSpPr>
        <xdr:cNvPr id="586" name="グループ化 2"/>
        <xdr:cNvGrpSpPr>
          <a:grpSpLocks/>
        </xdr:cNvGrpSpPr>
      </xdr:nvGrpSpPr>
      <xdr:grpSpPr>
        <a:xfrm>
          <a:off x="7829550" y="103022400"/>
          <a:ext cx="876300" cy="571500"/>
          <a:chOff x="10553700" y="1743075"/>
          <a:chExt cx="1009650" cy="571500"/>
        </a:xfrm>
        <a:solidFill>
          <a:srgbClr val="FFFFFF"/>
        </a:solidFill>
      </xdr:grpSpPr>
    </xdr:grpSp>
    <xdr:clientData/>
  </xdr:oneCellAnchor>
  <xdr:oneCellAnchor>
    <xdr:from>
      <xdr:col>6</xdr:col>
      <xdr:colOff>0</xdr:colOff>
      <xdr:row>177</xdr:row>
      <xdr:rowOff>0</xdr:rowOff>
    </xdr:from>
    <xdr:ext cx="876300" cy="571500"/>
    <xdr:grpSp>
      <xdr:nvGrpSpPr>
        <xdr:cNvPr id="591" name="グループ化 2"/>
        <xdr:cNvGrpSpPr>
          <a:grpSpLocks/>
        </xdr:cNvGrpSpPr>
      </xdr:nvGrpSpPr>
      <xdr:grpSpPr>
        <a:xfrm>
          <a:off x="7829550" y="103593900"/>
          <a:ext cx="876300" cy="571500"/>
          <a:chOff x="10553700" y="1743075"/>
          <a:chExt cx="1009650" cy="571500"/>
        </a:xfrm>
        <a:solidFill>
          <a:srgbClr val="FFFFFF"/>
        </a:solidFill>
      </xdr:grpSpPr>
    </xdr:grpSp>
    <xdr:clientData/>
  </xdr:oneCellAnchor>
  <xdr:oneCellAnchor>
    <xdr:from>
      <xdr:col>6</xdr:col>
      <xdr:colOff>0</xdr:colOff>
      <xdr:row>178</xdr:row>
      <xdr:rowOff>0</xdr:rowOff>
    </xdr:from>
    <xdr:ext cx="876300" cy="571500"/>
    <xdr:grpSp>
      <xdr:nvGrpSpPr>
        <xdr:cNvPr id="596" name="グループ化 2"/>
        <xdr:cNvGrpSpPr>
          <a:grpSpLocks/>
        </xdr:cNvGrpSpPr>
      </xdr:nvGrpSpPr>
      <xdr:grpSpPr>
        <a:xfrm>
          <a:off x="7829550" y="104165400"/>
          <a:ext cx="876300" cy="571500"/>
          <a:chOff x="10553700" y="1743075"/>
          <a:chExt cx="1009650" cy="571500"/>
        </a:xfrm>
        <a:solidFill>
          <a:srgbClr val="FFFFFF"/>
        </a:solidFill>
      </xdr:grpSpPr>
    </xdr:grpSp>
    <xdr:clientData/>
  </xdr:oneCellAnchor>
  <xdr:oneCellAnchor>
    <xdr:from>
      <xdr:col>6</xdr:col>
      <xdr:colOff>0</xdr:colOff>
      <xdr:row>179</xdr:row>
      <xdr:rowOff>0</xdr:rowOff>
    </xdr:from>
    <xdr:ext cx="876300" cy="571500"/>
    <xdr:grpSp>
      <xdr:nvGrpSpPr>
        <xdr:cNvPr id="601" name="グループ化 2"/>
        <xdr:cNvGrpSpPr>
          <a:grpSpLocks/>
        </xdr:cNvGrpSpPr>
      </xdr:nvGrpSpPr>
      <xdr:grpSpPr>
        <a:xfrm>
          <a:off x="7829550" y="104736900"/>
          <a:ext cx="876300" cy="571500"/>
          <a:chOff x="10553700" y="1743075"/>
          <a:chExt cx="1009650" cy="571500"/>
        </a:xfrm>
        <a:solidFill>
          <a:srgbClr val="FFFFFF"/>
        </a:solidFill>
      </xdr:grpSpPr>
    </xdr:grpSp>
    <xdr:clientData/>
  </xdr:oneCellAnchor>
  <xdr:oneCellAnchor>
    <xdr:from>
      <xdr:col>6</xdr:col>
      <xdr:colOff>0</xdr:colOff>
      <xdr:row>180</xdr:row>
      <xdr:rowOff>0</xdr:rowOff>
    </xdr:from>
    <xdr:ext cx="876300" cy="571500"/>
    <xdr:grpSp>
      <xdr:nvGrpSpPr>
        <xdr:cNvPr id="606" name="グループ化 2"/>
        <xdr:cNvGrpSpPr>
          <a:grpSpLocks/>
        </xdr:cNvGrpSpPr>
      </xdr:nvGrpSpPr>
      <xdr:grpSpPr>
        <a:xfrm>
          <a:off x="7829550" y="105308400"/>
          <a:ext cx="876300" cy="571500"/>
          <a:chOff x="10553700" y="1743075"/>
          <a:chExt cx="1009650" cy="571500"/>
        </a:xfrm>
        <a:solidFill>
          <a:srgbClr val="FFFFFF"/>
        </a:solidFill>
      </xdr:grpSpPr>
    </xdr:grpSp>
    <xdr:clientData/>
  </xdr:oneCellAnchor>
  <xdr:oneCellAnchor>
    <xdr:from>
      <xdr:col>6</xdr:col>
      <xdr:colOff>0</xdr:colOff>
      <xdr:row>181</xdr:row>
      <xdr:rowOff>0</xdr:rowOff>
    </xdr:from>
    <xdr:ext cx="876300" cy="571500"/>
    <xdr:grpSp>
      <xdr:nvGrpSpPr>
        <xdr:cNvPr id="611" name="グループ化 2"/>
        <xdr:cNvGrpSpPr>
          <a:grpSpLocks/>
        </xdr:cNvGrpSpPr>
      </xdr:nvGrpSpPr>
      <xdr:grpSpPr>
        <a:xfrm>
          <a:off x="7829550" y="105879900"/>
          <a:ext cx="876300" cy="571500"/>
          <a:chOff x="10553700" y="1743075"/>
          <a:chExt cx="1009650" cy="571500"/>
        </a:xfrm>
        <a:solidFill>
          <a:srgbClr val="FFFFFF"/>
        </a:solidFill>
      </xdr:grpSpPr>
    </xdr:grpSp>
    <xdr:clientData/>
  </xdr:oneCellAnchor>
  <xdr:oneCellAnchor>
    <xdr:from>
      <xdr:col>6</xdr:col>
      <xdr:colOff>0</xdr:colOff>
      <xdr:row>182</xdr:row>
      <xdr:rowOff>0</xdr:rowOff>
    </xdr:from>
    <xdr:ext cx="876300" cy="571500"/>
    <xdr:grpSp>
      <xdr:nvGrpSpPr>
        <xdr:cNvPr id="616" name="グループ化 2"/>
        <xdr:cNvGrpSpPr>
          <a:grpSpLocks/>
        </xdr:cNvGrpSpPr>
      </xdr:nvGrpSpPr>
      <xdr:grpSpPr>
        <a:xfrm>
          <a:off x="7829550" y="106451400"/>
          <a:ext cx="876300" cy="571500"/>
          <a:chOff x="10553700" y="1743075"/>
          <a:chExt cx="1009650" cy="571500"/>
        </a:xfrm>
        <a:solidFill>
          <a:srgbClr val="FFFFFF"/>
        </a:solidFill>
      </xdr:grpSpPr>
    </xdr:grpSp>
    <xdr:clientData/>
  </xdr:oneCellAnchor>
  <xdr:oneCellAnchor>
    <xdr:from>
      <xdr:col>6</xdr:col>
      <xdr:colOff>0</xdr:colOff>
      <xdr:row>183</xdr:row>
      <xdr:rowOff>0</xdr:rowOff>
    </xdr:from>
    <xdr:ext cx="876300" cy="571500"/>
    <xdr:grpSp>
      <xdr:nvGrpSpPr>
        <xdr:cNvPr id="621" name="グループ化 2"/>
        <xdr:cNvGrpSpPr>
          <a:grpSpLocks/>
        </xdr:cNvGrpSpPr>
      </xdr:nvGrpSpPr>
      <xdr:grpSpPr>
        <a:xfrm>
          <a:off x="7829550" y="107022900"/>
          <a:ext cx="876300" cy="571500"/>
          <a:chOff x="10553700" y="1743075"/>
          <a:chExt cx="1009650" cy="571500"/>
        </a:xfrm>
        <a:solidFill>
          <a:srgbClr val="FFFFFF"/>
        </a:solidFill>
      </xdr:grpSpPr>
    </xdr:grpSp>
    <xdr:clientData/>
  </xdr:oneCellAnchor>
  <xdr:oneCellAnchor>
    <xdr:from>
      <xdr:col>6</xdr:col>
      <xdr:colOff>0</xdr:colOff>
      <xdr:row>185</xdr:row>
      <xdr:rowOff>0</xdr:rowOff>
    </xdr:from>
    <xdr:ext cx="876300" cy="571500"/>
    <xdr:grpSp>
      <xdr:nvGrpSpPr>
        <xdr:cNvPr id="626" name="グループ化 2"/>
        <xdr:cNvGrpSpPr>
          <a:grpSpLocks/>
        </xdr:cNvGrpSpPr>
      </xdr:nvGrpSpPr>
      <xdr:grpSpPr>
        <a:xfrm>
          <a:off x="7829550" y="107927775"/>
          <a:ext cx="876300" cy="571500"/>
          <a:chOff x="10553700" y="1743075"/>
          <a:chExt cx="1009650" cy="571500"/>
        </a:xfrm>
        <a:solidFill>
          <a:srgbClr val="FFFFFF"/>
        </a:solidFill>
      </xdr:grpSpPr>
    </xdr:grpSp>
    <xdr:clientData/>
  </xdr:oneCellAnchor>
  <xdr:oneCellAnchor>
    <xdr:from>
      <xdr:col>6</xdr:col>
      <xdr:colOff>0</xdr:colOff>
      <xdr:row>186</xdr:row>
      <xdr:rowOff>0</xdr:rowOff>
    </xdr:from>
    <xdr:ext cx="876300" cy="571500"/>
    <xdr:grpSp>
      <xdr:nvGrpSpPr>
        <xdr:cNvPr id="631" name="グループ化 2"/>
        <xdr:cNvGrpSpPr>
          <a:grpSpLocks/>
        </xdr:cNvGrpSpPr>
      </xdr:nvGrpSpPr>
      <xdr:grpSpPr>
        <a:xfrm>
          <a:off x="7829550" y="108499275"/>
          <a:ext cx="876300" cy="571500"/>
          <a:chOff x="10553700" y="1743075"/>
          <a:chExt cx="1009650" cy="571500"/>
        </a:xfrm>
        <a:solidFill>
          <a:srgbClr val="FFFFFF"/>
        </a:solidFill>
      </xdr:grpSpPr>
    </xdr:grpSp>
    <xdr:clientData/>
  </xdr:oneCellAnchor>
  <xdr:oneCellAnchor>
    <xdr:from>
      <xdr:col>6</xdr:col>
      <xdr:colOff>0</xdr:colOff>
      <xdr:row>188</xdr:row>
      <xdr:rowOff>0</xdr:rowOff>
    </xdr:from>
    <xdr:ext cx="876300" cy="571500"/>
    <xdr:grpSp>
      <xdr:nvGrpSpPr>
        <xdr:cNvPr id="636" name="グループ化 2"/>
        <xdr:cNvGrpSpPr>
          <a:grpSpLocks/>
        </xdr:cNvGrpSpPr>
      </xdr:nvGrpSpPr>
      <xdr:grpSpPr>
        <a:xfrm>
          <a:off x="7829550" y="109499400"/>
          <a:ext cx="876300" cy="571500"/>
          <a:chOff x="10553700" y="1743075"/>
          <a:chExt cx="1009650" cy="571500"/>
        </a:xfrm>
        <a:solidFill>
          <a:srgbClr val="FFFFFF"/>
        </a:solidFill>
      </xdr:grpSpPr>
    </xdr:grpSp>
    <xdr:clientData/>
  </xdr:oneCellAnchor>
  <xdr:twoCellAnchor>
    <xdr:from>
      <xdr:col>4</xdr:col>
      <xdr:colOff>142875</xdr:colOff>
      <xdr:row>8</xdr:row>
      <xdr:rowOff>342900</xdr:rowOff>
    </xdr:from>
    <xdr:to>
      <xdr:col>4</xdr:col>
      <xdr:colOff>3581400</xdr:colOff>
      <xdr:row>8</xdr:row>
      <xdr:rowOff>1314450</xdr:rowOff>
    </xdr:to>
    <xdr:grpSp>
      <xdr:nvGrpSpPr>
        <xdr:cNvPr id="641" name="Group 8251"/>
        <xdr:cNvGrpSpPr>
          <a:grpSpLocks noChangeAspect="1"/>
        </xdr:cNvGrpSpPr>
      </xdr:nvGrpSpPr>
      <xdr:grpSpPr>
        <a:xfrm>
          <a:off x="1990725" y="2219325"/>
          <a:ext cx="3438525" cy="971550"/>
          <a:chOff x="239" y="248"/>
          <a:chExt cx="413" cy="87"/>
        </a:xfrm>
        <a:solidFill>
          <a:srgbClr val="FFFFFF"/>
        </a:solidFill>
      </xdr:grpSpPr>
      <xdr:sp>
        <xdr:nvSpPr>
          <xdr:cNvPr id="642" name="AutoShape 8250"/>
          <xdr:cNvSpPr>
            <a:spLocks noChangeAspect="1"/>
          </xdr:cNvSpPr>
        </xdr:nvSpPr>
        <xdr:spPr>
          <a:xfrm>
            <a:off x="239" y="248"/>
            <a:ext cx="413" cy="87"/>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643" name="Rectangle 8252"/>
          <xdr:cNvSpPr>
            <a:spLocks/>
          </xdr:cNvSpPr>
        </xdr:nvSpPr>
        <xdr:spPr>
          <a:xfrm>
            <a:off x="246" y="251"/>
            <a:ext cx="60"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地域区分</a:t>
            </a:r>
          </a:p>
        </xdr:txBody>
      </xdr:sp>
      <xdr:sp>
        <xdr:nvSpPr>
          <xdr:cNvPr id="644" name="Rectangle 8253"/>
          <xdr:cNvSpPr>
            <a:spLocks/>
          </xdr:cNvSpPr>
        </xdr:nvSpPr>
        <xdr:spPr>
          <a:xfrm>
            <a:off x="328" y="251"/>
            <a:ext cx="30"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地域</a:t>
            </a:r>
          </a:p>
        </xdr:txBody>
      </xdr:sp>
      <xdr:sp>
        <xdr:nvSpPr>
          <xdr:cNvPr id="645" name="Rectangle 8254"/>
          <xdr:cNvSpPr>
            <a:spLocks/>
          </xdr:cNvSpPr>
        </xdr:nvSpPr>
        <xdr:spPr>
          <a:xfrm>
            <a:off x="421" y="251"/>
            <a:ext cx="196" cy="16"/>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割合（認知症対応型通所介護）</a:t>
            </a:r>
          </a:p>
        </xdr:txBody>
      </xdr:sp>
      <xdr:sp>
        <xdr:nvSpPr>
          <xdr:cNvPr id="646" name="Rectangle 8255"/>
          <xdr:cNvSpPr>
            <a:spLocks/>
          </xdr:cNvSpPr>
        </xdr:nvSpPr>
        <xdr:spPr>
          <a:xfrm>
            <a:off x="255" y="268"/>
            <a:ext cx="40"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７級地</a:t>
            </a:r>
          </a:p>
        </xdr:txBody>
      </xdr:sp>
      <xdr:sp>
        <xdr:nvSpPr>
          <xdr:cNvPr id="647" name="Rectangle 8256"/>
          <xdr:cNvSpPr>
            <a:spLocks/>
          </xdr:cNvSpPr>
        </xdr:nvSpPr>
        <xdr:spPr>
          <a:xfrm>
            <a:off x="321" y="268"/>
            <a:ext cx="45"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周南市</a:t>
            </a:r>
          </a:p>
        </xdr:txBody>
      </xdr:sp>
      <xdr:sp>
        <xdr:nvSpPr>
          <xdr:cNvPr id="648" name="Rectangle 8257"/>
          <xdr:cNvSpPr>
            <a:spLocks/>
          </xdr:cNvSpPr>
        </xdr:nvSpPr>
        <xdr:spPr>
          <a:xfrm>
            <a:off x="469" y="268"/>
            <a:ext cx="95" cy="15"/>
          </a:xfrm>
          <a:prstGeom prst="rect">
            <a:avLst/>
          </a:prstGeom>
          <a:noFill/>
          <a:ln w="9525" cmpd="sng">
            <a:noFill/>
          </a:ln>
        </xdr:spPr>
        <xdr:txBody>
          <a:bodyPr vertOverflow="clip" wrap="square" lIns="0" tIns="0" rIns="0" bIns="0">
            <a:spAutoFit/>
          </a:bodyPr>
          <a:p>
            <a:pPr algn="l">
              <a:defRPr/>
            </a:pPr>
            <a:r>
              <a:rPr lang="en-US" cap="none" sz="1100" b="0" i="0" u="none" baseline="0">
                <a:solidFill>
                  <a:srgbClr val="000000"/>
                </a:solidFill>
              </a:rPr>
              <a:t>１０１４／１０００</a:t>
            </a:r>
          </a:p>
        </xdr:txBody>
      </xdr:sp>
      <xdr:sp>
        <xdr:nvSpPr>
          <xdr:cNvPr id="649" name="Rectangle 8258"/>
          <xdr:cNvSpPr>
            <a:spLocks/>
          </xdr:cNvSpPr>
        </xdr:nvSpPr>
        <xdr:spPr>
          <a:xfrm>
            <a:off x="242" y="286"/>
            <a:ext cx="370"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a:t>
            </a:r>
            <a:r>
              <a:rPr lang="en-US" cap="none" sz="900" b="0" i="0" u="none" baseline="0">
                <a:solidFill>
                  <a:srgbClr val="000000"/>
                </a:solidFill>
              </a:rPr>
              <a:t>地域は、令和</a:t>
            </a:r>
            <a:r>
              <a:rPr lang="en-US" cap="none" sz="900" b="0" i="0" u="none" baseline="0">
                <a:solidFill>
                  <a:srgbClr val="000000"/>
                </a:solidFill>
              </a:rPr>
              <a:t>3</a:t>
            </a:r>
            <a:r>
              <a:rPr lang="en-US" cap="none" sz="900" b="0" i="0" u="none" baseline="0">
                <a:solidFill>
                  <a:srgbClr val="000000"/>
                </a:solidFill>
              </a:rPr>
              <a:t>年</a:t>
            </a:r>
            <a:r>
              <a:rPr lang="en-US" cap="none" sz="900" b="0" i="0" u="none" baseline="0">
                <a:solidFill>
                  <a:srgbClr val="000000"/>
                </a:solidFill>
              </a:rPr>
              <a:t>4</a:t>
            </a:r>
            <a:r>
              <a:rPr lang="en-US" cap="none" sz="900" b="0" i="0" u="none" baseline="0">
                <a:solidFill>
                  <a:srgbClr val="000000"/>
                </a:solidFill>
              </a:rPr>
              <a:t>月</a:t>
            </a:r>
            <a:r>
              <a:rPr lang="en-US" cap="none" sz="900" b="0" i="0" u="none" baseline="0">
                <a:solidFill>
                  <a:srgbClr val="000000"/>
                </a:solidFill>
              </a:rPr>
              <a:t>1</a:t>
            </a:r>
            <a:r>
              <a:rPr lang="en-US" cap="none" sz="900" b="0" i="0" u="none" baseline="0">
                <a:solidFill>
                  <a:srgbClr val="000000"/>
                </a:solidFill>
              </a:rPr>
              <a:t>日において当該地域にかかる名称によって示され</a:t>
            </a:r>
          </a:p>
        </xdr:txBody>
      </xdr:sp>
      <xdr:sp>
        <xdr:nvSpPr>
          <xdr:cNvPr id="650" name="Rectangle 8259"/>
          <xdr:cNvSpPr>
            <a:spLocks/>
          </xdr:cNvSpPr>
        </xdr:nvSpPr>
        <xdr:spPr>
          <a:xfrm>
            <a:off x="242" y="303"/>
            <a:ext cx="375" cy="12"/>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た区域をいい、その後における当該名称又は当該区域の変更によって影響</a:t>
            </a:r>
          </a:p>
        </xdr:txBody>
      </xdr:sp>
      <xdr:sp>
        <xdr:nvSpPr>
          <xdr:cNvPr id="651" name="Rectangle 8260"/>
          <xdr:cNvSpPr>
            <a:spLocks/>
          </xdr:cNvSpPr>
        </xdr:nvSpPr>
        <xdr:spPr>
          <a:xfrm>
            <a:off x="242" y="321"/>
            <a:ext cx="106" cy="13"/>
          </a:xfrm>
          <a:prstGeom prst="rect">
            <a:avLst/>
          </a:prstGeom>
          <a:noFill/>
          <a:ln w="9525" cmpd="sng">
            <a:noFill/>
          </a:ln>
        </xdr:spPr>
        <xdr:txBody>
          <a:bodyPr vertOverflow="clip" wrap="square" lIns="0" tIns="0" rIns="0" bIns="0">
            <a:spAutoFit/>
          </a:bodyPr>
          <a:p>
            <a:pPr algn="l">
              <a:defRPr/>
            </a:pPr>
            <a:r>
              <a:rPr lang="en-US" cap="none" sz="900" b="0" i="0" u="none" baseline="0">
                <a:solidFill>
                  <a:srgbClr val="000000"/>
                </a:solidFill>
              </a:rPr>
              <a:t>されるものではない。</a:t>
            </a:r>
          </a:p>
        </xdr:txBody>
      </xdr:sp>
      <xdr:sp>
        <xdr:nvSpPr>
          <xdr:cNvPr id="652" name="Rectangle 8261"/>
          <xdr:cNvSpPr>
            <a:spLocks/>
          </xdr:cNvSpPr>
        </xdr:nvSpPr>
        <xdr:spPr>
          <a:xfrm>
            <a:off x="239"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53" name="Rectangle 8262"/>
          <xdr:cNvSpPr>
            <a:spLocks/>
          </xdr:cNvSpPr>
        </xdr:nvSpPr>
        <xdr:spPr>
          <a:xfrm>
            <a:off x="308"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54" name="Rectangle 8263"/>
          <xdr:cNvSpPr>
            <a:spLocks/>
          </xdr:cNvSpPr>
        </xdr:nvSpPr>
        <xdr:spPr>
          <a:xfrm>
            <a:off x="376"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55" name="Line 8264"/>
          <xdr:cNvSpPr>
            <a:spLocks/>
          </xdr:cNvSpPr>
        </xdr:nvSpPr>
        <xdr:spPr>
          <a:xfrm>
            <a:off x="240" y="248"/>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6" name="Rectangle 8265"/>
          <xdr:cNvSpPr>
            <a:spLocks/>
          </xdr:cNvSpPr>
        </xdr:nvSpPr>
        <xdr:spPr>
          <a:xfrm>
            <a:off x="240" y="248"/>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57" name="Rectangle 8266"/>
          <xdr:cNvSpPr>
            <a:spLocks/>
          </xdr:cNvSpPr>
        </xdr:nvSpPr>
        <xdr:spPr>
          <a:xfrm>
            <a:off x="651"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58" name="Line 8267"/>
          <xdr:cNvSpPr>
            <a:spLocks/>
          </xdr:cNvSpPr>
        </xdr:nvSpPr>
        <xdr:spPr>
          <a:xfrm>
            <a:off x="240" y="265"/>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9" name="Rectangle 8268"/>
          <xdr:cNvSpPr>
            <a:spLocks/>
          </xdr:cNvSpPr>
        </xdr:nvSpPr>
        <xdr:spPr>
          <a:xfrm>
            <a:off x="240" y="265"/>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0" name="Line 8269"/>
          <xdr:cNvSpPr>
            <a:spLocks/>
          </xdr:cNvSpPr>
        </xdr:nvSpPr>
        <xdr:spPr>
          <a:xfrm>
            <a:off x="239" y="248"/>
            <a:ext cx="0" cy="35"/>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1" name="Rectangle 8270"/>
          <xdr:cNvSpPr>
            <a:spLocks/>
          </xdr:cNvSpPr>
        </xdr:nvSpPr>
        <xdr:spPr>
          <a:xfrm>
            <a:off x="239" y="248"/>
            <a:ext cx="1" cy="35"/>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2" name="Line 8271"/>
          <xdr:cNvSpPr>
            <a:spLocks/>
          </xdr:cNvSpPr>
        </xdr:nvSpPr>
        <xdr:spPr>
          <a:xfrm>
            <a:off x="240" y="282"/>
            <a:ext cx="412" cy="0"/>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3" name="Rectangle 8272"/>
          <xdr:cNvSpPr>
            <a:spLocks/>
          </xdr:cNvSpPr>
        </xdr:nvSpPr>
        <xdr:spPr>
          <a:xfrm>
            <a:off x="240" y="282"/>
            <a:ext cx="412" cy="1"/>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4" name="Line 8273"/>
          <xdr:cNvSpPr>
            <a:spLocks/>
          </xdr:cNvSpPr>
        </xdr:nvSpPr>
        <xdr:spPr>
          <a:xfrm>
            <a:off x="651"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5" name="Rectangle 8274"/>
          <xdr:cNvSpPr>
            <a:spLocks/>
          </xdr:cNvSpPr>
        </xdr:nvSpPr>
        <xdr:spPr>
          <a:xfrm>
            <a:off x="651"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6" name="Line 8275"/>
          <xdr:cNvSpPr>
            <a:spLocks/>
          </xdr:cNvSpPr>
        </xdr:nvSpPr>
        <xdr:spPr>
          <a:xfrm>
            <a:off x="376"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7" name="Rectangle 8276"/>
          <xdr:cNvSpPr>
            <a:spLocks/>
          </xdr:cNvSpPr>
        </xdr:nvSpPr>
        <xdr:spPr>
          <a:xfrm>
            <a:off x="376"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68" name="Line 8277"/>
          <xdr:cNvSpPr>
            <a:spLocks/>
          </xdr:cNvSpPr>
        </xdr:nvSpPr>
        <xdr:spPr>
          <a:xfrm>
            <a:off x="308" y="249"/>
            <a:ext cx="0" cy="34"/>
          </a:xfrm>
          <a:prstGeom prst="lin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69" name="Rectangle 8278"/>
          <xdr:cNvSpPr>
            <a:spLocks/>
          </xdr:cNvSpPr>
        </xdr:nvSpPr>
        <xdr:spPr>
          <a:xfrm>
            <a:off x="308" y="249"/>
            <a:ext cx="1" cy="34"/>
          </a:xfrm>
          <a:prstGeom prst="rect">
            <a:avLst/>
          </a:prstGeom>
          <a:solidFill>
            <a:srgbClr val="000000"/>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0" name="Line 8279"/>
          <xdr:cNvSpPr>
            <a:spLocks/>
          </xdr:cNvSpPr>
        </xdr:nvSpPr>
        <xdr:spPr>
          <a:xfrm>
            <a:off x="239"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1" name="Rectangle 8280"/>
          <xdr:cNvSpPr>
            <a:spLocks/>
          </xdr:cNvSpPr>
        </xdr:nvSpPr>
        <xdr:spPr>
          <a:xfrm>
            <a:off x="239"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2" name="Line 8281"/>
          <xdr:cNvSpPr>
            <a:spLocks/>
          </xdr:cNvSpPr>
        </xdr:nvSpPr>
        <xdr:spPr>
          <a:xfrm>
            <a:off x="308" y="33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3" name="Rectangle 8282"/>
          <xdr:cNvSpPr>
            <a:spLocks/>
          </xdr:cNvSpPr>
        </xdr:nvSpPr>
        <xdr:spPr>
          <a:xfrm>
            <a:off x="308" y="33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4" name="Line 8283"/>
          <xdr:cNvSpPr>
            <a:spLocks/>
          </xdr:cNvSpPr>
        </xdr:nvSpPr>
        <xdr:spPr>
          <a:xfrm>
            <a:off x="376" y="318"/>
            <a:ext cx="1" cy="17"/>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5" name="Rectangle 8284"/>
          <xdr:cNvSpPr>
            <a:spLocks/>
          </xdr:cNvSpPr>
        </xdr:nvSpPr>
        <xdr:spPr>
          <a:xfrm>
            <a:off x="376" y="318"/>
            <a:ext cx="1" cy="18"/>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6" name="Line 8285"/>
          <xdr:cNvSpPr>
            <a:spLocks/>
          </xdr:cNvSpPr>
        </xdr:nvSpPr>
        <xdr:spPr>
          <a:xfrm>
            <a:off x="651" y="283"/>
            <a:ext cx="1" cy="52"/>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7" name="Rectangle 8286"/>
          <xdr:cNvSpPr>
            <a:spLocks/>
          </xdr:cNvSpPr>
        </xdr:nvSpPr>
        <xdr:spPr>
          <a:xfrm>
            <a:off x="651" y="283"/>
            <a:ext cx="1" cy="53"/>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78" name="Line 8287"/>
          <xdr:cNvSpPr>
            <a:spLocks/>
          </xdr:cNvSpPr>
        </xdr:nvSpPr>
        <xdr:spPr>
          <a:xfrm>
            <a:off x="652" y="248"/>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79" name="Rectangle 8288"/>
          <xdr:cNvSpPr>
            <a:spLocks/>
          </xdr:cNvSpPr>
        </xdr:nvSpPr>
        <xdr:spPr>
          <a:xfrm>
            <a:off x="652" y="248"/>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0" name="Line 8289"/>
          <xdr:cNvSpPr>
            <a:spLocks/>
          </xdr:cNvSpPr>
        </xdr:nvSpPr>
        <xdr:spPr>
          <a:xfrm>
            <a:off x="652" y="265"/>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1" name="Rectangle 8290"/>
          <xdr:cNvSpPr>
            <a:spLocks/>
          </xdr:cNvSpPr>
        </xdr:nvSpPr>
        <xdr:spPr>
          <a:xfrm>
            <a:off x="652" y="265"/>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2" name="Line 8291"/>
          <xdr:cNvSpPr>
            <a:spLocks/>
          </xdr:cNvSpPr>
        </xdr:nvSpPr>
        <xdr:spPr>
          <a:xfrm>
            <a:off x="652" y="282"/>
            <a:ext cx="1"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3" name="Rectangle 8292"/>
          <xdr:cNvSpPr>
            <a:spLocks/>
          </xdr:cNvSpPr>
        </xdr:nvSpPr>
        <xdr:spPr>
          <a:xfrm>
            <a:off x="652" y="282"/>
            <a:ext cx="1"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4" name="Line 8293"/>
          <xdr:cNvSpPr>
            <a:spLocks/>
          </xdr:cNvSpPr>
        </xdr:nvSpPr>
        <xdr:spPr>
          <a:xfrm>
            <a:off x="239" y="300"/>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5" name="Rectangle 8294"/>
          <xdr:cNvSpPr>
            <a:spLocks/>
          </xdr:cNvSpPr>
        </xdr:nvSpPr>
        <xdr:spPr>
          <a:xfrm>
            <a:off x="239" y="300"/>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6" name="Line 8295"/>
          <xdr:cNvSpPr>
            <a:spLocks/>
          </xdr:cNvSpPr>
        </xdr:nvSpPr>
        <xdr:spPr>
          <a:xfrm>
            <a:off x="239" y="317"/>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7" name="Rectangle 8296"/>
          <xdr:cNvSpPr>
            <a:spLocks/>
          </xdr:cNvSpPr>
        </xdr:nvSpPr>
        <xdr:spPr>
          <a:xfrm>
            <a:off x="239" y="317"/>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88" name="Line 8297"/>
          <xdr:cNvSpPr>
            <a:spLocks/>
          </xdr:cNvSpPr>
        </xdr:nvSpPr>
        <xdr:spPr>
          <a:xfrm>
            <a:off x="239" y="334"/>
            <a:ext cx="413" cy="1"/>
          </a:xfrm>
          <a:prstGeom prst="line">
            <a:avLst/>
          </a:prstGeom>
          <a:noFill/>
          <a:ln w="0" cmpd="sng">
            <a:solidFill>
              <a:srgbClr val="DADCD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89" name="Rectangle 8298"/>
          <xdr:cNvSpPr>
            <a:spLocks/>
          </xdr:cNvSpPr>
        </xdr:nvSpPr>
        <xdr:spPr>
          <a:xfrm>
            <a:off x="239" y="334"/>
            <a:ext cx="414" cy="1"/>
          </a:xfrm>
          <a:prstGeom prst="rect">
            <a:avLst/>
          </a:prstGeom>
          <a:solidFill>
            <a:srgbClr val="DADCDD"/>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oneCellAnchor>
    <xdr:from>
      <xdr:col>6</xdr:col>
      <xdr:colOff>0</xdr:colOff>
      <xdr:row>67</xdr:row>
      <xdr:rowOff>0</xdr:rowOff>
    </xdr:from>
    <xdr:ext cx="876300" cy="571500"/>
    <xdr:grpSp>
      <xdr:nvGrpSpPr>
        <xdr:cNvPr id="690" name="グループ化 2"/>
        <xdr:cNvGrpSpPr>
          <a:grpSpLocks/>
        </xdr:cNvGrpSpPr>
      </xdr:nvGrpSpPr>
      <xdr:grpSpPr>
        <a:xfrm>
          <a:off x="7829550" y="36623625"/>
          <a:ext cx="876300" cy="571500"/>
          <a:chOff x="10553700" y="1743075"/>
          <a:chExt cx="1009650" cy="571500"/>
        </a:xfrm>
        <a:solidFill>
          <a:srgbClr val="FFFFFF"/>
        </a:solidFill>
      </xdr:grpSpPr>
    </xdr:grpSp>
    <xdr:clientData/>
  </xdr:oneCellAnchor>
  <xdr:oneCellAnchor>
    <xdr:from>
      <xdr:col>6</xdr:col>
      <xdr:colOff>28575</xdr:colOff>
      <xdr:row>105</xdr:row>
      <xdr:rowOff>66675</xdr:rowOff>
    </xdr:from>
    <xdr:ext cx="876300" cy="571500"/>
    <xdr:grpSp>
      <xdr:nvGrpSpPr>
        <xdr:cNvPr id="695" name="グループ化 2"/>
        <xdr:cNvGrpSpPr>
          <a:grpSpLocks/>
        </xdr:cNvGrpSpPr>
      </xdr:nvGrpSpPr>
      <xdr:grpSpPr>
        <a:xfrm>
          <a:off x="7858125" y="59388375"/>
          <a:ext cx="876300" cy="571500"/>
          <a:chOff x="10553700" y="1743075"/>
          <a:chExt cx="1009650" cy="571500"/>
        </a:xfrm>
        <a:solidFill>
          <a:srgbClr val="FFFFFF"/>
        </a:solidFill>
      </xdr:grpSpPr>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0</xdr:rowOff>
    </xdr:from>
    <xdr:to>
      <xdr:col>32</xdr:col>
      <xdr:colOff>0</xdr:colOff>
      <xdr:row>0</xdr:row>
      <xdr:rowOff>0</xdr:rowOff>
    </xdr:to>
    <xdr:sp>
      <xdr:nvSpPr>
        <xdr:cNvPr id="1" name="Oval 1"/>
        <xdr:cNvSpPr>
          <a:spLocks/>
        </xdr:cNvSpPr>
      </xdr:nvSpPr>
      <xdr:spPr>
        <a:xfrm>
          <a:off x="10668000" y="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142875</xdr:colOff>
      <xdr:row>52</xdr:row>
      <xdr:rowOff>95250</xdr:rowOff>
    </xdr:from>
    <xdr:to>
      <xdr:col>31</xdr:col>
      <xdr:colOff>0</xdr:colOff>
      <xdr:row>55</xdr:row>
      <xdr:rowOff>28575</xdr:rowOff>
    </xdr:to>
    <xdr:sp>
      <xdr:nvSpPr>
        <xdr:cNvPr id="1" name="Line 1"/>
        <xdr:cNvSpPr>
          <a:spLocks/>
        </xdr:cNvSpPr>
      </xdr:nvSpPr>
      <xdr:spPr>
        <a:xfrm flipH="1">
          <a:off x="7629525" y="11982450"/>
          <a:ext cx="8096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32</xdr:col>
      <xdr:colOff>123825</xdr:colOff>
      <xdr:row>31</xdr:row>
      <xdr:rowOff>19050</xdr:rowOff>
    </xdr:from>
    <xdr:ext cx="1390650" cy="638175"/>
    <xdr:sp>
      <xdr:nvSpPr>
        <xdr:cNvPr id="2" name="AutoShape 2"/>
        <xdr:cNvSpPr>
          <a:spLocks/>
        </xdr:cNvSpPr>
      </xdr:nvSpPr>
      <xdr:spPr>
        <a:xfrm>
          <a:off x="8753475" y="7334250"/>
          <a:ext cx="1390650" cy="638175"/>
        </a:xfrm>
        <a:prstGeom prst="wedgeRectCallout">
          <a:avLst>
            <a:gd name="adj1" fmla="val -10476"/>
            <a:gd name="adj2" fmla="val -32087"/>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1" i="0" u="none" baseline="0">
              <a:solidFill>
                <a:srgbClr val="000000"/>
              </a:solidFill>
            </a:rPr>
            <a:t>介護従業者の日勤の実働時間数のみで計算</a:t>
          </a:r>
        </a:p>
      </xdr:txBody>
    </xdr:sp>
    <xdr:clientData/>
  </xdr:oneCellAnchor>
  <xdr:twoCellAnchor>
    <xdr:from>
      <xdr:col>34</xdr:col>
      <xdr:colOff>209550</xdr:colOff>
      <xdr:row>29</xdr:row>
      <xdr:rowOff>47625</xdr:rowOff>
    </xdr:from>
    <xdr:to>
      <xdr:col>34</xdr:col>
      <xdr:colOff>285750</xdr:colOff>
      <xdr:row>30</xdr:row>
      <xdr:rowOff>0</xdr:rowOff>
    </xdr:to>
    <xdr:sp>
      <xdr:nvSpPr>
        <xdr:cNvPr id="3" name="Line 3"/>
        <xdr:cNvSpPr>
          <a:spLocks/>
        </xdr:cNvSpPr>
      </xdr:nvSpPr>
      <xdr:spPr>
        <a:xfrm flipH="1" flipV="1">
          <a:off x="9220200" y="7010400"/>
          <a:ext cx="762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371475</xdr:colOff>
      <xdr:row>29</xdr:row>
      <xdr:rowOff>28575</xdr:rowOff>
    </xdr:from>
    <xdr:to>
      <xdr:col>35</xdr:col>
      <xdr:colOff>95250</xdr:colOff>
      <xdr:row>30</xdr:row>
      <xdr:rowOff>0</xdr:rowOff>
    </xdr:to>
    <xdr:sp>
      <xdr:nvSpPr>
        <xdr:cNvPr id="4" name="Line 4"/>
        <xdr:cNvSpPr>
          <a:spLocks/>
        </xdr:cNvSpPr>
      </xdr:nvSpPr>
      <xdr:spPr>
        <a:xfrm flipV="1">
          <a:off x="9382125" y="6991350"/>
          <a:ext cx="1524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48</xdr:row>
      <xdr:rowOff>152400</xdr:rowOff>
    </xdr:from>
    <xdr:to>
      <xdr:col>35</xdr:col>
      <xdr:colOff>200025</xdr:colOff>
      <xdr:row>60</xdr:row>
      <xdr:rowOff>190500</xdr:rowOff>
    </xdr:to>
    <xdr:sp>
      <xdr:nvSpPr>
        <xdr:cNvPr id="5" name="正方形/長方形 5"/>
        <xdr:cNvSpPr>
          <a:spLocks/>
        </xdr:cNvSpPr>
      </xdr:nvSpPr>
      <xdr:spPr>
        <a:xfrm>
          <a:off x="114300" y="11125200"/>
          <a:ext cx="9525000" cy="2781300"/>
        </a:xfrm>
        <a:prstGeom prst="rect">
          <a:avLst/>
        </a:prstGeom>
        <a:noFill/>
        <a:ln w="25400" cmpd="sng">
          <a:solidFill>
            <a:srgbClr val="E46C0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48</xdr:row>
      <xdr:rowOff>171450</xdr:rowOff>
    </xdr:from>
    <xdr:to>
      <xdr:col>1</xdr:col>
      <xdr:colOff>733425</xdr:colOff>
      <xdr:row>49</xdr:row>
      <xdr:rowOff>180975</xdr:rowOff>
    </xdr:to>
    <xdr:sp>
      <xdr:nvSpPr>
        <xdr:cNvPr id="6" name="テキスト ボックス 6"/>
        <xdr:cNvSpPr txBox="1">
          <a:spLocks noChangeArrowheads="1"/>
        </xdr:cNvSpPr>
      </xdr:nvSpPr>
      <xdr:spPr>
        <a:xfrm>
          <a:off x="247650" y="11144250"/>
          <a:ext cx="714375" cy="238125"/>
        </a:xfrm>
        <a:prstGeom prst="rect">
          <a:avLst/>
        </a:prstGeom>
        <a:solidFill>
          <a:srgbClr val="C00000"/>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HGPｺﾞｼｯｸE"/>
              <a:ea typeface="HGPｺﾞｼｯｸE"/>
              <a:cs typeface="HGPｺﾞｼｯｸE"/>
            </a:rPr>
            <a:t>※</a:t>
          </a:r>
          <a:r>
            <a:rPr lang="en-US" cap="none" sz="1100" b="0" i="0" u="none" baseline="0">
              <a:solidFill>
                <a:srgbClr val="FFFFFF"/>
              </a:solidFill>
              <a:latin typeface="HGPｺﾞｼｯｸE"/>
              <a:ea typeface="HGPｺﾞｼｯｸE"/>
              <a:cs typeface="HGPｺﾞｼｯｸE"/>
            </a:rPr>
            <a:t>要確認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2"/>
  </sheetPr>
  <dimension ref="A9:I21"/>
  <sheetViews>
    <sheetView showGridLines="0" showRowColHeaders="0" tabSelected="1" workbookViewId="0" topLeftCell="A1">
      <selection activeCell="A1" sqref="A1"/>
    </sheetView>
  </sheetViews>
  <sheetFormatPr defaultColWidth="9.140625" defaultRowHeight="15"/>
  <cols>
    <col min="1" max="16384" width="9.00390625" style="47" customWidth="1"/>
  </cols>
  <sheetData>
    <row r="9" spans="1:9" ht="94.5" customHeight="1">
      <c r="A9" s="500" t="s">
        <v>525</v>
      </c>
      <c r="B9" s="501"/>
      <c r="C9" s="501"/>
      <c r="D9" s="501"/>
      <c r="E9" s="501"/>
      <c r="F9" s="501"/>
      <c r="G9" s="501"/>
      <c r="H9" s="501"/>
      <c r="I9" s="501"/>
    </row>
    <row r="12" ht="13.5">
      <c r="B12" s="290" t="s">
        <v>494</v>
      </c>
    </row>
    <row r="13" spans="1:2" ht="13.5">
      <c r="A13" s="291" t="s">
        <v>500</v>
      </c>
      <c r="B13" s="289" t="s">
        <v>776</v>
      </c>
    </row>
    <row r="14" spans="1:3" ht="13.5">
      <c r="A14" s="291" t="s">
        <v>498</v>
      </c>
      <c r="B14" s="292" t="s">
        <v>624</v>
      </c>
      <c r="C14" s="292"/>
    </row>
    <row r="15" spans="1:3" ht="13.5">
      <c r="A15" s="292"/>
      <c r="B15" s="292" t="s">
        <v>625</v>
      </c>
      <c r="C15" s="292"/>
    </row>
    <row r="16" spans="1:3" ht="13.5">
      <c r="A16" s="291"/>
      <c r="B16" s="292" t="s">
        <v>499</v>
      </c>
      <c r="C16" s="292"/>
    </row>
    <row r="17" spans="1:3" ht="13.5">
      <c r="A17" s="292"/>
      <c r="B17" s="292" t="s">
        <v>640</v>
      </c>
      <c r="C17" s="292"/>
    </row>
    <row r="19" spans="1:3" ht="13.5">
      <c r="A19" s="291" t="s">
        <v>501</v>
      </c>
      <c r="B19" s="290" t="s">
        <v>777</v>
      </c>
      <c r="C19" s="288"/>
    </row>
    <row r="20" spans="1:3" ht="13.5">
      <c r="A20" s="291" t="s">
        <v>502</v>
      </c>
      <c r="B20" s="288" t="s">
        <v>496</v>
      </c>
      <c r="C20" s="288"/>
    </row>
    <row r="21" spans="1:3" ht="13.5">
      <c r="A21" s="288"/>
      <c r="B21" s="288" t="s">
        <v>495</v>
      </c>
      <c r="C21" s="288" t="s">
        <v>497</v>
      </c>
    </row>
  </sheetData>
  <sheetProtection selectLockedCells="1"/>
  <mergeCells count="1">
    <mergeCell ref="A9:I9"/>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0"/>
  </sheetPr>
  <dimension ref="A3:Z34"/>
  <sheetViews>
    <sheetView showGridLines="0" showRowColHeaders="0" zoomScaleSheetLayoutView="115" workbookViewId="0" topLeftCell="A4">
      <selection activeCell="A4" sqref="A4"/>
    </sheetView>
  </sheetViews>
  <sheetFormatPr defaultColWidth="9.140625" defaultRowHeight="15"/>
  <cols>
    <col min="1" max="37" width="3.57421875" style="37" customWidth="1"/>
    <col min="38" max="16384" width="9.00390625" style="37" customWidth="1"/>
  </cols>
  <sheetData>
    <row r="3" spans="1:26" ht="30.75" customHeight="1">
      <c r="A3" s="550" t="s">
        <v>485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row>
    <row r="4" ht="25.5" customHeight="1" thickBot="1"/>
    <row r="5" spans="5:22" ht="38.25" customHeight="1" thickBot="1">
      <c r="E5" s="551" t="s">
        <v>212</v>
      </c>
      <c r="F5" s="552"/>
      <c r="G5" s="552"/>
      <c r="H5" s="552"/>
      <c r="I5" s="552"/>
      <c r="J5" s="552"/>
      <c r="K5" s="553" t="s">
        <v>211</v>
      </c>
      <c r="L5" s="554"/>
      <c r="M5" s="554"/>
      <c r="N5" s="554"/>
      <c r="O5" s="554"/>
      <c r="P5" s="554"/>
      <c r="Q5" s="554"/>
      <c r="R5" s="554"/>
      <c r="S5" s="554"/>
      <c r="T5" s="554"/>
      <c r="U5" s="554"/>
      <c r="V5" s="555"/>
    </row>
    <row r="8" spans="16:25" ht="30" customHeight="1">
      <c r="P8" s="45"/>
      <c r="Q8" s="46" t="s">
        <v>210</v>
      </c>
      <c r="R8" s="45"/>
      <c r="S8" s="46" t="s">
        <v>397</v>
      </c>
      <c r="T8" s="44"/>
      <c r="U8" s="45" t="s">
        <v>209</v>
      </c>
      <c r="V8" s="44"/>
      <c r="W8" s="45" t="s">
        <v>208</v>
      </c>
      <c r="X8" s="44"/>
      <c r="Y8" s="43" t="s">
        <v>207</v>
      </c>
    </row>
    <row r="10" ht="30" customHeight="1">
      <c r="B10" s="42" t="s">
        <v>206</v>
      </c>
    </row>
    <row r="11" ht="14.25" thickBot="1"/>
    <row r="12" spans="2:25" ht="14.25" customHeight="1">
      <c r="B12" s="556" t="s">
        <v>205</v>
      </c>
      <c r="C12" s="557"/>
      <c r="D12" s="557"/>
      <c r="E12" s="557"/>
      <c r="F12" s="41"/>
      <c r="G12" s="41"/>
      <c r="H12" s="41"/>
      <c r="I12" s="41"/>
      <c r="J12" s="41"/>
      <c r="K12" s="41"/>
      <c r="L12" s="41"/>
      <c r="M12" s="41"/>
      <c r="N12" s="41"/>
      <c r="O12" s="41"/>
      <c r="P12" s="41"/>
      <c r="Q12" s="41"/>
      <c r="R12" s="41"/>
      <c r="S12" s="41"/>
      <c r="T12" s="41"/>
      <c r="U12" s="41"/>
      <c r="V12" s="41"/>
      <c r="W12" s="41"/>
      <c r="X12" s="41"/>
      <c r="Y12" s="40"/>
    </row>
    <row r="13" spans="2:25" ht="36.75" customHeight="1">
      <c r="B13" s="558"/>
      <c r="C13" s="559"/>
      <c r="D13" s="559"/>
      <c r="E13" s="559"/>
      <c r="F13" s="559"/>
      <c r="G13" s="559"/>
      <c r="H13" s="559"/>
      <c r="I13" s="559"/>
      <c r="J13" s="559"/>
      <c r="K13" s="559"/>
      <c r="L13" s="559"/>
      <c r="M13" s="559"/>
      <c r="N13" s="559"/>
      <c r="O13" s="559"/>
      <c r="P13" s="559"/>
      <c r="Q13" s="559"/>
      <c r="R13" s="559"/>
      <c r="S13" s="559"/>
      <c r="T13" s="559"/>
      <c r="U13" s="559"/>
      <c r="V13" s="559"/>
      <c r="W13" s="559"/>
      <c r="X13" s="559"/>
      <c r="Y13" s="560"/>
    </row>
    <row r="14" spans="2:25" ht="17.25" customHeight="1">
      <c r="B14" s="561" t="s">
        <v>204</v>
      </c>
      <c r="C14" s="562"/>
      <c r="D14" s="562"/>
      <c r="E14" s="562"/>
      <c r="F14" s="562"/>
      <c r="G14" s="39"/>
      <c r="H14" s="39"/>
      <c r="I14" s="39"/>
      <c r="J14" s="39"/>
      <c r="K14" s="39"/>
      <c r="L14" s="39"/>
      <c r="M14" s="39"/>
      <c r="N14" s="39"/>
      <c r="O14" s="39"/>
      <c r="P14" s="39"/>
      <c r="Q14" s="39"/>
      <c r="R14" s="39"/>
      <c r="S14" s="39"/>
      <c r="T14" s="39"/>
      <c r="U14" s="39"/>
      <c r="V14" s="39"/>
      <c r="W14" s="39"/>
      <c r="X14" s="39"/>
      <c r="Y14" s="38"/>
    </row>
    <row r="15" spans="2:25" ht="36" customHeight="1" thickBot="1">
      <c r="B15" s="545"/>
      <c r="C15" s="546"/>
      <c r="D15" s="546"/>
      <c r="E15" s="546"/>
      <c r="F15" s="546"/>
      <c r="G15" s="546"/>
      <c r="H15" s="546"/>
      <c r="I15" s="546"/>
      <c r="J15" s="546"/>
      <c r="K15" s="546"/>
      <c r="L15" s="546"/>
      <c r="M15" s="546"/>
      <c r="N15" s="546"/>
      <c r="O15" s="546"/>
      <c r="P15" s="546"/>
      <c r="Q15" s="546"/>
      <c r="R15" s="546"/>
      <c r="S15" s="546"/>
      <c r="T15" s="546"/>
      <c r="U15" s="546"/>
      <c r="V15" s="546"/>
      <c r="W15" s="546"/>
      <c r="X15" s="546"/>
      <c r="Y15" s="547"/>
    </row>
    <row r="16" ht="30" customHeight="1" thickBot="1"/>
    <row r="17" spans="2:25" ht="35.25" customHeight="1" thickBot="1">
      <c r="B17" s="508" t="s">
        <v>203</v>
      </c>
      <c r="C17" s="509"/>
      <c r="D17" s="509"/>
      <c r="E17" s="519"/>
      <c r="F17" s="548"/>
      <c r="G17" s="549"/>
      <c r="H17" s="549"/>
      <c r="I17" s="549"/>
      <c r="J17" s="549"/>
      <c r="K17" s="549"/>
      <c r="L17" s="549"/>
      <c r="M17" s="549"/>
      <c r="N17" s="549"/>
      <c r="O17" s="549"/>
      <c r="P17" s="549"/>
      <c r="Q17" s="549"/>
      <c r="R17" s="549"/>
      <c r="S17" s="549"/>
      <c r="T17" s="549"/>
      <c r="U17" s="549"/>
      <c r="V17" s="543"/>
      <c r="W17" s="543"/>
      <c r="X17" s="543"/>
      <c r="Y17" s="544"/>
    </row>
    <row r="18" spans="2:25" ht="16.5" customHeight="1" thickBot="1">
      <c r="B18" s="502" t="s">
        <v>202</v>
      </c>
      <c r="C18" s="502"/>
      <c r="D18" s="502"/>
      <c r="E18" s="502"/>
      <c r="F18" s="526"/>
      <c r="G18" s="526"/>
      <c r="H18" s="526"/>
      <c r="I18" s="526"/>
      <c r="J18" s="526"/>
      <c r="K18" s="526"/>
      <c r="L18" s="526"/>
      <c r="M18" s="526"/>
      <c r="N18" s="526"/>
      <c r="O18" s="526"/>
      <c r="P18" s="526"/>
      <c r="Q18" s="526"/>
      <c r="R18" s="526"/>
      <c r="S18" s="526"/>
      <c r="T18" s="526"/>
      <c r="U18" s="526"/>
      <c r="V18" s="526"/>
      <c r="W18" s="526"/>
      <c r="X18" s="526"/>
      <c r="Y18" s="526"/>
    </row>
    <row r="19" spans="2:25" ht="16.5" customHeight="1" thickBot="1">
      <c r="B19" s="502"/>
      <c r="C19" s="502"/>
      <c r="D19" s="502"/>
      <c r="E19" s="502"/>
      <c r="F19" s="526"/>
      <c r="G19" s="526"/>
      <c r="H19" s="526"/>
      <c r="I19" s="526"/>
      <c r="J19" s="526"/>
      <c r="K19" s="526"/>
      <c r="L19" s="526"/>
      <c r="M19" s="526"/>
      <c r="N19" s="526"/>
      <c r="O19" s="526"/>
      <c r="P19" s="526"/>
      <c r="Q19" s="526"/>
      <c r="R19" s="526"/>
      <c r="S19" s="526"/>
      <c r="T19" s="526"/>
      <c r="U19" s="526"/>
      <c r="V19" s="526"/>
      <c r="W19" s="526"/>
      <c r="X19" s="526"/>
      <c r="Y19" s="526"/>
    </row>
    <row r="20" spans="2:25" ht="16.5" customHeight="1" thickBot="1">
      <c r="B20" s="502" t="s">
        <v>201</v>
      </c>
      <c r="C20" s="502"/>
      <c r="D20" s="502"/>
      <c r="E20" s="502"/>
      <c r="F20" s="526"/>
      <c r="G20" s="526"/>
      <c r="H20" s="526"/>
      <c r="I20" s="526"/>
      <c r="J20" s="526"/>
      <c r="K20" s="526"/>
      <c r="L20" s="526"/>
      <c r="M20" s="526"/>
      <c r="N20" s="526"/>
      <c r="O20" s="526"/>
      <c r="P20" s="526"/>
      <c r="Q20" s="526"/>
      <c r="R20" s="526"/>
      <c r="S20" s="526"/>
      <c r="T20" s="526"/>
      <c r="U20" s="526"/>
      <c r="V20" s="526"/>
      <c r="W20" s="526"/>
      <c r="X20" s="526"/>
      <c r="Y20" s="526"/>
    </row>
    <row r="21" spans="2:25" ht="16.5" customHeight="1" thickBot="1">
      <c r="B21" s="502"/>
      <c r="C21" s="502"/>
      <c r="D21" s="502"/>
      <c r="E21" s="502"/>
      <c r="F21" s="526"/>
      <c r="G21" s="526"/>
      <c r="H21" s="526"/>
      <c r="I21" s="526"/>
      <c r="J21" s="526"/>
      <c r="K21" s="526"/>
      <c r="L21" s="526"/>
      <c r="M21" s="526"/>
      <c r="N21" s="526"/>
      <c r="O21" s="526"/>
      <c r="P21" s="526"/>
      <c r="Q21" s="526"/>
      <c r="R21" s="526"/>
      <c r="S21" s="526"/>
      <c r="T21" s="526"/>
      <c r="U21" s="526"/>
      <c r="V21" s="526"/>
      <c r="W21" s="526"/>
      <c r="X21" s="526"/>
      <c r="Y21" s="526"/>
    </row>
    <row r="22" spans="2:25" ht="16.5" customHeight="1" thickBot="1">
      <c r="B22" s="502"/>
      <c r="C22" s="502"/>
      <c r="D22" s="502"/>
      <c r="E22" s="502"/>
      <c r="F22" s="526"/>
      <c r="G22" s="526"/>
      <c r="H22" s="526"/>
      <c r="I22" s="526"/>
      <c r="J22" s="526"/>
      <c r="K22" s="526"/>
      <c r="L22" s="526"/>
      <c r="M22" s="526"/>
      <c r="N22" s="526"/>
      <c r="O22" s="526"/>
      <c r="P22" s="526"/>
      <c r="Q22" s="526"/>
      <c r="R22" s="526"/>
      <c r="S22" s="526"/>
      <c r="T22" s="526"/>
      <c r="U22" s="526"/>
      <c r="V22" s="526"/>
      <c r="W22" s="526"/>
      <c r="X22" s="526"/>
      <c r="Y22" s="526"/>
    </row>
    <row r="23" spans="2:25" ht="33.75" customHeight="1">
      <c r="B23" s="523" t="s">
        <v>200</v>
      </c>
      <c r="C23" s="523"/>
      <c r="D23" s="523"/>
      <c r="E23" s="523"/>
      <c r="F23" s="534" t="s">
        <v>303</v>
      </c>
      <c r="G23" s="535"/>
      <c r="H23" s="535"/>
      <c r="I23" s="535"/>
      <c r="J23" s="535"/>
      <c r="K23" s="535"/>
      <c r="L23" s="535"/>
      <c r="M23" s="535"/>
      <c r="N23" s="535"/>
      <c r="O23" s="535"/>
      <c r="P23" s="535"/>
      <c r="Q23" s="535"/>
      <c r="R23" s="535"/>
      <c r="S23" s="535"/>
      <c r="T23" s="535"/>
      <c r="U23" s="535"/>
      <c r="V23" s="535"/>
      <c r="W23" s="535"/>
      <c r="X23" s="535"/>
      <c r="Y23" s="536"/>
    </row>
    <row r="24" spans="2:25" ht="33.75" customHeight="1">
      <c r="B24" s="524"/>
      <c r="C24" s="524"/>
      <c r="D24" s="524"/>
      <c r="E24" s="524"/>
      <c r="F24" s="537"/>
      <c r="G24" s="538"/>
      <c r="H24" s="538"/>
      <c r="I24" s="538"/>
      <c r="J24" s="538"/>
      <c r="K24" s="538"/>
      <c r="L24" s="538"/>
      <c r="M24" s="538"/>
      <c r="N24" s="538"/>
      <c r="O24" s="538"/>
      <c r="P24" s="538"/>
      <c r="Q24" s="538"/>
      <c r="R24" s="538"/>
      <c r="S24" s="538"/>
      <c r="T24" s="538"/>
      <c r="U24" s="538"/>
      <c r="V24" s="538"/>
      <c r="W24" s="538"/>
      <c r="X24" s="538"/>
      <c r="Y24" s="539"/>
    </row>
    <row r="25" spans="2:25" ht="33.75" customHeight="1" thickBot="1">
      <c r="B25" s="525"/>
      <c r="C25" s="525"/>
      <c r="D25" s="525"/>
      <c r="E25" s="525"/>
      <c r="F25" s="540"/>
      <c r="G25" s="541"/>
      <c r="H25" s="541"/>
      <c r="I25" s="541"/>
      <c r="J25" s="541"/>
      <c r="K25" s="541"/>
      <c r="L25" s="541"/>
      <c r="M25" s="541"/>
      <c r="N25" s="541"/>
      <c r="O25" s="541"/>
      <c r="P25" s="541"/>
      <c r="Q25" s="541"/>
      <c r="R25" s="541"/>
      <c r="S25" s="541"/>
      <c r="T25" s="541"/>
      <c r="U25" s="541"/>
      <c r="V25" s="541"/>
      <c r="W25" s="541"/>
      <c r="X25" s="541"/>
      <c r="Y25" s="542"/>
    </row>
    <row r="26" spans="2:25" ht="33.75" customHeight="1" thickBot="1">
      <c r="B26" s="502" t="s">
        <v>199</v>
      </c>
      <c r="C26" s="502"/>
      <c r="D26" s="502"/>
      <c r="E26" s="502"/>
      <c r="F26" s="502" t="s">
        <v>198</v>
      </c>
      <c r="G26" s="502"/>
      <c r="H26" s="502"/>
      <c r="I26" s="526"/>
      <c r="J26" s="526"/>
      <c r="K26" s="526"/>
      <c r="L26" s="526"/>
      <c r="M26" s="526"/>
      <c r="N26" s="526"/>
      <c r="O26" s="526"/>
      <c r="P26" s="502" t="s">
        <v>197</v>
      </c>
      <c r="Q26" s="502"/>
      <c r="R26" s="502"/>
      <c r="S26" s="527"/>
      <c r="T26" s="527"/>
      <c r="U26" s="527"/>
      <c r="V26" s="527"/>
      <c r="W26" s="527"/>
      <c r="X26" s="527"/>
      <c r="Y26" s="527"/>
    </row>
    <row r="27" spans="2:25" ht="18" customHeight="1" thickBot="1">
      <c r="B27" s="502"/>
      <c r="C27" s="502"/>
      <c r="D27" s="502"/>
      <c r="E27" s="502"/>
      <c r="F27" s="528" t="s">
        <v>196</v>
      </c>
      <c r="G27" s="529"/>
      <c r="H27" s="530"/>
      <c r="I27" s="526"/>
      <c r="J27" s="526"/>
      <c r="K27" s="526"/>
      <c r="L27" s="526"/>
      <c r="M27" s="526"/>
      <c r="N27" s="526"/>
      <c r="O27" s="526"/>
      <c r="P27" s="526"/>
      <c r="Q27" s="526"/>
      <c r="R27" s="526"/>
      <c r="S27" s="526"/>
      <c r="T27" s="526"/>
      <c r="U27" s="526"/>
      <c r="V27" s="526"/>
      <c r="W27" s="526"/>
      <c r="X27" s="526"/>
      <c r="Y27" s="526"/>
    </row>
    <row r="28" spans="2:25" ht="18" customHeight="1" thickBot="1">
      <c r="B28" s="502"/>
      <c r="C28" s="502"/>
      <c r="D28" s="502"/>
      <c r="E28" s="502"/>
      <c r="F28" s="531"/>
      <c r="G28" s="532"/>
      <c r="H28" s="533"/>
      <c r="I28" s="526"/>
      <c r="J28" s="526"/>
      <c r="K28" s="526"/>
      <c r="L28" s="526"/>
      <c r="M28" s="526"/>
      <c r="N28" s="526"/>
      <c r="O28" s="526"/>
      <c r="P28" s="526"/>
      <c r="Q28" s="526"/>
      <c r="R28" s="526"/>
      <c r="S28" s="526"/>
      <c r="T28" s="526"/>
      <c r="U28" s="526"/>
      <c r="V28" s="526"/>
      <c r="W28" s="526"/>
      <c r="X28" s="526"/>
      <c r="Y28" s="526"/>
    </row>
    <row r="29" spans="2:25" ht="33.75" customHeight="1" thickBot="1">
      <c r="B29" s="510" t="s">
        <v>195</v>
      </c>
      <c r="C29" s="511"/>
      <c r="D29" s="511"/>
      <c r="E29" s="512"/>
      <c r="F29" s="520" t="s">
        <v>194</v>
      </c>
      <c r="G29" s="521"/>
      <c r="H29" s="522"/>
      <c r="I29" s="516"/>
      <c r="J29" s="517"/>
      <c r="K29" s="517"/>
      <c r="L29" s="517"/>
      <c r="M29" s="517"/>
      <c r="N29" s="517"/>
      <c r="O29" s="518"/>
      <c r="P29" s="508" t="s">
        <v>193</v>
      </c>
      <c r="Q29" s="509"/>
      <c r="R29" s="519"/>
      <c r="S29" s="516"/>
      <c r="T29" s="517"/>
      <c r="U29" s="517"/>
      <c r="V29" s="517"/>
      <c r="W29" s="517"/>
      <c r="X29" s="506" t="s">
        <v>192</v>
      </c>
      <c r="Y29" s="507"/>
    </row>
    <row r="30" spans="2:25" ht="33.75" customHeight="1" thickBot="1">
      <c r="B30" s="513"/>
      <c r="C30" s="514"/>
      <c r="D30" s="514"/>
      <c r="E30" s="515"/>
      <c r="F30" s="520" t="s">
        <v>194</v>
      </c>
      <c r="G30" s="521"/>
      <c r="H30" s="522"/>
      <c r="I30" s="516"/>
      <c r="J30" s="517"/>
      <c r="K30" s="517"/>
      <c r="L30" s="517"/>
      <c r="M30" s="517"/>
      <c r="N30" s="517"/>
      <c r="O30" s="518"/>
      <c r="P30" s="508" t="s">
        <v>193</v>
      </c>
      <c r="Q30" s="509"/>
      <c r="R30" s="519"/>
      <c r="S30" s="516"/>
      <c r="T30" s="517"/>
      <c r="U30" s="517"/>
      <c r="V30" s="517"/>
      <c r="W30" s="517"/>
      <c r="X30" s="506" t="s">
        <v>192</v>
      </c>
      <c r="Y30" s="507"/>
    </row>
    <row r="31" spans="2:25" ht="33.75" customHeight="1" thickBot="1">
      <c r="B31" s="508" t="s">
        <v>191</v>
      </c>
      <c r="C31" s="509"/>
      <c r="D31" s="509"/>
      <c r="E31" s="509"/>
      <c r="F31" s="60"/>
      <c r="G31" s="61"/>
      <c r="H31" s="61"/>
      <c r="I31" s="61"/>
      <c r="J31" s="563"/>
      <c r="K31" s="563"/>
      <c r="L31" s="563"/>
      <c r="M31" s="517"/>
      <c r="N31" s="517"/>
      <c r="O31" s="61" t="s">
        <v>301</v>
      </c>
      <c r="P31" s="517"/>
      <c r="Q31" s="517"/>
      <c r="R31" s="61" t="s">
        <v>300</v>
      </c>
      <c r="S31" s="517"/>
      <c r="T31" s="517"/>
      <c r="U31" s="61" t="s">
        <v>299</v>
      </c>
      <c r="V31" s="61"/>
      <c r="W31" s="61"/>
      <c r="X31" s="61"/>
      <c r="Y31" s="62"/>
    </row>
    <row r="32" spans="2:25" ht="33.75" customHeight="1" thickBot="1">
      <c r="B32" s="502" t="s">
        <v>190</v>
      </c>
      <c r="C32" s="502"/>
      <c r="D32" s="502"/>
      <c r="E32" s="502"/>
      <c r="F32" s="60"/>
      <c r="G32" s="61"/>
      <c r="H32" s="61"/>
      <c r="I32" s="61"/>
      <c r="J32" s="61"/>
      <c r="K32" s="563"/>
      <c r="L32" s="563"/>
      <c r="M32" s="517"/>
      <c r="N32" s="517"/>
      <c r="O32" s="61" t="s">
        <v>301</v>
      </c>
      <c r="P32" s="517"/>
      <c r="Q32" s="517"/>
      <c r="R32" s="61" t="s">
        <v>302</v>
      </c>
      <c r="S32" s="517"/>
      <c r="T32" s="517"/>
      <c r="U32" s="61" t="s">
        <v>299</v>
      </c>
      <c r="V32" s="61"/>
      <c r="W32" s="61"/>
      <c r="X32" s="61"/>
      <c r="Y32" s="62"/>
    </row>
    <row r="33" spans="2:25" ht="33.75" customHeight="1" thickBot="1">
      <c r="B33" s="502" t="s">
        <v>189</v>
      </c>
      <c r="C33" s="502"/>
      <c r="D33" s="502"/>
      <c r="E33" s="502"/>
      <c r="F33" s="503"/>
      <c r="G33" s="504"/>
      <c r="H33" s="504"/>
      <c r="I33" s="504"/>
      <c r="J33" s="504"/>
      <c r="K33" s="504"/>
      <c r="L33" s="504"/>
      <c r="M33" s="504"/>
      <c r="N33" s="504"/>
      <c r="O33" s="504"/>
      <c r="P33" s="504"/>
      <c r="Q33" s="504"/>
      <c r="R33" s="504"/>
      <c r="S33" s="504"/>
      <c r="T33" s="504"/>
      <c r="U33" s="504"/>
      <c r="V33" s="504"/>
      <c r="W33" s="504"/>
      <c r="X33" s="504"/>
      <c r="Y33" s="505"/>
    </row>
    <row r="34" spans="2:25" ht="33.75" customHeight="1" thickBot="1">
      <c r="B34" s="502" t="s">
        <v>188</v>
      </c>
      <c r="C34" s="502"/>
      <c r="D34" s="502"/>
      <c r="E34" s="502"/>
      <c r="F34" s="503"/>
      <c r="G34" s="504"/>
      <c r="H34" s="504"/>
      <c r="I34" s="504"/>
      <c r="J34" s="504"/>
      <c r="K34" s="504"/>
      <c r="L34" s="504"/>
      <c r="M34" s="504"/>
      <c r="N34" s="504"/>
      <c r="O34" s="504"/>
      <c r="P34" s="504"/>
      <c r="Q34" s="504"/>
      <c r="R34" s="504"/>
      <c r="S34" s="504"/>
      <c r="T34" s="504"/>
      <c r="U34" s="504"/>
      <c r="V34" s="504"/>
      <c r="W34" s="504"/>
      <c r="X34" s="504"/>
      <c r="Y34" s="505"/>
    </row>
  </sheetData>
  <sheetProtection selectLockedCells="1"/>
  <mergeCells count="57">
    <mergeCell ref="J31:L31"/>
    <mergeCell ref="M31:N31"/>
    <mergeCell ref="P31:Q31"/>
    <mergeCell ref="S31:T31"/>
    <mergeCell ref="K32:L32"/>
    <mergeCell ref="M32:N32"/>
    <mergeCell ref="P32:Q32"/>
    <mergeCell ref="S32:T32"/>
    <mergeCell ref="A3:Z3"/>
    <mergeCell ref="E5:J5"/>
    <mergeCell ref="K5:V5"/>
    <mergeCell ref="B12:E12"/>
    <mergeCell ref="B13:Y13"/>
    <mergeCell ref="B14:F14"/>
    <mergeCell ref="B15:Y15"/>
    <mergeCell ref="B17:E17"/>
    <mergeCell ref="F17:G17"/>
    <mergeCell ref="H17:I17"/>
    <mergeCell ref="J17:K17"/>
    <mergeCell ref="L17:M17"/>
    <mergeCell ref="N17:O17"/>
    <mergeCell ref="P17:Q17"/>
    <mergeCell ref="R17:S17"/>
    <mergeCell ref="T17:U17"/>
    <mergeCell ref="V17:W17"/>
    <mergeCell ref="X17:Y17"/>
    <mergeCell ref="B18:E19"/>
    <mergeCell ref="F18:Y19"/>
    <mergeCell ref="B20:E22"/>
    <mergeCell ref="F20:Y22"/>
    <mergeCell ref="B23:E25"/>
    <mergeCell ref="B26:E28"/>
    <mergeCell ref="F26:H26"/>
    <mergeCell ref="I26:O26"/>
    <mergeCell ref="P26:R26"/>
    <mergeCell ref="S26:Y26"/>
    <mergeCell ref="F27:H28"/>
    <mergeCell ref="I27:Y28"/>
    <mergeCell ref="F23:Y23"/>
    <mergeCell ref="F24:Y25"/>
    <mergeCell ref="S29:W29"/>
    <mergeCell ref="X29:Y29"/>
    <mergeCell ref="F30:H30"/>
    <mergeCell ref="I30:O30"/>
    <mergeCell ref="P30:R30"/>
    <mergeCell ref="S30:W30"/>
    <mergeCell ref="F29:H29"/>
    <mergeCell ref="B34:E34"/>
    <mergeCell ref="F34:Y34"/>
    <mergeCell ref="X30:Y30"/>
    <mergeCell ref="B31:E31"/>
    <mergeCell ref="B32:E32"/>
    <mergeCell ref="B33:E33"/>
    <mergeCell ref="F33:Y33"/>
    <mergeCell ref="B29:E30"/>
    <mergeCell ref="I29:O29"/>
    <mergeCell ref="P29:R29"/>
  </mergeCells>
  <printOptions horizontalCentered="1"/>
  <pageMargins left="0.4724409448818898" right="0.35433070866141736" top="0.31496062992125984" bottom="0.2755905511811024" header="0.275590551181102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J196"/>
  <sheetViews>
    <sheetView showGridLines="0" showRowColHeaders="0" zoomScaleSheetLayoutView="100" workbookViewId="0" topLeftCell="A1">
      <pane ySplit="6" topLeftCell="A7" activePane="bottomLeft" state="frozen"/>
      <selection pane="topLeft" activeCell="A1" sqref="A1"/>
      <selection pane="bottomLeft" activeCell="A1" sqref="A1"/>
    </sheetView>
  </sheetViews>
  <sheetFormatPr defaultColWidth="9.140625" defaultRowHeight="15"/>
  <cols>
    <col min="1" max="1" width="2.7109375" style="0" customWidth="1"/>
    <col min="2" max="2" width="16.140625" style="0" customWidth="1"/>
    <col min="3" max="3" width="4.7109375" style="65" customWidth="1"/>
    <col min="4" max="4" width="3.140625" style="0" customWidth="1"/>
    <col min="5" max="5" width="71.421875" style="0" customWidth="1"/>
    <col min="6" max="6" width="18.7109375" style="0" customWidth="1"/>
    <col min="7" max="7" width="14.421875" style="0" customWidth="1"/>
    <col min="8" max="8" width="26.00390625" style="0" customWidth="1"/>
    <col min="9" max="9" width="3.140625" style="0" customWidth="1"/>
    <col min="10" max="11" width="9.421875" style="0" customWidth="1"/>
  </cols>
  <sheetData>
    <row r="1" spans="2:8" ht="18.75">
      <c r="B1" s="676" t="s">
        <v>395</v>
      </c>
      <c r="C1" s="676"/>
      <c r="D1" s="676"/>
      <c r="E1" s="676"/>
      <c r="F1" s="676"/>
      <c r="G1" s="676"/>
      <c r="H1" s="676"/>
    </row>
    <row r="2" spans="2:8" ht="13.5">
      <c r="B2" s="2" t="s">
        <v>481</v>
      </c>
      <c r="C2" s="64"/>
      <c r="D2" s="3"/>
      <c r="E2" s="3"/>
      <c r="F2" s="63" t="s">
        <v>201</v>
      </c>
      <c r="G2" s="672">
        <f>IF('事業所情報'!F20="","",'事業所情報'!F20)</f>
      </c>
      <c r="H2" s="673"/>
    </row>
    <row r="3" spans="2:8" ht="13.5">
      <c r="B3" s="159" t="s">
        <v>623</v>
      </c>
      <c r="C3" s="64"/>
      <c r="D3" s="5"/>
      <c r="E3" s="5"/>
      <c r="F3" s="5"/>
      <c r="G3" s="5"/>
      <c r="H3" s="6"/>
    </row>
    <row r="4" spans="2:8" ht="13.5">
      <c r="B4" s="4" t="s">
        <v>622</v>
      </c>
      <c r="C4" s="64"/>
      <c r="D4" s="5"/>
      <c r="E4" s="5"/>
      <c r="F4" s="5"/>
      <c r="G4" s="5"/>
      <c r="H4" s="6"/>
    </row>
    <row r="5" spans="2:8" ht="13.5" customHeight="1">
      <c r="B5" s="677" t="s">
        <v>1</v>
      </c>
      <c r="C5" s="679" t="s">
        <v>2</v>
      </c>
      <c r="D5" s="680"/>
      <c r="E5" s="681"/>
      <c r="F5" s="677" t="s">
        <v>3</v>
      </c>
      <c r="G5" s="677" t="s">
        <v>4</v>
      </c>
      <c r="H5" s="677" t="s">
        <v>5</v>
      </c>
    </row>
    <row r="6" spans="2:8" ht="20.25" customHeight="1">
      <c r="B6" s="678"/>
      <c r="C6" s="682"/>
      <c r="D6" s="683"/>
      <c r="E6" s="684"/>
      <c r="F6" s="678"/>
      <c r="G6" s="678"/>
      <c r="H6" s="678"/>
    </row>
    <row r="7" spans="2:8" ht="22.5" customHeight="1">
      <c r="B7" s="621" t="s">
        <v>6</v>
      </c>
      <c r="C7" s="622"/>
      <c r="D7" s="622"/>
      <c r="E7" s="622"/>
      <c r="F7" s="622"/>
      <c r="G7" s="622"/>
      <c r="H7" s="623"/>
    </row>
    <row r="8" spans="2:8" ht="52.5" customHeight="1">
      <c r="B8" s="293" t="s">
        <v>7</v>
      </c>
      <c r="C8" s="367" t="s">
        <v>8</v>
      </c>
      <c r="D8" s="593" t="s">
        <v>399</v>
      </c>
      <c r="E8" s="594"/>
      <c r="F8" s="574" t="s">
        <v>9</v>
      </c>
      <c r="G8" s="368"/>
      <c r="H8" s="639" t="s">
        <v>644</v>
      </c>
    </row>
    <row r="9" spans="2:8" ht="45" customHeight="1">
      <c r="B9" s="8"/>
      <c r="C9" s="369" t="s">
        <v>10</v>
      </c>
      <c r="D9" s="666" t="s">
        <v>681</v>
      </c>
      <c r="E9" s="667"/>
      <c r="F9" s="576"/>
      <c r="G9" s="370"/>
      <c r="H9" s="641"/>
    </row>
    <row r="10" spans="2:8" ht="52.5" customHeight="1">
      <c r="B10" s="7" t="s">
        <v>11</v>
      </c>
      <c r="C10" s="371" t="s">
        <v>8</v>
      </c>
      <c r="D10" s="670" t="s">
        <v>405</v>
      </c>
      <c r="E10" s="671"/>
      <c r="F10" s="8" t="s">
        <v>12</v>
      </c>
      <c r="G10" s="368"/>
      <c r="H10" s="82" t="s">
        <v>645</v>
      </c>
    </row>
    <row r="11" spans="2:8" ht="22.5" customHeight="1">
      <c r="B11" s="621" t="s">
        <v>646</v>
      </c>
      <c r="C11" s="622"/>
      <c r="D11" s="622"/>
      <c r="E11" s="622"/>
      <c r="F11" s="622"/>
      <c r="G11" s="622"/>
      <c r="H11" s="623"/>
    </row>
    <row r="12" spans="2:8" ht="45" customHeight="1">
      <c r="B12" s="25" t="s">
        <v>13</v>
      </c>
      <c r="C12" s="367" t="s">
        <v>8</v>
      </c>
      <c r="D12" s="593" t="s">
        <v>527</v>
      </c>
      <c r="E12" s="594"/>
      <c r="F12" s="574" t="s">
        <v>14</v>
      </c>
      <c r="G12" s="372"/>
      <c r="H12" s="639" t="s">
        <v>15</v>
      </c>
    </row>
    <row r="13" spans="2:8" ht="45" customHeight="1">
      <c r="B13" s="19"/>
      <c r="C13" s="339" t="s">
        <v>10</v>
      </c>
      <c r="D13" s="564" t="s">
        <v>400</v>
      </c>
      <c r="E13" s="565"/>
      <c r="F13" s="575"/>
      <c r="G13" s="373"/>
      <c r="H13" s="640"/>
    </row>
    <row r="14" spans="2:8" ht="17.25" customHeight="1">
      <c r="B14" s="19"/>
      <c r="C14" s="668" t="s">
        <v>16</v>
      </c>
      <c r="D14" s="566" t="s">
        <v>398</v>
      </c>
      <c r="E14" s="567"/>
      <c r="F14" s="575"/>
      <c r="G14" s="598"/>
      <c r="H14" s="640"/>
    </row>
    <row r="15" spans="2:8" ht="34.5" customHeight="1">
      <c r="B15" s="19"/>
      <c r="C15" s="669"/>
      <c r="D15" s="374"/>
      <c r="E15" s="375" t="s">
        <v>307</v>
      </c>
      <c r="F15" s="575"/>
      <c r="G15" s="601"/>
      <c r="H15" s="640"/>
    </row>
    <row r="16" spans="2:8" ht="15.75" customHeight="1">
      <c r="B16" s="19"/>
      <c r="C16" s="668" t="s">
        <v>17</v>
      </c>
      <c r="D16" s="566" t="s">
        <v>18</v>
      </c>
      <c r="E16" s="567"/>
      <c r="F16" s="575"/>
      <c r="G16" s="580"/>
      <c r="H16" s="640"/>
    </row>
    <row r="17" spans="2:8" ht="37.5" customHeight="1">
      <c r="B17" s="19"/>
      <c r="C17" s="669"/>
      <c r="D17" s="374"/>
      <c r="E17" s="375" t="s">
        <v>19</v>
      </c>
      <c r="F17" s="575"/>
      <c r="G17" s="580"/>
      <c r="H17" s="640"/>
    </row>
    <row r="18" spans="2:8" ht="52.5" customHeight="1">
      <c r="B18" s="19"/>
      <c r="C18" s="302" t="s">
        <v>20</v>
      </c>
      <c r="D18" s="564" t="s">
        <v>647</v>
      </c>
      <c r="E18" s="565"/>
      <c r="F18" s="575"/>
      <c r="G18" s="376"/>
      <c r="H18" s="640"/>
    </row>
    <row r="19" spans="2:8" ht="45" customHeight="1">
      <c r="B19" s="19"/>
      <c r="C19" s="377" t="s">
        <v>21</v>
      </c>
      <c r="D19" s="564" t="s">
        <v>517</v>
      </c>
      <c r="E19" s="565"/>
      <c r="F19" s="575"/>
      <c r="G19" s="370"/>
      <c r="H19" s="640"/>
    </row>
    <row r="20" spans="2:8" ht="40.5" customHeight="1">
      <c r="B20" s="19"/>
      <c r="C20" s="595" t="s">
        <v>22</v>
      </c>
      <c r="D20" s="566" t="s">
        <v>648</v>
      </c>
      <c r="E20" s="567"/>
      <c r="F20" s="575"/>
      <c r="G20" s="598"/>
      <c r="H20" s="640"/>
    </row>
    <row r="21" spans="2:8" ht="19.5" customHeight="1">
      <c r="B21" s="19"/>
      <c r="C21" s="642"/>
      <c r="D21" s="378"/>
      <c r="E21" s="379" t="s">
        <v>23</v>
      </c>
      <c r="F21" s="575"/>
      <c r="G21" s="602"/>
      <c r="H21" s="640"/>
    </row>
    <row r="22" spans="2:8" ht="45" customHeight="1">
      <c r="B22" s="20"/>
      <c r="C22" s="72" t="s">
        <v>24</v>
      </c>
      <c r="D22" s="666" t="s">
        <v>25</v>
      </c>
      <c r="E22" s="667"/>
      <c r="F22" s="8"/>
      <c r="G22" s="380"/>
      <c r="H22" s="104"/>
    </row>
    <row r="23" spans="2:8" ht="22.5" customHeight="1">
      <c r="B23" s="685" t="s">
        <v>26</v>
      </c>
      <c r="C23" s="630" t="s">
        <v>8</v>
      </c>
      <c r="D23" s="570" t="s">
        <v>308</v>
      </c>
      <c r="E23" s="571"/>
      <c r="F23" s="574" t="s">
        <v>27</v>
      </c>
      <c r="G23" s="600"/>
      <c r="H23" s="633" t="s">
        <v>649</v>
      </c>
    </row>
    <row r="24" spans="2:8" ht="37.5" customHeight="1">
      <c r="B24" s="686"/>
      <c r="C24" s="597"/>
      <c r="D24" s="381"/>
      <c r="E24" s="382" t="s">
        <v>401</v>
      </c>
      <c r="F24" s="575"/>
      <c r="G24" s="602"/>
      <c r="H24" s="635"/>
    </row>
    <row r="25" spans="2:8" ht="29.25" customHeight="1">
      <c r="B25" s="19"/>
      <c r="C25" s="595" t="s">
        <v>10</v>
      </c>
      <c r="D25" s="566" t="s">
        <v>309</v>
      </c>
      <c r="E25" s="567"/>
      <c r="F25" s="575"/>
      <c r="G25" s="598"/>
      <c r="H25" s="635"/>
    </row>
    <row r="26" spans="2:8" ht="32.25" customHeight="1">
      <c r="B26" s="19"/>
      <c r="C26" s="597"/>
      <c r="D26" s="381"/>
      <c r="E26" s="382" t="s">
        <v>310</v>
      </c>
      <c r="F26" s="575"/>
      <c r="G26" s="602"/>
      <c r="H26" s="635"/>
    </row>
    <row r="27" spans="2:8" ht="28.5" customHeight="1">
      <c r="B27" s="19"/>
      <c r="C27" s="595" t="s">
        <v>16</v>
      </c>
      <c r="D27" s="566" t="s">
        <v>311</v>
      </c>
      <c r="E27" s="567"/>
      <c r="F27" s="575"/>
      <c r="G27" s="598"/>
      <c r="H27" s="635"/>
    </row>
    <row r="28" spans="2:8" ht="129.75" customHeight="1">
      <c r="B28" s="18"/>
      <c r="C28" s="597"/>
      <c r="D28" s="301"/>
      <c r="E28" s="382" t="s">
        <v>627</v>
      </c>
      <c r="F28" s="358"/>
      <c r="G28" s="602"/>
      <c r="H28" s="635"/>
    </row>
    <row r="29" spans="2:8" ht="24.75" customHeight="1">
      <c r="B29" s="19"/>
      <c r="C29" s="642" t="s">
        <v>305</v>
      </c>
      <c r="D29" s="611" t="s">
        <v>528</v>
      </c>
      <c r="E29" s="690"/>
      <c r="F29" s="358"/>
      <c r="G29" s="601"/>
      <c r="H29" s="315"/>
    </row>
    <row r="30" spans="2:8" ht="216.75" customHeight="1">
      <c r="B30" s="7"/>
      <c r="C30" s="596"/>
      <c r="D30" s="369"/>
      <c r="E30" s="384" t="s">
        <v>628</v>
      </c>
      <c r="F30" s="359"/>
      <c r="G30" s="599"/>
      <c r="H30" s="315"/>
    </row>
    <row r="31" spans="2:8" ht="20.25" customHeight="1">
      <c r="B31" s="293" t="s">
        <v>28</v>
      </c>
      <c r="C31" s="630" t="s">
        <v>8</v>
      </c>
      <c r="D31" s="570" t="s">
        <v>312</v>
      </c>
      <c r="E31" s="571"/>
      <c r="F31" s="645" t="s">
        <v>29</v>
      </c>
      <c r="G31" s="600"/>
      <c r="H31" s="639" t="s">
        <v>184</v>
      </c>
    </row>
    <row r="32" spans="2:8" ht="94.5" customHeight="1">
      <c r="B32" s="294"/>
      <c r="C32" s="597"/>
      <c r="D32" s="374"/>
      <c r="E32" s="382" t="s">
        <v>650</v>
      </c>
      <c r="F32" s="604"/>
      <c r="G32" s="602"/>
      <c r="H32" s="640"/>
    </row>
    <row r="33" spans="2:8" ht="22.5" customHeight="1">
      <c r="B33" s="294"/>
      <c r="C33" s="595" t="s">
        <v>10</v>
      </c>
      <c r="D33" s="566" t="s">
        <v>30</v>
      </c>
      <c r="E33" s="567"/>
      <c r="F33" s="604"/>
      <c r="G33" s="598"/>
      <c r="H33" s="640"/>
    </row>
    <row r="34" spans="2:8" ht="20.25" customHeight="1">
      <c r="B34" s="294"/>
      <c r="C34" s="642"/>
      <c r="D34" s="378"/>
      <c r="E34" s="9" t="s">
        <v>313</v>
      </c>
      <c r="F34" s="604"/>
      <c r="G34" s="601"/>
      <c r="H34" s="640"/>
    </row>
    <row r="35" spans="2:8" ht="21" customHeight="1">
      <c r="B35" s="294"/>
      <c r="C35" s="642"/>
      <c r="D35" s="378"/>
      <c r="E35" s="10" t="s">
        <v>314</v>
      </c>
      <c r="F35" s="604"/>
      <c r="G35" s="601"/>
      <c r="H35" s="640"/>
    </row>
    <row r="36" spans="2:8" ht="23.25" customHeight="1">
      <c r="B36" s="294"/>
      <c r="C36" s="642"/>
      <c r="D36" s="378"/>
      <c r="E36" s="11" t="s">
        <v>315</v>
      </c>
      <c r="F36" s="604"/>
      <c r="G36" s="601"/>
      <c r="H36" s="640"/>
    </row>
    <row r="37" spans="2:8" ht="18.75" customHeight="1">
      <c r="B37" s="294"/>
      <c r="C37" s="642"/>
      <c r="D37" s="378"/>
      <c r="E37" s="12" t="s">
        <v>31</v>
      </c>
      <c r="F37" s="604"/>
      <c r="G37" s="601"/>
      <c r="H37" s="640"/>
    </row>
    <row r="38" spans="2:8" ht="27.75" customHeight="1">
      <c r="B38" s="294"/>
      <c r="C38" s="642"/>
      <c r="D38" s="378"/>
      <c r="E38" s="13" t="s">
        <v>316</v>
      </c>
      <c r="F38" s="604"/>
      <c r="G38" s="601"/>
      <c r="H38" s="640"/>
    </row>
    <row r="39" spans="2:8" ht="43.5" customHeight="1">
      <c r="B39" s="294"/>
      <c r="C39" s="597"/>
      <c r="D39" s="378"/>
      <c r="E39" s="14" t="s">
        <v>317</v>
      </c>
      <c r="F39" s="604"/>
      <c r="G39" s="601"/>
      <c r="H39" s="640"/>
    </row>
    <row r="40" spans="2:8" ht="45" customHeight="1">
      <c r="B40" s="294"/>
      <c r="C40" s="377" t="s">
        <v>16</v>
      </c>
      <c r="D40" s="585" t="s">
        <v>651</v>
      </c>
      <c r="E40" s="586"/>
      <c r="F40" s="604"/>
      <c r="G40" s="376"/>
      <c r="H40" s="640"/>
    </row>
    <row r="41" spans="2:8" ht="45" customHeight="1">
      <c r="B41" s="8"/>
      <c r="C41" s="364" t="s">
        <v>17</v>
      </c>
      <c r="D41" s="572" t="s">
        <v>409</v>
      </c>
      <c r="E41" s="573"/>
      <c r="F41" s="647"/>
      <c r="G41" s="380"/>
      <c r="H41" s="641"/>
    </row>
    <row r="42" spans="2:8" ht="45" customHeight="1">
      <c r="B42" s="574" t="s">
        <v>32</v>
      </c>
      <c r="C42" s="386" t="s">
        <v>8</v>
      </c>
      <c r="D42" s="589" t="s">
        <v>406</v>
      </c>
      <c r="E42" s="590"/>
      <c r="F42" s="574" t="s">
        <v>295</v>
      </c>
      <c r="G42" s="368"/>
      <c r="H42" s="633" t="s">
        <v>33</v>
      </c>
    </row>
    <row r="43" spans="2:8" ht="45" customHeight="1">
      <c r="B43" s="576"/>
      <c r="C43" s="364" t="s">
        <v>10</v>
      </c>
      <c r="D43" s="572" t="s">
        <v>407</v>
      </c>
      <c r="E43" s="573"/>
      <c r="F43" s="576"/>
      <c r="G43" s="380"/>
      <c r="H43" s="634"/>
    </row>
    <row r="44" spans="2:8" ht="64.5" customHeight="1">
      <c r="B44" s="387" t="s">
        <v>34</v>
      </c>
      <c r="C44" s="388" t="s">
        <v>8</v>
      </c>
      <c r="D44" s="568" t="s">
        <v>682</v>
      </c>
      <c r="E44" s="569"/>
      <c r="F44" s="387" t="s">
        <v>35</v>
      </c>
      <c r="G44" s="389"/>
      <c r="H44" s="390" t="s">
        <v>36</v>
      </c>
    </row>
    <row r="45" spans="2:8" ht="64.5" customHeight="1">
      <c r="B45" s="574" t="s">
        <v>37</v>
      </c>
      <c r="C45" s="391" t="s">
        <v>8</v>
      </c>
      <c r="D45" s="589" t="s">
        <v>683</v>
      </c>
      <c r="E45" s="590"/>
      <c r="F45" s="645" t="s">
        <v>38</v>
      </c>
      <c r="G45" s="392"/>
      <c r="H45" s="639" t="s">
        <v>39</v>
      </c>
    </row>
    <row r="46" spans="2:8" ht="45" customHeight="1">
      <c r="B46" s="576"/>
      <c r="C46" s="72" t="s">
        <v>10</v>
      </c>
      <c r="D46" s="572" t="s">
        <v>408</v>
      </c>
      <c r="E46" s="573"/>
      <c r="F46" s="647"/>
      <c r="G46" s="393"/>
      <c r="H46" s="641"/>
    </row>
    <row r="47" spans="2:8" ht="35.25" customHeight="1">
      <c r="B47" s="653" t="s">
        <v>526</v>
      </c>
      <c r="C47" s="654"/>
      <c r="D47" s="654"/>
      <c r="E47" s="654"/>
      <c r="F47" s="654"/>
      <c r="G47" s="654"/>
      <c r="H47" s="655"/>
    </row>
    <row r="48" spans="2:8" ht="22.5" customHeight="1">
      <c r="B48" s="621" t="s">
        <v>40</v>
      </c>
      <c r="C48" s="622"/>
      <c r="D48" s="622"/>
      <c r="E48" s="622"/>
      <c r="F48" s="622"/>
      <c r="G48" s="622"/>
      <c r="H48" s="623"/>
    </row>
    <row r="49" spans="2:8" ht="43.5" customHeight="1">
      <c r="B49" s="603" t="s">
        <v>410</v>
      </c>
      <c r="C49" s="630" t="s">
        <v>8</v>
      </c>
      <c r="D49" s="570" t="s">
        <v>41</v>
      </c>
      <c r="E49" s="571"/>
      <c r="F49" s="645" t="s">
        <v>42</v>
      </c>
      <c r="G49" s="600"/>
      <c r="H49" s="633" t="s">
        <v>43</v>
      </c>
    </row>
    <row r="50" spans="2:8" ht="104.25" customHeight="1">
      <c r="B50" s="604"/>
      <c r="C50" s="597"/>
      <c r="D50" s="394"/>
      <c r="E50" s="395" t="s">
        <v>337</v>
      </c>
      <c r="F50" s="674"/>
      <c r="G50" s="602"/>
      <c r="H50" s="635"/>
    </row>
    <row r="51" spans="2:8" ht="45" customHeight="1">
      <c r="B51" s="294"/>
      <c r="C51" s="377" t="s">
        <v>10</v>
      </c>
      <c r="D51" s="564" t="s">
        <v>44</v>
      </c>
      <c r="E51" s="565"/>
      <c r="F51" s="646"/>
      <c r="G51" s="376"/>
      <c r="H51" s="635"/>
    </row>
    <row r="52" spans="2:8" ht="27.75" customHeight="1">
      <c r="B52" s="294"/>
      <c r="C52" s="595" t="s">
        <v>16</v>
      </c>
      <c r="D52" s="566" t="s">
        <v>652</v>
      </c>
      <c r="E52" s="567"/>
      <c r="F52" s="675"/>
      <c r="G52" s="598"/>
      <c r="H52" s="635"/>
    </row>
    <row r="53" spans="2:8" ht="27" customHeight="1">
      <c r="B53" s="294"/>
      <c r="C53" s="597"/>
      <c r="D53" s="378"/>
      <c r="E53" s="375" t="s">
        <v>336</v>
      </c>
      <c r="F53" s="675"/>
      <c r="G53" s="602"/>
      <c r="H53" s="635"/>
    </row>
    <row r="54" spans="2:8" ht="45" customHeight="1">
      <c r="B54" s="8"/>
      <c r="C54" s="72" t="s">
        <v>17</v>
      </c>
      <c r="D54" s="572" t="s">
        <v>411</v>
      </c>
      <c r="E54" s="573"/>
      <c r="F54" s="647"/>
      <c r="G54" s="393"/>
      <c r="H54" s="634"/>
    </row>
    <row r="55" spans="2:8" ht="22.5" customHeight="1">
      <c r="B55" s="687" t="s">
        <v>45</v>
      </c>
      <c r="C55" s="688"/>
      <c r="D55" s="688"/>
      <c r="E55" s="688"/>
      <c r="F55" s="688"/>
      <c r="G55" s="688"/>
      <c r="H55" s="689"/>
    </row>
    <row r="56" spans="2:8" ht="61.5" customHeight="1">
      <c r="B56" s="293" t="s">
        <v>46</v>
      </c>
      <c r="C56" s="651" t="s">
        <v>8</v>
      </c>
      <c r="D56" s="570" t="s">
        <v>518</v>
      </c>
      <c r="E56" s="571"/>
      <c r="F56" s="574" t="s">
        <v>653</v>
      </c>
      <c r="G56" s="600"/>
      <c r="H56" s="633" t="s">
        <v>654</v>
      </c>
    </row>
    <row r="57" spans="2:8" ht="109.5" customHeight="1">
      <c r="B57" s="294"/>
      <c r="C57" s="652"/>
      <c r="D57" s="397"/>
      <c r="E57" s="36" t="s">
        <v>655</v>
      </c>
      <c r="F57" s="575"/>
      <c r="G57" s="601"/>
      <c r="H57" s="635"/>
    </row>
    <row r="58" spans="2:8" ht="18" customHeight="1">
      <c r="B58" s="574" t="s">
        <v>47</v>
      </c>
      <c r="C58" s="613" t="s">
        <v>8</v>
      </c>
      <c r="D58" s="570" t="s">
        <v>318</v>
      </c>
      <c r="E58" s="571"/>
      <c r="F58" s="574" t="s">
        <v>656</v>
      </c>
      <c r="G58" s="600"/>
      <c r="H58" s="633" t="s">
        <v>48</v>
      </c>
    </row>
    <row r="59" spans="2:8" ht="52.5" customHeight="1">
      <c r="B59" s="576"/>
      <c r="C59" s="614"/>
      <c r="D59" s="400"/>
      <c r="E59" s="401" t="s">
        <v>412</v>
      </c>
      <c r="F59" s="576"/>
      <c r="G59" s="599"/>
      <c r="H59" s="634"/>
    </row>
    <row r="60" spans="2:8" ht="45" customHeight="1">
      <c r="B60" s="357" t="s">
        <v>49</v>
      </c>
      <c r="C60" s="398" t="s">
        <v>8</v>
      </c>
      <c r="D60" s="568" t="s">
        <v>50</v>
      </c>
      <c r="E60" s="569"/>
      <c r="F60" s="387" t="s">
        <v>51</v>
      </c>
      <c r="G60" s="402"/>
      <c r="H60" s="26" t="s">
        <v>52</v>
      </c>
    </row>
    <row r="61" spans="2:8" ht="45" customHeight="1">
      <c r="B61" s="293" t="s">
        <v>53</v>
      </c>
      <c r="C61" s="386" t="s">
        <v>8</v>
      </c>
      <c r="D61" s="589" t="s">
        <v>413</v>
      </c>
      <c r="E61" s="590"/>
      <c r="F61" s="574" t="s">
        <v>54</v>
      </c>
      <c r="G61" s="368"/>
      <c r="H61" s="26" t="s">
        <v>52</v>
      </c>
    </row>
    <row r="62" spans="2:8" ht="45" customHeight="1">
      <c r="B62" s="8"/>
      <c r="C62" s="75" t="s">
        <v>10</v>
      </c>
      <c r="D62" s="572" t="s">
        <v>684</v>
      </c>
      <c r="E62" s="573"/>
      <c r="F62" s="576"/>
      <c r="G62" s="373"/>
      <c r="H62" s="315"/>
    </row>
    <row r="63" spans="2:8" ht="45" customHeight="1">
      <c r="B63" s="293" t="s">
        <v>519</v>
      </c>
      <c r="C63" s="391" t="s">
        <v>8</v>
      </c>
      <c r="D63" s="589" t="s">
        <v>685</v>
      </c>
      <c r="E63" s="590"/>
      <c r="F63" s="645" t="s">
        <v>55</v>
      </c>
      <c r="G63" s="368"/>
      <c r="H63" s="633" t="s">
        <v>657</v>
      </c>
    </row>
    <row r="64" spans="2:8" ht="45" customHeight="1">
      <c r="B64" s="294"/>
      <c r="C64" s="377" t="s">
        <v>10</v>
      </c>
      <c r="D64" s="564" t="s">
        <v>56</v>
      </c>
      <c r="E64" s="565"/>
      <c r="F64" s="646"/>
      <c r="G64" s="376"/>
      <c r="H64" s="635"/>
    </row>
    <row r="65" spans="2:8" ht="45" customHeight="1">
      <c r="B65" s="294"/>
      <c r="C65" s="377" t="s">
        <v>16</v>
      </c>
      <c r="D65" s="564" t="s">
        <v>686</v>
      </c>
      <c r="E65" s="565"/>
      <c r="F65" s="646"/>
      <c r="G65" s="376"/>
      <c r="H65" s="635"/>
    </row>
    <row r="66" spans="2:8" ht="52.5" customHeight="1">
      <c r="B66" s="8"/>
      <c r="C66" s="72" t="s">
        <v>17</v>
      </c>
      <c r="D66" s="572" t="s">
        <v>414</v>
      </c>
      <c r="E66" s="573"/>
      <c r="F66" s="647"/>
      <c r="G66" s="393"/>
      <c r="H66" s="634"/>
    </row>
    <row r="67" spans="2:8" ht="45" customHeight="1">
      <c r="B67" s="293" t="s">
        <v>57</v>
      </c>
      <c r="C67" s="391" t="s">
        <v>8</v>
      </c>
      <c r="D67" s="589" t="s">
        <v>687</v>
      </c>
      <c r="E67" s="590"/>
      <c r="F67" s="645" t="s">
        <v>58</v>
      </c>
      <c r="G67" s="368"/>
      <c r="H67" s="633" t="s">
        <v>59</v>
      </c>
    </row>
    <row r="68" spans="2:8" ht="45" customHeight="1">
      <c r="B68" s="8"/>
      <c r="C68" s="72" t="s">
        <v>10</v>
      </c>
      <c r="D68" s="572" t="s">
        <v>60</v>
      </c>
      <c r="E68" s="573"/>
      <c r="F68" s="647"/>
      <c r="G68" s="393"/>
      <c r="H68" s="634"/>
    </row>
    <row r="69" spans="2:8" ht="45" customHeight="1">
      <c r="B69" s="293" t="s">
        <v>61</v>
      </c>
      <c r="C69" s="391" t="s">
        <v>8</v>
      </c>
      <c r="D69" s="589" t="s">
        <v>62</v>
      </c>
      <c r="E69" s="590"/>
      <c r="F69" s="574" t="s">
        <v>530</v>
      </c>
      <c r="G69" s="368"/>
      <c r="H69" s="633" t="s">
        <v>63</v>
      </c>
    </row>
    <row r="70" spans="2:8" ht="45" customHeight="1">
      <c r="B70" s="294"/>
      <c r="C70" s="377" t="s">
        <v>10</v>
      </c>
      <c r="D70" s="564" t="s">
        <v>415</v>
      </c>
      <c r="E70" s="565"/>
      <c r="F70" s="575"/>
      <c r="G70" s="376"/>
      <c r="H70" s="635"/>
    </row>
    <row r="71" spans="2:8" ht="21.75" customHeight="1">
      <c r="B71" s="294"/>
      <c r="C71" s="595" t="s">
        <v>16</v>
      </c>
      <c r="D71" s="691" t="s">
        <v>658</v>
      </c>
      <c r="E71" s="692"/>
      <c r="F71" s="575"/>
      <c r="G71" s="373"/>
      <c r="H71" s="635"/>
    </row>
    <row r="72" spans="2:8" ht="87.75" customHeight="1">
      <c r="B72" s="294"/>
      <c r="C72" s="597"/>
      <c r="D72" s="374"/>
      <c r="E72" s="90" t="s">
        <v>416</v>
      </c>
      <c r="F72" s="575"/>
      <c r="G72" s="370"/>
      <c r="H72" s="635"/>
    </row>
    <row r="73" spans="2:8" ht="45" customHeight="1">
      <c r="B73" s="294"/>
      <c r="C73" s="377" t="s">
        <v>305</v>
      </c>
      <c r="D73" s="564" t="s">
        <v>64</v>
      </c>
      <c r="E73" s="565"/>
      <c r="F73" s="575"/>
      <c r="G73" s="373"/>
      <c r="H73" s="635"/>
    </row>
    <row r="74" spans="2:8" ht="45" customHeight="1">
      <c r="B74" s="294"/>
      <c r="C74" s="377" t="s">
        <v>306</v>
      </c>
      <c r="D74" s="564" t="s">
        <v>65</v>
      </c>
      <c r="E74" s="565"/>
      <c r="F74" s="575"/>
      <c r="G74" s="376"/>
      <c r="H74" s="635"/>
    </row>
    <row r="75" spans="2:9" ht="45" customHeight="1">
      <c r="B75" s="294"/>
      <c r="C75" s="73" t="s">
        <v>319</v>
      </c>
      <c r="D75" s="403" t="s">
        <v>338</v>
      </c>
      <c r="E75" s="404" t="s">
        <v>417</v>
      </c>
      <c r="F75" s="575"/>
      <c r="G75" s="376"/>
      <c r="H75" s="635"/>
      <c r="I75" s="67"/>
    </row>
    <row r="76" spans="2:9" ht="45" customHeight="1">
      <c r="B76" s="8"/>
      <c r="C76" s="405"/>
      <c r="D76" s="406" t="s">
        <v>339</v>
      </c>
      <c r="E76" s="407" t="s">
        <v>418</v>
      </c>
      <c r="F76" s="576"/>
      <c r="G76" s="373"/>
      <c r="H76" s="634"/>
      <c r="I76" s="67"/>
    </row>
    <row r="77" spans="2:9" ht="45" customHeight="1">
      <c r="B77" s="408" t="s">
        <v>688</v>
      </c>
      <c r="C77" s="388" t="s">
        <v>8</v>
      </c>
      <c r="D77" s="568" t="s">
        <v>66</v>
      </c>
      <c r="E77" s="569"/>
      <c r="F77" s="387" t="s">
        <v>67</v>
      </c>
      <c r="G77" s="389"/>
      <c r="H77" s="390" t="s">
        <v>419</v>
      </c>
      <c r="I77" s="67"/>
    </row>
    <row r="78" spans="2:9" ht="45" customHeight="1">
      <c r="B78" s="577" t="s">
        <v>68</v>
      </c>
      <c r="C78" s="391" t="s">
        <v>8</v>
      </c>
      <c r="D78" s="589" t="s">
        <v>689</v>
      </c>
      <c r="E78" s="590"/>
      <c r="F78" s="25" t="s">
        <v>296</v>
      </c>
      <c r="G78" s="368"/>
      <c r="H78" s="639" t="s">
        <v>69</v>
      </c>
      <c r="I78" s="67"/>
    </row>
    <row r="79" spans="2:8" ht="45" customHeight="1">
      <c r="B79" s="578"/>
      <c r="C79" s="377" t="s">
        <v>10</v>
      </c>
      <c r="D79" s="564" t="s">
        <v>690</v>
      </c>
      <c r="E79" s="565"/>
      <c r="F79" s="19"/>
      <c r="G79" s="376"/>
      <c r="H79" s="640"/>
    </row>
    <row r="80" spans="2:8" ht="45" customHeight="1">
      <c r="B80" s="19"/>
      <c r="C80" s="377" t="s">
        <v>16</v>
      </c>
      <c r="D80" s="564" t="s">
        <v>420</v>
      </c>
      <c r="E80" s="565"/>
      <c r="F80" s="19"/>
      <c r="G80" s="376"/>
      <c r="H80" s="640"/>
    </row>
    <row r="81" spans="2:8" ht="45" customHeight="1">
      <c r="B81" s="19"/>
      <c r="C81" s="377" t="s">
        <v>17</v>
      </c>
      <c r="D81" s="564" t="s">
        <v>421</v>
      </c>
      <c r="E81" s="565"/>
      <c r="F81" s="19"/>
      <c r="G81" s="376"/>
      <c r="H81" s="35"/>
    </row>
    <row r="82" spans="2:8" ht="45" customHeight="1">
      <c r="B82" s="19"/>
      <c r="C82" s="377" t="s">
        <v>306</v>
      </c>
      <c r="D82" s="564" t="s">
        <v>70</v>
      </c>
      <c r="E82" s="565"/>
      <c r="F82" s="19"/>
      <c r="G82" s="376"/>
      <c r="H82" s="35"/>
    </row>
    <row r="83" spans="2:8" ht="64.5" customHeight="1">
      <c r="B83" s="19"/>
      <c r="C83" s="377" t="s">
        <v>319</v>
      </c>
      <c r="D83" s="564" t="s">
        <v>531</v>
      </c>
      <c r="E83" s="565"/>
      <c r="F83" s="19"/>
      <c r="G83" s="376"/>
      <c r="H83" s="35"/>
    </row>
    <row r="84" spans="2:8" ht="45" customHeight="1">
      <c r="B84" s="19"/>
      <c r="C84" s="377" t="s">
        <v>532</v>
      </c>
      <c r="D84" s="585" t="s">
        <v>636</v>
      </c>
      <c r="E84" s="586"/>
      <c r="F84" s="19"/>
      <c r="G84" s="370"/>
      <c r="H84" s="35"/>
    </row>
    <row r="85" spans="2:8" ht="45" customHeight="1">
      <c r="B85" s="19"/>
      <c r="C85" s="377" t="s">
        <v>533</v>
      </c>
      <c r="D85" s="564" t="s">
        <v>422</v>
      </c>
      <c r="E85" s="565"/>
      <c r="F85" s="578"/>
      <c r="G85" s="376"/>
      <c r="H85" s="640"/>
    </row>
    <row r="86" spans="2:8" ht="45" customHeight="1">
      <c r="B86" s="20"/>
      <c r="C86" s="72" t="s">
        <v>534</v>
      </c>
      <c r="D86" s="666" t="s">
        <v>423</v>
      </c>
      <c r="E86" s="667"/>
      <c r="F86" s="579"/>
      <c r="G86" s="393"/>
      <c r="H86" s="641"/>
    </row>
    <row r="87" spans="2:8" ht="54.75" customHeight="1">
      <c r="B87" s="25" t="s">
        <v>72</v>
      </c>
      <c r="C87" s="391" t="s">
        <v>8</v>
      </c>
      <c r="D87" s="593" t="s">
        <v>424</v>
      </c>
      <c r="E87" s="594"/>
      <c r="F87" s="648" t="s">
        <v>73</v>
      </c>
      <c r="G87" s="368"/>
      <c r="H87" s="664" t="s">
        <v>659</v>
      </c>
    </row>
    <row r="88" spans="2:8" ht="27.75" customHeight="1">
      <c r="B88" s="19"/>
      <c r="C88" s="595" t="s">
        <v>10</v>
      </c>
      <c r="D88" s="587" t="s">
        <v>320</v>
      </c>
      <c r="E88" s="588"/>
      <c r="F88" s="649"/>
      <c r="G88" s="598"/>
      <c r="H88" s="665"/>
    </row>
    <row r="89" spans="2:8" ht="50.25" customHeight="1">
      <c r="B89" s="19"/>
      <c r="C89" s="642"/>
      <c r="D89" s="410"/>
      <c r="E89" s="411" t="s">
        <v>691</v>
      </c>
      <c r="F89" s="649"/>
      <c r="G89" s="602"/>
      <c r="H89" s="409"/>
    </row>
    <row r="90" spans="2:8" ht="18" customHeight="1">
      <c r="B90" s="19"/>
      <c r="C90" s="595" t="s">
        <v>304</v>
      </c>
      <c r="D90" s="643" t="s">
        <v>321</v>
      </c>
      <c r="E90" s="644"/>
      <c r="F90" s="649"/>
      <c r="G90" s="598"/>
      <c r="H90" s="409"/>
    </row>
    <row r="91" spans="2:8" ht="77.25" customHeight="1">
      <c r="B91" s="20"/>
      <c r="C91" s="596"/>
      <c r="D91" s="69"/>
      <c r="E91" s="412" t="s">
        <v>660</v>
      </c>
      <c r="F91" s="650"/>
      <c r="G91" s="599"/>
      <c r="H91" s="409"/>
    </row>
    <row r="92" spans="2:8" ht="45" customHeight="1">
      <c r="B92" s="293" t="s">
        <v>74</v>
      </c>
      <c r="C92" s="391" t="s">
        <v>8</v>
      </c>
      <c r="D92" s="593" t="s">
        <v>535</v>
      </c>
      <c r="E92" s="594"/>
      <c r="F92" s="574" t="s">
        <v>75</v>
      </c>
      <c r="G92" s="368"/>
      <c r="H92" s="639" t="s">
        <v>430</v>
      </c>
    </row>
    <row r="93" spans="2:8" ht="29.25" customHeight="1">
      <c r="B93" s="294"/>
      <c r="C93" s="73" t="s">
        <v>10</v>
      </c>
      <c r="D93" s="566" t="s">
        <v>322</v>
      </c>
      <c r="E93" s="567"/>
      <c r="F93" s="575"/>
      <c r="G93" s="598"/>
      <c r="H93" s="640"/>
    </row>
    <row r="94" spans="2:8" ht="61.5" customHeight="1">
      <c r="B94" s="294"/>
      <c r="C94" s="75"/>
      <c r="D94" s="374"/>
      <c r="E94" s="382" t="s">
        <v>692</v>
      </c>
      <c r="F94" s="575"/>
      <c r="G94" s="602"/>
      <c r="H94" s="640"/>
    </row>
    <row r="95" spans="2:8" ht="55.5" customHeight="1">
      <c r="B95" s="294"/>
      <c r="C95" s="377" t="s">
        <v>16</v>
      </c>
      <c r="D95" s="564" t="s">
        <v>76</v>
      </c>
      <c r="E95" s="565"/>
      <c r="F95" s="575"/>
      <c r="G95" s="376"/>
      <c r="H95" s="640"/>
    </row>
    <row r="96" spans="2:8" ht="45" customHeight="1">
      <c r="B96" s="294"/>
      <c r="C96" s="377" t="s">
        <v>17</v>
      </c>
      <c r="D96" s="564" t="s">
        <v>77</v>
      </c>
      <c r="E96" s="565"/>
      <c r="F96" s="575"/>
      <c r="G96" s="376"/>
      <c r="H96" s="640"/>
    </row>
    <row r="97" spans="2:8" ht="45" customHeight="1">
      <c r="B97" s="294"/>
      <c r="C97" s="377" t="s">
        <v>20</v>
      </c>
      <c r="D97" s="564" t="s">
        <v>78</v>
      </c>
      <c r="E97" s="565"/>
      <c r="F97" s="575"/>
      <c r="G97" s="376"/>
      <c r="H97" s="640"/>
    </row>
    <row r="98" spans="2:8" ht="54" customHeight="1">
      <c r="B98" s="8"/>
      <c r="C98" s="364" t="s">
        <v>21</v>
      </c>
      <c r="D98" s="572" t="s">
        <v>79</v>
      </c>
      <c r="E98" s="573"/>
      <c r="F98" s="576"/>
      <c r="G98" s="393"/>
      <c r="H98" s="641"/>
    </row>
    <row r="99" spans="2:8" ht="45" customHeight="1">
      <c r="B99" s="603" t="s">
        <v>425</v>
      </c>
      <c r="C99" s="391" t="s">
        <v>8</v>
      </c>
      <c r="D99" s="589" t="s">
        <v>427</v>
      </c>
      <c r="E99" s="590"/>
      <c r="F99" s="574" t="s">
        <v>80</v>
      </c>
      <c r="G99" s="368"/>
      <c r="H99" s="639" t="s">
        <v>81</v>
      </c>
    </row>
    <row r="100" spans="2:8" ht="67.5" customHeight="1">
      <c r="B100" s="604"/>
      <c r="C100" s="74" t="s">
        <v>10</v>
      </c>
      <c r="D100" s="564" t="s">
        <v>694</v>
      </c>
      <c r="E100" s="565"/>
      <c r="F100" s="575"/>
      <c r="G100" s="376"/>
      <c r="H100" s="640"/>
    </row>
    <row r="101" spans="2:8" ht="45.75" customHeight="1">
      <c r="B101" s="604"/>
      <c r="C101" s="377" t="s">
        <v>304</v>
      </c>
      <c r="D101" s="564" t="s">
        <v>537</v>
      </c>
      <c r="E101" s="565"/>
      <c r="F101" s="575"/>
      <c r="G101" s="376"/>
      <c r="H101" s="640"/>
    </row>
    <row r="102" spans="2:8" ht="45.75" customHeight="1">
      <c r="B102" s="604"/>
      <c r="C102" s="74" t="s">
        <v>305</v>
      </c>
      <c r="D102" s="564" t="s">
        <v>538</v>
      </c>
      <c r="E102" s="565"/>
      <c r="F102" s="575"/>
      <c r="G102" s="376"/>
      <c r="H102" s="640"/>
    </row>
    <row r="103" spans="2:8" ht="45" customHeight="1">
      <c r="B103" s="604"/>
      <c r="C103" s="73" t="s">
        <v>306</v>
      </c>
      <c r="D103" s="564" t="s">
        <v>428</v>
      </c>
      <c r="E103" s="565"/>
      <c r="F103" s="575"/>
      <c r="G103" s="413"/>
      <c r="H103" s="640"/>
    </row>
    <row r="104" spans="2:8" ht="45" customHeight="1">
      <c r="B104" s="294"/>
      <c r="C104" s="377" t="s">
        <v>319</v>
      </c>
      <c r="D104" s="591" t="s">
        <v>82</v>
      </c>
      <c r="E104" s="592"/>
      <c r="F104" s="575"/>
      <c r="G104" s="376"/>
      <c r="H104" s="640"/>
    </row>
    <row r="105" spans="2:8" ht="45" customHeight="1">
      <c r="B105" s="8"/>
      <c r="C105" s="72" t="s">
        <v>532</v>
      </c>
      <c r="D105" s="572" t="s">
        <v>83</v>
      </c>
      <c r="E105" s="573"/>
      <c r="F105" s="576"/>
      <c r="G105" s="393"/>
      <c r="H105" s="641"/>
    </row>
    <row r="106" spans="2:8" ht="49.5" customHeight="1">
      <c r="B106" s="574" t="s">
        <v>426</v>
      </c>
      <c r="C106" s="391" t="s">
        <v>8</v>
      </c>
      <c r="D106" s="589" t="s">
        <v>429</v>
      </c>
      <c r="E106" s="590"/>
      <c r="F106" s="574" t="s">
        <v>185</v>
      </c>
      <c r="G106" s="368"/>
      <c r="H106" s="639" t="s">
        <v>84</v>
      </c>
    </row>
    <row r="107" spans="2:8" ht="45" customHeight="1">
      <c r="B107" s="575"/>
      <c r="C107" s="377" t="s">
        <v>10</v>
      </c>
      <c r="D107" s="564" t="s">
        <v>693</v>
      </c>
      <c r="E107" s="565"/>
      <c r="F107" s="575"/>
      <c r="G107" s="376"/>
      <c r="H107" s="640"/>
    </row>
    <row r="108" spans="2:8" ht="45" customHeight="1">
      <c r="B108" s="294"/>
      <c r="C108" s="377" t="s">
        <v>16</v>
      </c>
      <c r="D108" s="564" t="s">
        <v>85</v>
      </c>
      <c r="E108" s="565"/>
      <c r="F108" s="575"/>
      <c r="G108" s="376"/>
      <c r="H108" s="640"/>
    </row>
    <row r="109" spans="2:8" ht="45" customHeight="1">
      <c r="B109" s="294"/>
      <c r="C109" s="377" t="s">
        <v>17</v>
      </c>
      <c r="D109" s="564" t="s">
        <v>86</v>
      </c>
      <c r="E109" s="565"/>
      <c r="F109" s="575"/>
      <c r="G109" s="376"/>
      <c r="H109" s="640"/>
    </row>
    <row r="110" spans="2:8" ht="45" customHeight="1">
      <c r="B110" s="294"/>
      <c r="C110" s="377" t="s">
        <v>20</v>
      </c>
      <c r="D110" s="564" t="s">
        <v>87</v>
      </c>
      <c r="E110" s="565"/>
      <c r="F110" s="575"/>
      <c r="G110" s="376"/>
      <c r="H110" s="640"/>
    </row>
    <row r="111" spans="2:8" ht="45" customHeight="1">
      <c r="B111" s="294"/>
      <c r="C111" s="377" t="s">
        <v>21</v>
      </c>
      <c r="D111" s="564" t="s">
        <v>88</v>
      </c>
      <c r="E111" s="565"/>
      <c r="F111" s="575"/>
      <c r="G111" s="376"/>
      <c r="H111" s="640"/>
    </row>
    <row r="112" spans="2:8" ht="45" customHeight="1">
      <c r="B112" s="294"/>
      <c r="C112" s="75" t="s">
        <v>22</v>
      </c>
      <c r="D112" s="564" t="s">
        <v>89</v>
      </c>
      <c r="E112" s="565"/>
      <c r="F112" s="575"/>
      <c r="G112" s="370"/>
      <c r="H112" s="640"/>
    </row>
    <row r="113" spans="2:8" ht="45" customHeight="1">
      <c r="B113" s="294"/>
      <c r="C113" s="75" t="s">
        <v>24</v>
      </c>
      <c r="D113" s="564" t="s">
        <v>90</v>
      </c>
      <c r="E113" s="565"/>
      <c r="F113" s="575"/>
      <c r="G113" s="370"/>
      <c r="H113" s="640"/>
    </row>
    <row r="114" spans="2:8" ht="80.25" customHeight="1">
      <c r="B114" s="294"/>
      <c r="C114" s="377" t="s">
        <v>71</v>
      </c>
      <c r="D114" s="564" t="s">
        <v>91</v>
      </c>
      <c r="E114" s="565"/>
      <c r="F114" s="575"/>
      <c r="G114" s="376"/>
      <c r="H114" s="640"/>
    </row>
    <row r="115" spans="2:8" ht="45" customHeight="1">
      <c r="B115" s="8"/>
      <c r="C115" s="72" t="s">
        <v>92</v>
      </c>
      <c r="D115" s="572" t="s">
        <v>93</v>
      </c>
      <c r="E115" s="573"/>
      <c r="F115" s="576"/>
      <c r="G115" s="393"/>
      <c r="H115" s="641"/>
    </row>
    <row r="116" spans="2:8" ht="45" customHeight="1">
      <c r="B116" s="574" t="s">
        <v>94</v>
      </c>
      <c r="C116" s="391" t="s">
        <v>8</v>
      </c>
      <c r="D116" s="589" t="s">
        <v>695</v>
      </c>
      <c r="E116" s="590"/>
      <c r="F116" s="603" t="s">
        <v>95</v>
      </c>
      <c r="G116" s="368"/>
      <c r="H116" s="639" t="s">
        <v>96</v>
      </c>
    </row>
    <row r="117" spans="2:8" ht="18.75" customHeight="1">
      <c r="B117" s="575"/>
      <c r="C117" s="595" t="s">
        <v>10</v>
      </c>
      <c r="D117" s="566" t="s">
        <v>323</v>
      </c>
      <c r="E117" s="567"/>
      <c r="F117" s="604"/>
      <c r="G117" s="598"/>
      <c r="H117" s="640"/>
    </row>
    <row r="118" spans="2:8" ht="69.75" customHeight="1">
      <c r="B118" s="575"/>
      <c r="C118" s="597"/>
      <c r="D118" s="378"/>
      <c r="E118" s="382" t="s">
        <v>696</v>
      </c>
      <c r="F118" s="604"/>
      <c r="G118" s="602"/>
      <c r="H118" s="640"/>
    </row>
    <row r="119" spans="2:8" ht="45" customHeight="1">
      <c r="B119" s="576"/>
      <c r="C119" s="72" t="s">
        <v>16</v>
      </c>
      <c r="D119" s="572" t="s">
        <v>97</v>
      </c>
      <c r="E119" s="573"/>
      <c r="F119" s="605"/>
      <c r="G119" s="393"/>
      <c r="H119" s="641"/>
    </row>
    <row r="120" spans="2:8" ht="45" customHeight="1">
      <c r="B120" s="574" t="s">
        <v>98</v>
      </c>
      <c r="C120" s="391" t="s">
        <v>8</v>
      </c>
      <c r="D120" s="589" t="s">
        <v>99</v>
      </c>
      <c r="E120" s="590"/>
      <c r="F120" s="574" t="s">
        <v>100</v>
      </c>
      <c r="G120" s="368"/>
      <c r="H120" s="633" t="s">
        <v>96</v>
      </c>
    </row>
    <row r="121" spans="2:8" ht="27" customHeight="1">
      <c r="B121" s="575"/>
      <c r="C121" s="595" t="s">
        <v>10</v>
      </c>
      <c r="D121" s="566" t="s">
        <v>324</v>
      </c>
      <c r="E121" s="567"/>
      <c r="F121" s="575"/>
      <c r="G121" s="598"/>
      <c r="H121" s="635"/>
    </row>
    <row r="122" spans="2:8" ht="51.75" customHeight="1">
      <c r="B122" s="575"/>
      <c r="C122" s="597"/>
      <c r="D122" s="374"/>
      <c r="E122" s="383" t="s">
        <v>697</v>
      </c>
      <c r="F122" s="575"/>
      <c r="G122" s="602"/>
      <c r="H122" s="635"/>
    </row>
    <row r="123" spans="2:8" ht="27" customHeight="1">
      <c r="B123" s="575"/>
      <c r="C123" s="595" t="s">
        <v>16</v>
      </c>
      <c r="D123" s="566" t="s">
        <v>325</v>
      </c>
      <c r="E123" s="567"/>
      <c r="F123" s="575"/>
      <c r="G123" s="598"/>
      <c r="H123" s="635"/>
    </row>
    <row r="124" spans="2:8" ht="51.75" customHeight="1">
      <c r="B124" s="576"/>
      <c r="C124" s="596"/>
      <c r="D124" s="69"/>
      <c r="E124" s="384" t="s">
        <v>698</v>
      </c>
      <c r="F124" s="576"/>
      <c r="G124" s="599"/>
      <c r="H124" s="634"/>
    </row>
    <row r="125" spans="2:8" ht="45" customHeight="1">
      <c r="B125" s="603" t="s">
        <v>101</v>
      </c>
      <c r="C125" s="391" t="s">
        <v>8</v>
      </c>
      <c r="D125" s="589" t="s">
        <v>699</v>
      </c>
      <c r="E125" s="590"/>
      <c r="F125" s="574" t="s">
        <v>102</v>
      </c>
      <c r="G125" s="368"/>
      <c r="H125" s="639" t="s">
        <v>103</v>
      </c>
    </row>
    <row r="126" spans="2:8" ht="45" customHeight="1">
      <c r="B126" s="605"/>
      <c r="C126" s="72" t="s">
        <v>10</v>
      </c>
      <c r="D126" s="572" t="s">
        <v>104</v>
      </c>
      <c r="E126" s="573"/>
      <c r="F126" s="576"/>
      <c r="G126" s="393"/>
      <c r="H126" s="641"/>
    </row>
    <row r="127" spans="2:8" ht="45" customHeight="1">
      <c r="B127" s="574" t="s">
        <v>105</v>
      </c>
      <c r="C127" s="391" t="s">
        <v>8</v>
      </c>
      <c r="D127" s="589" t="s">
        <v>106</v>
      </c>
      <c r="E127" s="590"/>
      <c r="F127" s="574" t="s">
        <v>703</v>
      </c>
      <c r="G127" s="368"/>
      <c r="H127" s="633" t="s">
        <v>107</v>
      </c>
    </row>
    <row r="128" spans="2:8" ht="45" customHeight="1">
      <c r="B128" s="576"/>
      <c r="C128" s="72" t="s">
        <v>10</v>
      </c>
      <c r="D128" s="572" t="s">
        <v>700</v>
      </c>
      <c r="E128" s="573"/>
      <c r="F128" s="576"/>
      <c r="G128" s="393"/>
      <c r="H128" s="634"/>
    </row>
    <row r="129" spans="2:8" ht="27" customHeight="1">
      <c r="B129" s="656" t="s">
        <v>108</v>
      </c>
      <c r="C129" s="613" t="s">
        <v>8</v>
      </c>
      <c r="D129" s="570" t="s">
        <v>402</v>
      </c>
      <c r="E129" s="571"/>
      <c r="F129" s="603" t="s">
        <v>109</v>
      </c>
      <c r="G129" s="600"/>
      <c r="H129" s="315" t="s">
        <v>661</v>
      </c>
    </row>
    <row r="130" spans="2:8" ht="105" customHeight="1">
      <c r="B130" s="658"/>
      <c r="C130" s="614"/>
      <c r="D130" s="414"/>
      <c r="E130" s="384" t="s">
        <v>701</v>
      </c>
      <c r="F130" s="605"/>
      <c r="G130" s="599"/>
      <c r="H130" s="315"/>
    </row>
    <row r="131" spans="2:8" ht="45" customHeight="1">
      <c r="B131" s="415" t="s">
        <v>110</v>
      </c>
      <c r="C131" s="388" t="s">
        <v>8</v>
      </c>
      <c r="D131" s="568" t="s">
        <v>702</v>
      </c>
      <c r="E131" s="569"/>
      <c r="F131" s="416" t="s">
        <v>111</v>
      </c>
      <c r="G131" s="389"/>
      <c r="H131" s="390" t="s">
        <v>662</v>
      </c>
    </row>
    <row r="132" spans="2:8" ht="45" customHeight="1">
      <c r="B132" s="574" t="s">
        <v>112</v>
      </c>
      <c r="C132" s="391" t="s">
        <v>8</v>
      </c>
      <c r="D132" s="589" t="s">
        <v>113</v>
      </c>
      <c r="E132" s="590"/>
      <c r="F132" s="603" t="s">
        <v>114</v>
      </c>
      <c r="G132" s="368"/>
      <c r="H132" s="633" t="s">
        <v>115</v>
      </c>
    </row>
    <row r="133" spans="2:8" ht="45" customHeight="1">
      <c r="B133" s="575"/>
      <c r="C133" s="377" t="s">
        <v>10</v>
      </c>
      <c r="D133" s="564" t="s">
        <v>116</v>
      </c>
      <c r="E133" s="565"/>
      <c r="F133" s="604"/>
      <c r="G133" s="376"/>
      <c r="H133" s="635"/>
    </row>
    <row r="134" spans="2:8" ht="27.75" customHeight="1">
      <c r="B134" s="575"/>
      <c r="C134" s="595" t="s">
        <v>16</v>
      </c>
      <c r="D134" s="566" t="s">
        <v>326</v>
      </c>
      <c r="E134" s="567"/>
      <c r="F134" s="604"/>
      <c r="G134" s="598"/>
      <c r="H134" s="635"/>
    </row>
    <row r="135" spans="2:8" ht="42.75" customHeight="1">
      <c r="B135" s="576"/>
      <c r="C135" s="596"/>
      <c r="D135" s="69"/>
      <c r="E135" s="384" t="s">
        <v>327</v>
      </c>
      <c r="F135" s="605"/>
      <c r="G135" s="599"/>
      <c r="H135" s="316"/>
    </row>
    <row r="136" spans="2:8" ht="37.5" customHeight="1">
      <c r="B136" s="577" t="s">
        <v>117</v>
      </c>
      <c r="C136" s="613" t="s">
        <v>8</v>
      </c>
      <c r="D136" s="570" t="s">
        <v>328</v>
      </c>
      <c r="E136" s="571"/>
      <c r="F136" s="603" t="s">
        <v>704</v>
      </c>
      <c r="G136" s="600"/>
      <c r="H136" s="633" t="s">
        <v>520</v>
      </c>
    </row>
    <row r="137" spans="2:8" ht="95.25" customHeight="1">
      <c r="B137" s="578"/>
      <c r="C137" s="698"/>
      <c r="D137" s="414"/>
      <c r="E137" s="312" t="s">
        <v>705</v>
      </c>
      <c r="F137" s="604"/>
      <c r="G137" s="601"/>
      <c r="H137" s="635"/>
    </row>
    <row r="138" spans="2:8" ht="20.25" customHeight="1">
      <c r="B138" s="578"/>
      <c r="C138" s="699"/>
      <c r="D138" s="417"/>
      <c r="E138" s="375" t="s">
        <v>329</v>
      </c>
      <c r="F138" s="294"/>
      <c r="G138" s="602"/>
      <c r="H138" s="635"/>
    </row>
    <row r="139" spans="2:8" ht="18" customHeight="1">
      <c r="B139" s="578"/>
      <c r="C139" s="595" t="s">
        <v>10</v>
      </c>
      <c r="D139" s="566" t="s">
        <v>431</v>
      </c>
      <c r="E139" s="567"/>
      <c r="F139" s="294"/>
      <c r="G139" s="598"/>
      <c r="H139" s="635"/>
    </row>
    <row r="140" spans="2:8" ht="72" customHeight="1">
      <c r="B140" s="578"/>
      <c r="C140" s="642"/>
      <c r="D140" s="394"/>
      <c r="E140" s="312" t="s">
        <v>331</v>
      </c>
      <c r="F140" s="294"/>
      <c r="G140" s="601"/>
      <c r="H140" s="635"/>
    </row>
    <row r="141" spans="2:8" ht="27.75" customHeight="1">
      <c r="B141" s="578"/>
      <c r="C141" s="642"/>
      <c r="D141" s="394"/>
      <c r="E141" s="418" t="s">
        <v>335</v>
      </c>
      <c r="F141" s="294"/>
      <c r="G141" s="601"/>
      <c r="H141" s="635"/>
    </row>
    <row r="142" spans="2:8" ht="52.5" customHeight="1">
      <c r="B142" s="579"/>
      <c r="C142" s="596"/>
      <c r="D142" s="369"/>
      <c r="E142" s="419" t="s">
        <v>330</v>
      </c>
      <c r="F142" s="8"/>
      <c r="G142" s="599"/>
      <c r="H142" s="634"/>
    </row>
    <row r="143" spans="2:8" ht="45" customHeight="1">
      <c r="B143" s="577" t="s">
        <v>540</v>
      </c>
      <c r="C143" s="68" t="s">
        <v>539</v>
      </c>
      <c r="D143" s="581" t="s">
        <v>629</v>
      </c>
      <c r="E143" s="582"/>
      <c r="F143" s="293" t="s">
        <v>663</v>
      </c>
      <c r="G143" s="663"/>
      <c r="H143" s="315" t="s">
        <v>638</v>
      </c>
    </row>
    <row r="144" spans="2:8" ht="150" customHeight="1">
      <c r="B144" s="578"/>
      <c r="C144" s="75"/>
      <c r="D144" s="420"/>
      <c r="E144" s="421" t="s">
        <v>706</v>
      </c>
      <c r="F144" s="294"/>
      <c r="G144" s="580"/>
      <c r="H144" s="315"/>
    </row>
    <row r="145" spans="2:8" ht="45" customHeight="1">
      <c r="B145" s="578"/>
      <c r="C145" s="74" t="s">
        <v>536</v>
      </c>
      <c r="D145" s="583" t="s">
        <v>630</v>
      </c>
      <c r="E145" s="584"/>
      <c r="F145" s="294"/>
      <c r="G145" s="424"/>
      <c r="H145" s="315"/>
    </row>
    <row r="146" spans="2:8" ht="177" customHeight="1">
      <c r="B146" s="578"/>
      <c r="C146" s="74"/>
      <c r="D146" s="422"/>
      <c r="E146" s="423" t="s">
        <v>707</v>
      </c>
      <c r="F146" s="396"/>
      <c r="G146" s="425"/>
      <c r="H146" s="341"/>
    </row>
    <row r="147" spans="2:8" ht="45" customHeight="1">
      <c r="B147" s="579"/>
      <c r="C147" s="72" t="s">
        <v>304</v>
      </c>
      <c r="D147" s="661" t="s">
        <v>631</v>
      </c>
      <c r="E147" s="662"/>
      <c r="F147" s="385"/>
      <c r="G147" s="426"/>
      <c r="H147" s="342"/>
    </row>
    <row r="148" spans="2:8" ht="45" customHeight="1">
      <c r="B148" s="577" t="s">
        <v>664</v>
      </c>
      <c r="C148" s="391" t="s">
        <v>8</v>
      </c>
      <c r="D148" s="659" t="s">
        <v>552</v>
      </c>
      <c r="E148" s="660"/>
      <c r="F148" s="603" t="s">
        <v>297</v>
      </c>
      <c r="G148" s="368"/>
      <c r="H148" s="693" t="s">
        <v>642</v>
      </c>
    </row>
    <row r="149" spans="2:8" ht="24" customHeight="1">
      <c r="B149" s="578"/>
      <c r="C149" s="73" t="s">
        <v>10</v>
      </c>
      <c r="D149" s="566" t="s">
        <v>432</v>
      </c>
      <c r="E149" s="567"/>
      <c r="F149" s="604"/>
      <c r="G149" s="580"/>
      <c r="H149" s="694"/>
    </row>
    <row r="150" spans="2:8" ht="64.5" customHeight="1">
      <c r="B150" s="578"/>
      <c r="C150" s="75"/>
      <c r="D150" s="394"/>
      <c r="E150" s="312" t="s">
        <v>708</v>
      </c>
      <c r="F150" s="604"/>
      <c r="G150" s="580"/>
      <c r="H150" s="694"/>
    </row>
    <row r="151" spans="2:8" ht="39" customHeight="1">
      <c r="B151" s="578"/>
      <c r="C151" s="73" t="s">
        <v>304</v>
      </c>
      <c r="D151" s="566" t="s">
        <v>553</v>
      </c>
      <c r="E151" s="567"/>
      <c r="F151" s="604"/>
      <c r="G151" s="580"/>
      <c r="H151" s="694"/>
    </row>
    <row r="152" spans="2:8" ht="78" customHeight="1">
      <c r="B152" s="578"/>
      <c r="C152" s="75"/>
      <c r="D152" s="394"/>
      <c r="E152" s="312" t="s">
        <v>774</v>
      </c>
      <c r="F152" s="604"/>
      <c r="G152" s="580"/>
      <c r="H152" s="694"/>
    </row>
    <row r="153" spans="2:8" ht="21.75" customHeight="1">
      <c r="B153" s="578"/>
      <c r="C153" s="73" t="s">
        <v>305</v>
      </c>
      <c r="D153" s="566" t="s">
        <v>618</v>
      </c>
      <c r="E153" s="567"/>
      <c r="F153" s="604"/>
      <c r="G153" s="580"/>
      <c r="H153" s="694"/>
    </row>
    <row r="154" spans="2:8" ht="37.5" customHeight="1">
      <c r="B154" s="578"/>
      <c r="C154" s="75"/>
      <c r="D154" s="394"/>
      <c r="E154" s="312" t="s">
        <v>554</v>
      </c>
      <c r="F154" s="604"/>
      <c r="G154" s="580"/>
      <c r="H154" s="694"/>
    </row>
    <row r="155" spans="2:8" ht="27" customHeight="1">
      <c r="B155" s="578"/>
      <c r="C155" s="73" t="s">
        <v>306</v>
      </c>
      <c r="D155" s="566" t="s">
        <v>619</v>
      </c>
      <c r="E155" s="567"/>
      <c r="F155" s="604"/>
      <c r="G155" s="580"/>
      <c r="H155" s="694"/>
    </row>
    <row r="156" spans="2:8" ht="105.75" customHeight="1">
      <c r="B156" s="579"/>
      <c r="C156" s="364"/>
      <c r="D156" s="394"/>
      <c r="E156" s="325" t="s">
        <v>709</v>
      </c>
      <c r="F156" s="605"/>
      <c r="G156" s="636"/>
      <c r="H156" s="695"/>
    </row>
    <row r="157" spans="2:8" ht="37.5" customHeight="1">
      <c r="B157" s="696" t="s">
        <v>542</v>
      </c>
      <c r="C157" s="398" t="s">
        <v>8</v>
      </c>
      <c r="D157" s="570" t="s">
        <v>637</v>
      </c>
      <c r="E157" s="571"/>
      <c r="F157" s="603" t="s">
        <v>118</v>
      </c>
      <c r="G157" s="402"/>
      <c r="H157" s="693"/>
    </row>
    <row r="158" spans="2:8" ht="36">
      <c r="B158" s="697"/>
      <c r="C158" s="399"/>
      <c r="D158" s="428"/>
      <c r="E158" s="384" t="s">
        <v>710</v>
      </c>
      <c r="F158" s="605"/>
      <c r="G158" s="380"/>
      <c r="H158" s="695"/>
    </row>
    <row r="159" spans="2:8" ht="45" customHeight="1">
      <c r="B159" s="656" t="s">
        <v>543</v>
      </c>
      <c r="C159" s="391" t="s">
        <v>8</v>
      </c>
      <c r="D159" s="589" t="s">
        <v>119</v>
      </c>
      <c r="E159" s="590"/>
      <c r="F159" s="574" t="s">
        <v>120</v>
      </c>
      <c r="G159" s="368"/>
      <c r="H159" s="633" t="s">
        <v>521</v>
      </c>
    </row>
    <row r="160" spans="2:8" ht="45" customHeight="1">
      <c r="B160" s="657"/>
      <c r="C160" s="377" t="s">
        <v>10</v>
      </c>
      <c r="D160" s="564" t="s">
        <v>121</v>
      </c>
      <c r="E160" s="565"/>
      <c r="F160" s="575"/>
      <c r="G160" s="376"/>
      <c r="H160" s="635"/>
    </row>
    <row r="161" spans="2:8" ht="45" customHeight="1">
      <c r="B161" s="658"/>
      <c r="C161" s="72" t="s">
        <v>16</v>
      </c>
      <c r="D161" s="572" t="s">
        <v>122</v>
      </c>
      <c r="E161" s="573"/>
      <c r="F161" s="576"/>
      <c r="G161" s="393"/>
      <c r="H161" s="634"/>
    </row>
    <row r="162" spans="2:8" ht="46.5" customHeight="1">
      <c r="B162" s="429" t="s">
        <v>544</v>
      </c>
      <c r="C162" s="388" t="s">
        <v>8</v>
      </c>
      <c r="D162" s="568" t="s">
        <v>711</v>
      </c>
      <c r="E162" s="569"/>
      <c r="F162" s="416" t="s">
        <v>123</v>
      </c>
      <c r="G162" s="389"/>
      <c r="H162" s="390" t="s">
        <v>124</v>
      </c>
    </row>
    <row r="163" spans="2:8" ht="45" customHeight="1">
      <c r="B163" s="574" t="s">
        <v>545</v>
      </c>
      <c r="C163" s="391" t="s">
        <v>8</v>
      </c>
      <c r="D163" s="589" t="s">
        <v>403</v>
      </c>
      <c r="E163" s="590"/>
      <c r="F163" s="574" t="s">
        <v>125</v>
      </c>
      <c r="G163" s="368"/>
      <c r="H163" s="633"/>
    </row>
    <row r="164" spans="2:8" ht="45" customHeight="1">
      <c r="B164" s="576"/>
      <c r="C164" s="72" t="s">
        <v>10</v>
      </c>
      <c r="D164" s="572" t="s">
        <v>404</v>
      </c>
      <c r="E164" s="573"/>
      <c r="F164" s="576"/>
      <c r="G164" s="393"/>
      <c r="H164" s="634"/>
    </row>
    <row r="165" spans="2:10" ht="46.5" customHeight="1">
      <c r="B165" s="574" t="s">
        <v>546</v>
      </c>
      <c r="C165" s="391" t="s">
        <v>8</v>
      </c>
      <c r="D165" s="589" t="s">
        <v>126</v>
      </c>
      <c r="E165" s="590"/>
      <c r="F165" s="574" t="s">
        <v>127</v>
      </c>
      <c r="G165" s="368"/>
      <c r="H165" s="633" t="s">
        <v>665</v>
      </c>
      <c r="I165" s="1"/>
      <c r="J165" s="1"/>
    </row>
    <row r="166" spans="2:10" ht="45" customHeight="1">
      <c r="B166" s="575"/>
      <c r="C166" s="377" t="s">
        <v>10</v>
      </c>
      <c r="D166" s="564" t="s">
        <v>128</v>
      </c>
      <c r="E166" s="565"/>
      <c r="F166" s="575"/>
      <c r="G166" s="376"/>
      <c r="H166" s="635"/>
      <c r="I166" s="1"/>
      <c r="J166" s="1"/>
    </row>
    <row r="167" spans="2:10" ht="46.5" customHeight="1">
      <c r="B167" s="575"/>
      <c r="C167" s="377" t="s">
        <v>16</v>
      </c>
      <c r="D167" s="564" t="s">
        <v>712</v>
      </c>
      <c r="E167" s="565"/>
      <c r="F167" s="575"/>
      <c r="G167" s="376"/>
      <c r="H167" s="635"/>
      <c r="I167" s="1"/>
      <c r="J167" s="1"/>
    </row>
    <row r="168" spans="2:10" ht="56.25" customHeight="1">
      <c r="B168" s="575"/>
      <c r="C168" s="377" t="s">
        <v>17</v>
      </c>
      <c r="D168" s="564" t="s">
        <v>713</v>
      </c>
      <c r="E168" s="565"/>
      <c r="F168" s="575"/>
      <c r="G168" s="376"/>
      <c r="H168" s="635"/>
      <c r="I168" s="1"/>
      <c r="J168" s="1"/>
    </row>
    <row r="169" spans="2:10" ht="60" customHeight="1">
      <c r="B169" s="576"/>
      <c r="C169" s="72" t="s">
        <v>306</v>
      </c>
      <c r="D169" s="572" t="s">
        <v>433</v>
      </c>
      <c r="E169" s="573"/>
      <c r="F169" s="576"/>
      <c r="G169" s="393"/>
      <c r="H169" s="634"/>
      <c r="I169" s="1"/>
      <c r="J169" s="1"/>
    </row>
    <row r="170" spans="2:10" ht="51.75" customHeight="1">
      <c r="B170" s="387" t="s">
        <v>547</v>
      </c>
      <c r="C170" s="388" t="s">
        <v>8</v>
      </c>
      <c r="D170" s="568" t="s">
        <v>129</v>
      </c>
      <c r="E170" s="569"/>
      <c r="F170" s="416" t="s">
        <v>130</v>
      </c>
      <c r="G170" s="389"/>
      <c r="H170" s="390"/>
      <c r="I170" s="1"/>
      <c r="J170" s="1"/>
    </row>
    <row r="171" spans="2:10" ht="49.5" customHeight="1">
      <c r="B171" s="577" t="s">
        <v>548</v>
      </c>
      <c r="C171" s="68" t="s">
        <v>8</v>
      </c>
      <c r="D171" s="570" t="s">
        <v>541</v>
      </c>
      <c r="E171" s="571"/>
      <c r="F171" s="574" t="s">
        <v>298</v>
      </c>
      <c r="G171" s="402"/>
      <c r="H171" s="633" t="s">
        <v>131</v>
      </c>
      <c r="I171" s="1"/>
      <c r="J171" s="1"/>
    </row>
    <row r="172" spans="2:10" ht="64.5" customHeight="1">
      <c r="B172" s="578"/>
      <c r="C172" s="75"/>
      <c r="D172" s="381"/>
      <c r="E172" s="382" t="s">
        <v>678</v>
      </c>
      <c r="F172" s="575"/>
      <c r="G172" s="370"/>
      <c r="H172" s="635"/>
      <c r="I172" s="1"/>
      <c r="J172" s="1"/>
    </row>
    <row r="173" spans="2:10" ht="45" customHeight="1">
      <c r="B173" s="578"/>
      <c r="C173" s="377" t="s">
        <v>10</v>
      </c>
      <c r="D173" s="564" t="s">
        <v>434</v>
      </c>
      <c r="E173" s="565"/>
      <c r="F173" s="575"/>
      <c r="G173" s="376"/>
      <c r="H173" s="635"/>
      <c r="I173" s="1"/>
      <c r="J173" s="1"/>
    </row>
    <row r="174" spans="2:10" ht="30.75" customHeight="1">
      <c r="B174" s="578"/>
      <c r="C174" s="595" t="s">
        <v>16</v>
      </c>
      <c r="D174" s="566" t="s">
        <v>132</v>
      </c>
      <c r="E174" s="567"/>
      <c r="F174" s="575"/>
      <c r="G174" s="598"/>
      <c r="H174" s="635"/>
      <c r="I174" s="1"/>
      <c r="J174" s="1"/>
    </row>
    <row r="175" spans="2:10" ht="20.25" customHeight="1">
      <c r="B175" s="578"/>
      <c r="C175" s="597"/>
      <c r="D175" s="374"/>
      <c r="E175" s="66" t="s">
        <v>332</v>
      </c>
      <c r="F175" s="575"/>
      <c r="G175" s="602"/>
      <c r="H175" s="635"/>
      <c r="I175" s="1"/>
      <c r="J175" s="1"/>
    </row>
    <row r="176" spans="2:10" ht="45" customHeight="1">
      <c r="B176" s="578"/>
      <c r="C176" s="75" t="s">
        <v>17</v>
      </c>
      <c r="D176" s="564" t="s">
        <v>133</v>
      </c>
      <c r="E176" s="565"/>
      <c r="F176" s="575"/>
      <c r="G176" s="376"/>
      <c r="H176" s="635"/>
      <c r="I176" s="1"/>
      <c r="J176" s="1"/>
    </row>
    <row r="177" spans="2:10" ht="45" customHeight="1">
      <c r="B177" s="579"/>
      <c r="C177" s="72" t="s">
        <v>20</v>
      </c>
      <c r="D177" s="572" t="s">
        <v>714</v>
      </c>
      <c r="E177" s="573"/>
      <c r="F177" s="576"/>
      <c r="G177" s="393"/>
      <c r="H177" s="634"/>
      <c r="I177" s="1"/>
      <c r="J177" s="1"/>
    </row>
    <row r="178" spans="2:10" ht="70.5" customHeight="1">
      <c r="B178" s="624" t="s">
        <v>549</v>
      </c>
      <c r="C178" s="630" t="s">
        <v>8</v>
      </c>
      <c r="D178" s="570" t="s">
        <v>134</v>
      </c>
      <c r="E178" s="571"/>
      <c r="F178" s="574" t="s">
        <v>135</v>
      </c>
      <c r="G178" s="600"/>
      <c r="H178" s="627" t="s">
        <v>632</v>
      </c>
      <c r="I178" s="21"/>
      <c r="J178" s="21"/>
    </row>
    <row r="179" spans="2:10" ht="21" customHeight="1">
      <c r="B179" s="625"/>
      <c r="C179" s="597"/>
      <c r="D179" s="374"/>
      <c r="E179" s="66" t="s">
        <v>639</v>
      </c>
      <c r="F179" s="575"/>
      <c r="G179" s="602"/>
      <c r="H179" s="628"/>
      <c r="I179" s="21"/>
      <c r="J179" s="22"/>
    </row>
    <row r="180" spans="2:9" ht="42.75" customHeight="1">
      <c r="B180" s="625"/>
      <c r="C180" s="595" t="s">
        <v>10</v>
      </c>
      <c r="D180" s="566" t="s">
        <v>136</v>
      </c>
      <c r="E180" s="567"/>
      <c r="F180" s="575"/>
      <c r="G180" s="598"/>
      <c r="H180" s="628"/>
      <c r="I180" s="21"/>
    </row>
    <row r="181" spans="2:9" ht="21.75" customHeight="1">
      <c r="B181" s="625"/>
      <c r="C181" s="597"/>
      <c r="D181" s="374"/>
      <c r="E181" s="375" t="s">
        <v>333</v>
      </c>
      <c r="F181" s="575"/>
      <c r="G181" s="602"/>
      <c r="H181" s="628"/>
      <c r="I181" s="21"/>
    </row>
    <row r="182" spans="2:9" ht="45" customHeight="1">
      <c r="B182" s="626"/>
      <c r="C182" s="72" t="s">
        <v>304</v>
      </c>
      <c r="D182" s="612" t="s">
        <v>137</v>
      </c>
      <c r="E182" s="637"/>
      <c r="F182" s="576"/>
      <c r="G182" s="426"/>
      <c r="H182" s="629"/>
      <c r="I182" s="21"/>
    </row>
    <row r="183" spans="2:9" ht="40.5" customHeight="1">
      <c r="B183" s="624" t="s">
        <v>556</v>
      </c>
      <c r="C183" s="74" t="s">
        <v>539</v>
      </c>
      <c r="D183" s="570" t="s">
        <v>557</v>
      </c>
      <c r="E183" s="571"/>
      <c r="F183" s="574" t="s">
        <v>555</v>
      </c>
      <c r="G183" s="600"/>
      <c r="H183" s="627" t="s">
        <v>641</v>
      </c>
      <c r="I183" s="21"/>
    </row>
    <row r="184" spans="2:10" ht="193.5" customHeight="1">
      <c r="B184" s="625"/>
      <c r="C184" s="75"/>
      <c r="D184" s="381"/>
      <c r="E184" s="382" t="s">
        <v>775</v>
      </c>
      <c r="F184" s="575"/>
      <c r="G184" s="602"/>
      <c r="H184" s="628"/>
      <c r="I184" s="1"/>
      <c r="J184" s="1"/>
    </row>
    <row r="185" spans="2:9" ht="45" customHeight="1">
      <c r="B185" s="625"/>
      <c r="C185" s="377" t="s">
        <v>536</v>
      </c>
      <c r="D185" s="564" t="s">
        <v>558</v>
      </c>
      <c r="E185" s="565"/>
      <c r="F185" s="575"/>
      <c r="G185" s="430"/>
      <c r="H185" s="628"/>
      <c r="I185" s="21"/>
    </row>
    <row r="186" spans="2:9" ht="24.75" customHeight="1">
      <c r="B186" s="625"/>
      <c r="C186" s="73" t="s">
        <v>304</v>
      </c>
      <c r="D186" s="566" t="s">
        <v>559</v>
      </c>
      <c r="E186" s="567"/>
      <c r="F186" s="575"/>
      <c r="G186" s="424"/>
      <c r="H186" s="628"/>
      <c r="I186" s="21"/>
    </row>
    <row r="187" spans="2:10" ht="65.25" customHeight="1">
      <c r="B187" s="625"/>
      <c r="C187" s="75"/>
      <c r="D187" s="381"/>
      <c r="E187" s="382" t="s">
        <v>560</v>
      </c>
      <c r="F187" s="575"/>
      <c r="G187" s="370"/>
      <c r="H187" s="628"/>
      <c r="I187" s="1"/>
      <c r="J187" s="1"/>
    </row>
    <row r="188" spans="2:9" ht="24.75" customHeight="1">
      <c r="B188" s="456"/>
      <c r="C188" s="74" t="s">
        <v>305</v>
      </c>
      <c r="D188" s="566" t="s">
        <v>561</v>
      </c>
      <c r="E188" s="567"/>
      <c r="F188" s="575"/>
      <c r="G188" s="431"/>
      <c r="H188" s="628"/>
      <c r="I188" s="21"/>
    </row>
    <row r="189" spans="2:10" ht="23.25" customHeight="1">
      <c r="B189" s="457"/>
      <c r="C189" s="75"/>
      <c r="D189" s="428"/>
      <c r="E189" s="384" t="s">
        <v>715</v>
      </c>
      <c r="F189" s="576"/>
      <c r="G189" s="370"/>
      <c r="H189" s="629"/>
      <c r="I189" s="1"/>
      <c r="J189" s="1"/>
    </row>
    <row r="190" spans="2:9" ht="45" customHeight="1">
      <c r="B190" s="432" t="s">
        <v>550</v>
      </c>
      <c r="C190" s="81" t="s">
        <v>8</v>
      </c>
      <c r="D190" s="615" t="s">
        <v>138</v>
      </c>
      <c r="E190" s="616"/>
      <c r="F190" s="432" t="s">
        <v>139</v>
      </c>
      <c r="G190" s="433"/>
      <c r="H190" s="434" t="s">
        <v>140</v>
      </c>
      <c r="I190" s="1"/>
    </row>
    <row r="191" spans="2:9" ht="45" customHeight="1">
      <c r="B191" s="574" t="s">
        <v>551</v>
      </c>
      <c r="C191" s="391" t="s">
        <v>8</v>
      </c>
      <c r="D191" s="589" t="s">
        <v>141</v>
      </c>
      <c r="E191" s="617"/>
      <c r="F191" s="570" t="s">
        <v>716</v>
      </c>
      <c r="G191" s="368"/>
      <c r="H191" s="435" t="s">
        <v>142</v>
      </c>
      <c r="I191" s="1"/>
    </row>
    <row r="192" spans="2:9" ht="30" customHeight="1">
      <c r="B192" s="575"/>
      <c r="C192" s="595" t="s">
        <v>10</v>
      </c>
      <c r="D192" s="638" t="s">
        <v>334</v>
      </c>
      <c r="E192" s="638"/>
      <c r="F192" s="611"/>
      <c r="G192" s="598"/>
      <c r="H192" s="631" t="s">
        <v>143</v>
      </c>
      <c r="I192" s="1"/>
    </row>
    <row r="193" spans="2:9" ht="141.75" customHeight="1">
      <c r="B193" s="576"/>
      <c r="C193" s="596"/>
      <c r="D193" s="436"/>
      <c r="E193" s="437" t="s">
        <v>718</v>
      </c>
      <c r="F193" s="612"/>
      <c r="G193" s="599"/>
      <c r="H193" s="632"/>
      <c r="I193" s="1"/>
    </row>
    <row r="194" spans="2:9" ht="22.5" customHeight="1">
      <c r="B194" s="621" t="s">
        <v>144</v>
      </c>
      <c r="C194" s="622"/>
      <c r="D194" s="622"/>
      <c r="E194" s="622"/>
      <c r="F194" s="622"/>
      <c r="G194" s="622"/>
      <c r="H194" s="623"/>
      <c r="I194" s="15"/>
    </row>
    <row r="195" spans="2:9" ht="51" customHeight="1">
      <c r="B195" s="606" t="s">
        <v>145</v>
      </c>
      <c r="C195" s="608" t="s">
        <v>8</v>
      </c>
      <c r="D195" s="606" t="s">
        <v>666</v>
      </c>
      <c r="E195" s="618"/>
      <c r="F195" s="577" t="s">
        <v>146</v>
      </c>
      <c r="G195" s="610"/>
      <c r="H195" s="619" t="s">
        <v>147</v>
      </c>
      <c r="I195" s="1"/>
    </row>
    <row r="196" spans="2:9" ht="133.5" customHeight="1">
      <c r="B196" s="607"/>
      <c r="C196" s="609"/>
      <c r="D196" s="438"/>
      <c r="E196" s="439" t="s">
        <v>717</v>
      </c>
      <c r="F196" s="579"/>
      <c r="G196" s="610"/>
      <c r="H196" s="620"/>
      <c r="I196" s="1"/>
    </row>
  </sheetData>
  <sheetProtection/>
  <mergeCells count="307">
    <mergeCell ref="G183:G184"/>
    <mergeCell ref="D74:E74"/>
    <mergeCell ref="B183:B187"/>
    <mergeCell ref="H148:H156"/>
    <mergeCell ref="B157:B158"/>
    <mergeCell ref="H157:H158"/>
    <mergeCell ref="F157:F158"/>
    <mergeCell ref="C136:C138"/>
    <mergeCell ref="H136:H142"/>
    <mergeCell ref="C139:C142"/>
    <mergeCell ref="B148:B156"/>
    <mergeCell ref="C58:C59"/>
    <mergeCell ref="H183:H189"/>
    <mergeCell ref="D127:E127"/>
    <mergeCell ref="C29:C30"/>
    <mergeCell ref="D29:E29"/>
    <mergeCell ref="G29:G30"/>
    <mergeCell ref="G58:G59"/>
    <mergeCell ref="D70:E70"/>
    <mergeCell ref="D71:E71"/>
    <mergeCell ref="D73:E73"/>
    <mergeCell ref="C25:C26"/>
    <mergeCell ref="B106:B107"/>
    <mergeCell ref="B99:B103"/>
    <mergeCell ref="F31:F41"/>
    <mergeCell ref="H31:H41"/>
    <mergeCell ref="D51:E51"/>
    <mergeCell ref="C27:C28"/>
    <mergeCell ref="G33:G39"/>
    <mergeCell ref="G31:G32"/>
    <mergeCell ref="C71:C72"/>
    <mergeCell ref="D22:E22"/>
    <mergeCell ref="B125:B126"/>
    <mergeCell ref="B23:B24"/>
    <mergeCell ref="C23:C24"/>
    <mergeCell ref="D42:E42"/>
    <mergeCell ref="B55:H55"/>
    <mergeCell ref="G56:G57"/>
    <mergeCell ref="D31:E31"/>
    <mergeCell ref="G52:G53"/>
    <mergeCell ref="B45:B46"/>
    <mergeCell ref="B7:H7"/>
    <mergeCell ref="G5:G6"/>
    <mergeCell ref="F23:F27"/>
    <mergeCell ref="D25:E25"/>
    <mergeCell ref="D20:E20"/>
    <mergeCell ref="F45:F46"/>
    <mergeCell ref="G25:G26"/>
    <mergeCell ref="G27:G28"/>
    <mergeCell ref="D23:E23"/>
    <mergeCell ref="G20:G21"/>
    <mergeCell ref="D18:E18"/>
    <mergeCell ref="B1:H1"/>
    <mergeCell ref="B5:B6"/>
    <mergeCell ref="C5:E6"/>
    <mergeCell ref="F5:F6"/>
    <mergeCell ref="H5:H6"/>
    <mergeCell ref="H8:H9"/>
    <mergeCell ref="D9:E9"/>
    <mergeCell ref="D8:E8"/>
    <mergeCell ref="G2:H2"/>
    <mergeCell ref="H23:H28"/>
    <mergeCell ref="D49:E49"/>
    <mergeCell ref="D52:E52"/>
    <mergeCell ref="D54:E54"/>
    <mergeCell ref="H45:H46"/>
    <mergeCell ref="G23:G24"/>
    <mergeCell ref="D27:E27"/>
    <mergeCell ref="F49:F54"/>
    <mergeCell ref="G14:G15"/>
    <mergeCell ref="D19:E19"/>
    <mergeCell ref="C49:C50"/>
    <mergeCell ref="C33:C39"/>
    <mergeCell ref="D10:E10"/>
    <mergeCell ref="C16:C17"/>
    <mergeCell ref="D12:E12"/>
    <mergeCell ref="D13:E13"/>
    <mergeCell ref="C20:C21"/>
    <mergeCell ref="D14:E14"/>
    <mergeCell ref="D61:E61"/>
    <mergeCell ref="D62:E62"/>
    <mergeCell ref="D56:E56"/>
    <mergeCell ref="D69:E69"/>
    <mergeCell ref="F8:F9"/>
    <mergeCell ref="C14:C15"/>
    <mergeCell ref="B11:H11"/>
    <mergeCell ref="F12:F21"/>
    <mergeCell ref="H12:H21"/>
    <mergeCell ref="G16:G17"/>
    <mergeCell ref="C52:C53"/>
    <mergeCell ref="F85:F86"/>
    <mergeCell ref="G90:G91"/>
    <mergeCell ref="D107:E107"/>
    <mergeCell ref="D112:E112"/>
    <mergeCell ref="D113:E113"/>
    <mergeCell ref="D83:E83"/>
    <mergeCell ref="C90:C91"/>
    <mergeCell ref="D80:E80"/>
    <mergeCell ref="D81:E81"/>
    <mergeCell ref="D114:E114"/>
    <mergeCell ref="D100:E100"/>
    <mergeCell ref="D109:E109"/>
    <mergeCell ref="D86:E86"/>
    <mergeCell ref="D87:E87"/>
    <mergeCell ref="D101:E101"/>
    <mergeCell ref="D102:E102"/>
    <mergeCell ref="D108:E108"/>
    <mergeCell ref="D82:E82"/>
    <mergeCell ref="B116:B119"/>
    <mergeCell ref="F116:F119"/>
    <mergeCell ref="H116:H119"/>
    <mergeCell ref="G123:G124"/>
    <mergeCell ref="G121:G122"/>
    <mergeCell ref="H85:H86"/>
    <mergeCell ref="H87:H88"/>
    <mergeCell ref="D96:E96"/>
    <mergeCell ref="D97:E97"/>
    <mergeCell ref="H120:H124"/>
    <mergeCell ref="F120:F124"/>
    <mergeCell ref="D115:E115"/>
    <mergeCell ref="G117:G118"/>
    <mergeCell ref="D119:E119"/>
    <mergeCell ref="H125:H126"/>
    <mergeCell ref="F125:F126"/>
    <mergeCell ref="F106:F115"/>
    <mergeCell ref="H106:H115"/>
    <mergeCell ref="D116:E116"/>
    <mergeCell ref="D161:E161"/>
    <mergeCell ref="F136:F137"/>
    <mergeCell ref="D149:E149"/>
    <mergeCell ref="D148:E148"/>
    <mergeCell ref="D147:E147"/>
    <mergeCell ref="G143:G144"/>
    <mergeCell ref="F148:F156"/>
    <mergeCell ref="D165:E165"/>
    <mergeCell ref="B171:B177"/>
    <mergeCell ref="F171:F177"/>
    <mergeCell ref="H171:H177"/>
    <mergeCell ref="C174:C175"/>
    <mergeCell ref="G174:G175"/>
    <mergeCell ref="D176:E176"/>
    <mergeCell ref="D169:E169"/>
    <mergeCell ref="D168:E168"/>
    <mergeCell ref="D162:E162"/>
    <mergeCell ref="B159:B161"/>
    <mergeCell ref="D117:E117"/>
    <mergeCell ref="H127:H128"/>
    <mergeCell ref="H132:H134"/>
    <mergeCell ref="D160:E160"/>
    <mergeCell ref="B129:B130"/>
    <mergeCell ref="H159:H161"/>
    <mergeCell ref="B136:B142"/>
    <mergeCell ref="G129:G130"/>
    <mergeCell ref="B78:B79"/>
    <mergeCell ref="C31:C32"/>
    <mergeCell ref="D33:E33"/>
    <mergeCell ref="D40:E40"/>
    <mergeCell ref="D41:E41"/>
    <mergeCell ref="B42:B43"/>
    <mergeCell ref="B58:B59"/>
    <mergeCell ref="D44:E44"/>
    <mergeCell ref="D45:E45"/>
    <mergeCell ref="B49:B50"/>
    <mergeCell ref="D121:E121"/>
    <mergeCell ref="D126:E126"/>
    <mergeCell ref="D155:E155"/>
    <mergeCell ref="D174:E174"/>
    <mergeCell ref="D16:E16"/>
    <mergeCell ref="B47:H47"/>
    <mergeCell ref="B48:H48"/>
    <mergeCell ref="G49:G50"/>
    <mergeCell ref="H42:H43"/>
    <mergeCell ref="H49:H54"/>
    <mergeCell ref="F67:F68"/>
    <mergeCell ref="H56:H57"/>
    <mergeCell ref="H67:H68"/>
    <mergeCell ref="F42:F43"/>
    <mergeCell ref="D43:E43"/>
    <mergeCell ref="F56:F57"/>
    <mergeCell ref="D46:E46"/>
    <mergeCell ref="F58:F59"/>
    <mergeCell ref="D67:E67"/>
    <mergeCell ref="D60:E60"/>
    <mergeCell ref="C56:C57"/>
    <mergeCell ref="F75:F76"/>
    <mergeCell ref="D79:E79"/>
    <mergeCell ref="F61:F62"/>
    <mergeCell ref="D63:E63"/>
    <mergeCell ref="D64:E64"/>
    <mergeCell ref="D65:E65"/>
    <mergeCell ref="D66:E66"/>
    <mergeCell ref="D78:E78"/>
    <mergeCell ref="F69:F74"/>
    <mergeCell ref="G88:G89"/>
    <mergeCell ref="D85:E85"/>
    <mergeCell ref="F63:F66"/>
    <mergeCell ref="D58:E58"/>
    <mergeCell ref="H63:H66"/>
    <mergeCell ref="H69:H76"/>
    <mergeCell ref="H58:H59"/>
    <mergeCell ref="H78:H80"/>
    <mergeCell ref="D68:E68"/>
    <mergeCell ref="F87:F91"/>
    <mergeCell ref="H99:H103"/>
    <mergeCell ref="H104:H105"/>
    <mergeCell ref="D103:E103"/>
    <mergeCell ref="D105:E105"/>
    <mergeCell ref="C88:C89"/>
    <mergeCell ref="D90:E90"/>
    <mergeCell ref="F92:F98"/>
    <mergeCell ref="H92:H98"/>
    <mergeCell ref="D98:E98"/>
    <mergeCell ref="G93:G94"/>
    <mergeCell ref="C123:C124"/>
    <mergeCell ref="B120:B124"/>
    <mergeCell ref="D120:E120"/>
    <mergeCell ref="B165:B169"/>
    <mergeCell ref="D166:E166"/>
    <mergeCell ref="D167:E167"/>
    <mergeCell ref="B163:B164"/>
    <mergeCell ref="B127:B128"/>
    <mergeCell ref="D163:E163"/>
    <mergeCell ref="D164:E164"/>
    <mergeCell ref="B191:B193"/>
    <mergeCell ref="D131:E131"/>
    <mergeCell ref="D132:E132"/>
    <mergeCell ref="D133:E133"/>
    <mergeCell ref="D134:E134"/>
    <mergeCell ref="D178:E178"/>
    <mergeCell ref="D180:E180"/>
    <mergeCell ref="D182:E182"/>
    <mergeCell ref="D159:E159"/>
    <mergeCell ref="D192:E192"/>
    <mergeCell ref="H192:H193"/>
    <mergeCell ref="G178:G179"/>
    <mergeCell ref="G192:G193"/>
    <mergeCell ref="G149:G150"/>
    <mergeCell ref="F163:F164"/>
    <mergeCell ref="F165:F169"/>
    <mergeCell ref="H163:H164"/>
    <mergeCell ref="F159:F161"/>
    <mergeCell ref="H165:H169"/>
    <mergeCell ref="G155:G156"/>
    <mergeCell ref="D195:E195"/>
    <mergeCell ref="H195:H196"/>
    <mergeCell ref="B194:H194"/>
    <mergeCell ref="B178:B182"/>
    <mergeCell ref="H178:H182"/>
    <mergeCell ref="C180:C181"/>
    <mergeCell ref="G180:G181"/>
    <mergeCell ref="C178:C179"/>
    <mergeCell ref="C192:C193"/>
    <mergeCell ref="F178:F182"/>
    <mergeCell ref="B195:B196"/>
    <mergeCell ref="C195:C196"/>
    <mergeCell ref="F195:F196"/>
    <mergeCell ref="G195:G196"/>
    <mergeCell ref="F191:F193"/>
    <mergeCell ref="C129:C130"/>
    <mergeCell ref="D129:E129"/>
    <mergeCell ref="D190:E190"/>
    <mergeCell ref="D191:E191"/>
    <mergeCell ref="D157:E157"/>
    <mergeCell ref="D128:E128"/>
    <mergeCell ref="G134:G135"/>
    <mergeCell ref="D139:E139"/>
    <mergeCell ref="D136:E136"/>
    <mergeCell ref="G136:G138"/>
    <mergeCell ref="G139:G142"/>
    <mergeCell ref="F132:F135"/>
    <mergeCell ref="F129:F130"/>
    <mergeCell ref="B132:B135"/>
    <mergeCell ref="D92:E92"/>
    <mergeCell ref="D93:E93"/>
    <mergeCell ref="D95:E95"/>
    <mergeCell ref="D111:E111"/>
    <mergeCell ref="D77:E77"/>
    <mergeCell ref="C134:C135"/>
    <mergeCell ref="C121:C122"/>
    <mergeCell ref="C117:C118"/>
    <mergeCell ref="D123:E123"/>
    <mergeCell ref="F99:F103"/>
    <mergeCell ref="D84:E84"/>
    <mergeCell ref="F127:F128"/>
    <mergeCell ref="D88:E88"/>
    <mergeCell ref="D106:E106"/>
    <mergeCell ref="F104:F105"/>
    <mergeCell ref="D104:E104"/>
    <mergeCell ref="D125:E125"/>
    <mergeCell ref="D110:E110"/>
    <mergeCell ref="D99:E99"/>
    <mergeCell ref="D188:E188"/>
    <mergeCell ref="F183:F189"/>
    <mergeCell ref="B143:B147"/>
    <mergeCell ref="D151:E151"/>
    <mergeCell ref="G151:G152"/>
    <mergeCell ref="D153:E153"/>
    <mergeCell ref="G153:G154"/>
    <mergeCell ref="D143:E143"/>
    <mergeCell ref="D145:E145"/>
    <mergeCell ref="D183:E183"/>
    <mergeCell ref="D185:E185"/>
    <mergeCell ref="D186:E186"/>
    <mergeCell ref="D173:E173"/>
    <mergeCell ref="D170:E170"/>
    <mergeCell ref="D171:E171"/>
    <mergeCell ref="D177:E177"/>
  </mergeCells>
  <dataValidations count="1">
    <dataValidation type="list" allowBlank="1" showInputMessage="1" showErrorMessage="1" sqref="G22">
      <formula1>$U$5:$U$6</formula1>
    </dataValidation>
  </dataValidations>
  <printOptions horizontalCentered="1"/>
  <pageMargins left="0.31496062992125984" right="0.31496062992125984" top="0.5511811023622047" bottom="0.5511811023622047" header="0.31496062992125984" footer="0.31496062992125984"/>
  <pageSetup fitToHeight="18" horizontalDpi="300" verticalDpi="300" orientation="landscape" paperSize="9" scale="90" r:id="rId3"/>
  <headerFooter>
    <oddFooter>&amp;R自己点検シート【（介護予防）認知症対応型共同生活介護　基準編】（&amp;P/&amp;N）</oddFooter>
  </headerFooter>
  <rowBreaks count="10" manualBreakCount="10">
    <brk id="19" min="1" max="7" man="1"/>
    <brk id="28" min="1" max="7" man="1"/>
    <brk id="51" min="1" max="7" man="1"/>
    <brk id="87" min="1" max="7" man="1"/>
    <brk id="135" min="1" max="7" man="1"/>
    <brk id="144" min="1" max="7" man="1"/>
    <brk id="154" min="1" max="7" man="1"/>
    <brk id="166" min="1" max="7" man="1"/>
    <brk id="177" min="1" max="7" man="1"/>
    <brk id="187" min="1" max="7" man="1"/>
  </rowBreaks>
  <drawing r:id="rId2"/>
  <legacyDrawing r:id="rId1"/>
</worksheet>
</file>

<file path=xl/worksheets/sheet4.xml><?xml version="1.0" encoding="utf-8"?>
<worksheet xmlns="http://schemas.openxmlformats.org/spreadsheetml/2006/main" xmlns:r="http://schemas.openxmlformats.org/officeDocument/2006/relationships">
  <sheetPr>
    <tabColor rgb="FFFFC000"/>
  </sheetPr>
  <dimension ref="B1:I190"/>
  <sheetViews>
    <sheetView showGridLines="0" showRowColHeaders="0" zoomScaleSheetLayoutView="100" workbookViewId="0" topLeftCell="B1">
      <pane ySplit="6" topLeftCell="A10" activePane="bottomLeft" state="frozen"/>
      <selection pane="topLeft" activeCell="A1" sqref="A1"/>
      <selection pane="bottomLeft" activeCell="B1" sqref="B1:H1"/>
    </sheetView>
  </sheetViews>
  <sheetFormatPr defaultColWidth="9.140625" defaultRowHeight="15"/>
  <cols>
    <col min="1" max="1" width="3.8515625" style="0" customWidth="1"/>
    <col min="2" max="2" width="14.7109375" style="0" customWidth="1"/>
    <col min="3" max="3" width="4.8515625" style="65" customWidth="1"/>
    <col min="4" max="4" width="4.28125" style="0" customWidth="1"/>
    <col min="5" max="5" width="71.8515625" style="0" customWidth="1"/>
    <col min="6" max="6" width="17.8515625" style="0" customWidth="1"/>
    <col min="7" max="7" width="14.421875" style="0" customWidth="1"/>
    <col min="8" max="8" width="24.140625" style="0" customWidth="1"/>
  </cols>
  <sheetData>
    <row r="1" spans="2:8" ht="18.75">
      <c r="B1" s="753" t="s">
        <v>396</v>
      </c>
      <c r="C1" s="753"/>
      <c r="D1" s="753"/>
      <c r="E1" s="753"/>
      <c r="F1" s="753"/>
      <c r="G1" s="753"/>
      <c r="H1" s="753"/>
    </row>
    <row r="2" spans="2:8" ht="15.75" customHeight="1">
      <c r="B2" s="2" t="s">
        <v>481</v>
      </c>
      <c r="C2" s="64"/>
      <c r="D2" s="3"/>
      <c r="E2" s="3"/>
      <c r="F2" s="63" t="s">
        <v>201</v>
      </c>
      <c r="G2" s="672">
        <f>IF('事業所情報'!F20="","",'事業所情報'!F20)</f>
      </c>
      <c r="H2" s="673"/>
    </row>
    <row r="3" spans="2:8" ht="13.5">
      <c r="B3" s="159" t="s">
        <v>626</v>
      </c>
      <c r="C3" s="64"/>
      <c r="D3" s="5"/>
      <c r="E3" s="5"/>
      <c r="F3" s="5"/>
      <c r="G3" s="5"/>
      <c r="H3" s="6"/>
    </row>
    <row r="4" spans="2:8" ht="13.5">
      <c r="B4" s="4" t="s">
        <v>482</v>
      </c>
      <c r="C4" s="64"/>
      <c r="D4" s="5"/>
      <c r="E4" s="5"/>
      <c r="F4" s="5"/>
      <c r="G4" s="5"/>
      <c r="H4" s="6"/>
    </row>
    <row r="5" spans="2:8" ht="13.5" customHeight="1">
      <c r="B5" s="677" t="s">
        <v>1</v>
      </c>
      <c r="C5" s="679" t="s">
        <v>2</v>
      </c>
      <c r="D5" s="680"/>
      <c r="E5" s="681"/>
      <c r="F5" s="677" t="s">
        <v>3</v>
      </c>
      <c r="G5" s="677" t="s">
        <v>4</v>
      </c>
      <c r="H5" s="677" t="s">
        <v>5</v>
      </c>
    </row>
    <row r="6" spans="2:8" ht="13.5">
      <c r="B6" s="678"/>
      <c r="C6" s="682"/>
      <c r="D6" s="683"/>
      <c r="E6" s="684"/>
      <c r="F6" s="678"/>
      <c r="G6" s="678"/>
      <c r="H6" s="678"/>
    </row>
    <row r="7" spans="2:9" ht="14.25">
      <c r="B7" s="745" t="s">
        <v>148</v>
      </c>
      <c r="C7" s="746"/>
      <c r="D7" s="746"/>
      <c r="E7" s="746"/>
      <c r="F7" s="746"/>
      <c r="G7" s="746"/>
      <c r="H7" s="747"/>
      <c r="I7" s="24"/>
    </row>
    <row r="8" spans="2:9" ht="45" customHeight="1">
      <c r="B8" s="717" t="s">
        <v>149</v>
      </c>
      <c r="C8" s="68" t="s">
        <v>8</v>
      </c>
      <c r="D8" s="751" t="s">
        <v>435</v>
      </c>
      <c r="E8" s="752"/>
      <c r="F8" s="17" t="s">
        <v>150</v>
      </c>
      <c r="G8" s="258"/>
      <c r="H8" s="633" t="s">
        <v>643</v>
      </c>
      <c r="I8" s="23"/>
    </row>
    <row r="9" spans="2:9" ht="114" customHeight="1">
      <c r="B9" s="748"/>
      <c r="C9" s="70" t="s">
        <v>10</v>
      </c>
      <c r="D9" s="585" t="s">
        <v>436</v>
      </c>
      <c r="E9" s="586"/>
      <c r="F9" s="27" t="s">
        <v>151</v>
      </c>
      <c r="G9" s="259"/>
      <c r="H9" s="635"/>
      <c r="I9" s="23"/>
    </row>
    <row r="10" spans="2:9" ht="53.25" customHeight="1">
      <c r="B10" s="718"/>
      <c r="C10" s="71" t="s">
        <v>16</v>
      </c>
      <c r="D10" s="666" t="s">
        <v>437</v>
      </c>
      <c r="E10" s="667"/>
      <c r="F10" s="7" t="s">
        <v>152</v>
      </c>
      <c r="G10" s="260"/>
      <c r="H10" s="634"/>
      <c r="I10" s="23"/>
    </row>
    <row r="11" spans="2:9" ht="33.75" customHeight="1">
      <c r="B11" s="717" t="s">
        <v>153</v>
      </c>
      <c r="C11" s="630" t="s">
        <v>8</v>
      </c>
      <c r="D11" s="606" t="s">
        <v>562</v>
      </c>
      <c r="E11" s="708"/>
      <c r="F11" s="577" t="s">
        <v>154</v>
      </c>
      <c r="G11" s="258"/>
      <c r="H11" s="26" t="s">
        <v>52</v>
      </c>
      <c r="I11" s="23"/>
    </row>
    <row r="12" spans="2:9" ht="39.75" customHeight="1">
      <c r="B12" s="718"/>
      <c r="C12" s="596"/>
      <c r="D12" s="317"/>
      <c r="E12" s="311" t="s">
        <v>719</v>
      </c>
      <c r="F12" s="579"/>
      <c r="G12" s="260"/>
      <c r="H12" s="316"/>
      <c r="I12" s="23"/>
    </row>
    <row r="13" spans="2:9" ht="28.5" customHeight="1">
      <c r="B13" s="577" t="s">
        <v>155</v>
      </c>
      <c r="C13" s="630" t="s">
        <v>8</v>
      </c>
      <c r="D13" s="606" t="s">
        <v>438</v>
      </c>
      <c r="E13" s="708"/>
      <c r="F13" s="577" t="s">
        <v>156</v>
      </c>
      <c r="G13" s="731"/>
      <c r="H13" s="749" t="s">
        <v>52</v>
      </c>
      <c r="I13" s="23"/>
    </row>
    <row r="14" spans="2:9" ht="40.5" customHeight="1">
      <c r="B14" s="579"/>
      <c r="C14" s="596"/>
      <c r="D14" s="69"/>
      <c r="E14" s="16" t="s">
        <v>439</v>
      </c>
      <c r="F14" s="579"/>
      <c r="G14" s="710"/>
      <c r="H14" s="750"/>
      <c r="I14" s="23"/>
    </row>
    <row r="15" spans="2:9" ht="62.25" customHeight="1">
      <c r="B15" s="577" t="s">
        <v>157</v>
      </c>
      <c r="C15" s="630" t="s">
        <v>8</v>
      </c>
      <c r="D15" s="606" t="s">
        <v>720</v>
      </c>
      <c r="E15" s="708"/>
      <c r="F15" s="577" t="s">
        <v>158</v>
      </c>
      <c r="G15" s="731"/>
      <c r="H15" s="639" t="s">
        <v>159</v>
      </c>
      <c r="I15" s="29"/>
    </row>
    <row r="16" spans="2:9" ht="28.5" customHeight="1">
      <c r="B16" s="579"/>
      <c r="C16" s="596"/>
      <c r="D16" s="28"/>
      <c r="E16" s="16" t="s">
        <v>340</v>
      </c>
      <c r="F16" s="579"/>
      <c r="G16" s="710"/>
      <c r="H16" s="641"/>
      <c r="I16" s="29"/>
    </row>
    <row r="17" spans="2:9" ht="52.5" customHeight="1">
      <c r="B17" s="33" t="s">
        <v>341</v>
      </c>
      <c r="C17" s="81" t="s">
        <v>342</v>
      </c>
      <c r="D17" s="670" t="s">
        <v>440</v>
      </c>
      <c r="E17" s="671"/>
      <c r="F17" s="33" t="s">
        <v>392</v>
      </c>
      <c r="G17" s="261"/>
      <c r="H17" s="82"/>
      <c r="I17" s="29"/>
    </row>
    <row r="18" spans="2:9" ht="52.5" customHeight="1">
      <c r="B18" s="577" t="s">
        <v>571</v>
      </c>
      <c r="C18" s="68" t="s">
        <v>342</v>
      </c>
      <c r="D18" s="606" t="s">
        <v>573</v>
      </c>
      <c r="E18" s="708"/>
      <c r="F18" s="577" t="s">
        <v>581</v>
      </c>
      <c r="G18" s="365"/>
      <c r="H18" s="323"/>
      <c r="I18" s="29"/>
    </row>
    <row r="19" spans="2:9" ht="52.5" customHeight="1">
      <c r="B19" s="579"/>
      <c r="C19" s="74"/>
      <c r="D19" s="317"/>
      <c r="E19" s="311" t="s">
        <v>574</v>
      </c>
      <c r="F19" s="579"/>
      <c r="G19" s="362"/>
      <c r="H19" s="34"/>
      <c r="I19" s="29"/>
    </row>
    <row r="20" spans="2:9" ht="45" customHeight="1">
      <c r="B20" s="577" t="s">
        <v>572</v>
      </c>
      <c r="C20" s="68" t="s">
        <v>8</v>
      </c>
      <c r="D20" s="593" t="s">
        <v>441</v>
      </c>
      <c r="E20" s="594"/>
      <c r="F20" s="577" t="s">
        <v>569</v>
      </c>
      <c r="G20" s="262"/>
      <c r="H20" s="639" t="s">
        <v>160</v>
      </c>
      <c r="I20" s="29"/>
    </row>
    <row r="21" spans="2:8" ht="45" customHeight="1">
      <c r="B21" s="578"/>
      <c r="C21" s="377" t="s">
        <v>10</v>
      </c>
      <c r="D21" s="585" t="s">
        <v>186</v>
      </c>
      <c r="E21" s="586"/>
      <c r="F21" s="578"/>
      <c r="G21" s="263"/>
      <c r="H21" s="640"/>
    </row>
    <row r="22" spans="2:8" ht="45" customHeight="1">
      <c r="B22" s="579"/>
      <c r="C22" s="364" t="s">
        <v>16</v>
      </c>
      <c r="D22" s="666" t="s">
        <v>161</v>
      </c>
      <c r="E22" s="667"/>
      <c r="F22" s="579"/>
      <c r="G22" s="260"/>
      <c r="H22" s="641"/>
    </row>
    <row r="23" spans="2:8" ht="45" customHeight="1">
      <c r="B23" s="577" t="s">
        <v>576</v>
      </c>
      <c r="C23" s="68" t="s">
        <v>8</v>
      </c>
      <c r="D23" s="593" t="s">
        <v>162</v>
      </c>
      <c r="E23" s="594"/>
      <c r="F23" s="577" t="s">
        <v>568</v>
      </c>
      <c r="G23" s="262"/>
      <c r="H23" s="639" t="s">
        <v>52</v>
      </c>
    </row>
    <row r="24" spans="2:8" ht="45" customHeight="1">
      <c r="B24" s="578"/>
      <c r="C24" s="377" t="s">
        <v>10</v>
      </c>
      <c r="D24" s="585" t="s">
        <v>163</v>
      </c>
      <c r="E24" s="586"/>
      <c r="F24" s="578"/>
      <c r="G24" s="259"/>
      <c r="H24" s="640"/>
    </row>
    <row r="25" spans="2:8" ht="45" customHeight="1">
      <c r="B25" s="579"/>
      <c r="C25" s="364" t="s">
        <v>16</v>
      </c>
      <c r="D25" s="666" t="s">
        <v>164</v>
      </c>
      <c r="E25" s="667"/>
      <c r="F25" s="579"/>
      <c r="G25" s="260"/>
      <c r="H25" s="641"/>
    </row>
    <row r="26" spans="2:8" ht="49.5" customHeight="1">
      <c r="B26" s="18" t="s">
        <v>575</v>
      </c>
      <c r="C26" s="630" t="s">
        <v>342</v>
      </c>
      <c r="D26" s="606" t="s">
        <v>442</v>
      </c>
      <c r="E26" s="708"/>
      <c r="F26" s="18" t="s">
        <v>577</v>
      </c>
      <c r="G26" s="731"/>
      <c r="H26" s="639" t="s">
        <v>394</v>
      </c>
    </row>
    <row r="27" spans="2:8" ht="74.25" customHeight="1">
      <c r="B27" s="18"/>
      <c r="C27" s="597"/>
      <c r="D27" s="80"/>
      <c r="E27" s="31" t="s">
        <v>522</v>
      </c>
      <c r="F27" s="18"/>
      <c r="G27" s="714"/>
      <c r="H27" s="640"/>
    </row>
    <row r="28" spans="2:8" ht="45" customHeight="1">
      <c r="B28" s="18"/>
      <c r="C28" s="75" t="s">
        <v>10</v>
      </c>
      <c r="D28" s="734" t="s">
        <v>346</v>
      </c>
      <c r="E28" s="735"/>
      <c r="F28" s="18"/>
      <c r="G28" s="263"/>
      <c r="H28" s="640"/>
    </row>
    <row r="29" spans="2:8" ht="45" customHeight="1">
      <c r="B29" s="18"/>
      <c r="C29" s="75" t="s">
        <v>347</v>
      </c>
      <c r="D29" s="734" t="s">
        <v>345</v>
      </c>
      <c r="E29" s="735"/>
      <c r="F29" s="18"/>
      <c r="G29" s="263"/>
      <c r="H29" s="640"/>
    </row>
    <row r="30" spans="2:8" ht="45" customHeight="1">
      <c r="B30" s="18"/>
      <c r="C30" s="75" t="s">
        <v>17</v>
      </c>
      <c r="D30" s="734" t="s">
        <v>348</v>
      </c>
      <c r="E30" s="735"/>
      <c r="F30" s="18"/>
      <c r="G30" s="263"/>
      <c r="H30" s="640"/>
    </row>
    <row r="31" spans="2:8" ht="45" customHeight="1">
      <c r="B31" s="18"/>
      <c r="C31" s="75" t="s">
        <v>370</v>
      </c>
      <c r="D31" s="734" t="s">
        <v>349</v>
      </c>
      <c r="E31" s="735"/>
      <c r="F31" s="18"/>
      <c r="G31" s="440"/>
      <c r="H31" s="640"/>
    </row>
    <row r="32" spans="2:8" ht="45" customHeight="1">
      <c r="B32" s="18"/>
      <c r="C32" s="75" t="s">
        <v>443</v>
      </c>
      <c r="D32" s="743" t="s">
        <v>350</v>
      </c>
      <c r="E32" s="744"/>
      <c r="F32" s="18"/>
      <c r="G32" s="263"/>
      <c r="H32" s="640"/>
    </row>
    <row r="33" spans="2:8" ht="45" customHeight="1">
      <c r="B33" s="7"/>
      <c r="C33" s="364" t="s">
        <v>444</v>
      </c>
      <c r="D33" s="666" t="s">
        <v>445</v>
      </c>
      <c r="E33" s="667"/>
      <c r="F33" s="7"/>
      <c r="G33" s="260"/>
      <c r="H33" s="641"/>
    </row>
    <row r="34" spans="2:8" ht="45" customHeight="1">
      <c r="B34" s="25" t="s">
        <v>578</v>
      </c>
      <c r="C34" s="68" t="s">
        <v>8</v>
      </c>
      <c r="D34" s="593" t="s">
        <v>344</v>
      </c>
      <c r="E34" s="594"/>
      <c r="F34" s="25" t="s">
        <v>579</v>
      </c>
      <c r="G34" s="262"/>
      <c r="H34" s="732" t="s">
        <v>351</v>
      </c>
    </row>
    <row r="35" spans="2:8" ht="45" customHeight="1">
      <c r="B35" s="19"/>
      <c r="C35" s="377" t="s">
        <v>10</v>
      </c>
      <c r="D35" s="585" t="s">
        <v>721</v>
      </c>
      <c r="E35" s="586"/>
      <c r="F35" s="19"/>
      <c r="G35" s="259"/>
      <c r="H35" s="733"/>
    </row>
    <row r="36" spans="2:8" ht="45" customHeight="1">
      <c r="B36" s="19"/>
      <c r="C36" s="377" t="s">
        <v>16</v>
      </c>
      <c r="D36" s="585" t="s">
        <v>565</v>
      </c>
      <c r="E36" s="586"/>
      <c r="F36" s="19"/>
      <c r="G36" s="259"/>
      <c r="H36" s="733"/>
    </row>
    <row r="37" spans="2:8" ht="45" customHeight="1">
      <c r="B37" s="19"/>
      <c r="C37" s="377" t="s">
        <v>17</v>
      </c>
      <c r="D37" s="585" t="s">
        <v>165</v>
      </c>
      <c r="E37" s="586"/>
      <c r="F37" s="19"/>
      <c r="G37" s="259"/>
      <c r="H37" s="733"/>
    </row>
    <row r="38" spans="2:8" ht="45" customHeight="1">
      <c r="B38" s="19"/>
      <c r="C38" s="377" t="s">
        <v>20</v>
      </c>
      <c r="D38" s="585" t="s">
        <v>722</v>
      </c>
      <c r="E38" s="586"/>
      <c r="F38" s="19"/>
      <c r="G38" s="259"/>
      <c r="H38" s="733"/>
    </row>
    <row r="39" spans="2:8" ht="45" customHeight="1">
      <c r="B39" s="19"/>
      <c r="C39" s="377" t="s">
        <v>21</v>
      </c>
      <c r="D39" s="585" t="s">
        <v>723</v>
      </c>
      <c r="E39" s="586"/>
      <c r="F39" s="19"/>
      <c r="G39" s="259"/>
      <c r="H39" s="35"/>
    </row>
    <row r="40" spans="2:8" ht="45" customHeight="1">
      <c r="B40" s="19"/>
      <c r="C40" s="377" t="s">
        <v>22</v>
      </c>
      <c r="D40" s="585" t="s">
        <v>446</v>
      </c>
      <c r="E40" s="586"/>
      <c r="F40" s="19"/>
      <c r="G40" s="259"/>
      <c r="H40" s="35"/>
    </row>
    <row r="41" spans="2:8" ht="45" customHeight="1">
      <c r="B41" s="19"/>
      <c r="C41" s="377" t="s">
        <v>24</v>
      </c>
      <c r="D41" s="585" t="s">
        <v>724</v>
      </c>
      <c r="E41" s="586"/>
      <c r="F41" s="19"/>
      <c r="G41" s="259"/>
      <c r="H41" s="35"/>
    </row>
    <row r="42" spans="2:8" ht="45" customHeight="1">
      <c r="B42" s="19"/>
      <c r="C42" s="377" t="s">
        <v>71</v>
      </c>
      <c r="D42" s="585" t="s">
        <v>725</v>
      </c>
      <c r="E42" s="586"/>
      <c r="F42" s="19"/>
      <c r="G42" s="259"/>
      <c r="H42" s="35"/>
    </row>
    <row r="43" spans="2:8" ht="45" customHeight="1">
      <c r="B43" s="19"/>
      <c r="C43" s="377" t="s">
        <v>92</v>
      </c>
      <c r="D43" s="585" t="s">
        <v>726</v>
      </c>
      <c r="E43" s="586"/>
      <c r="F43" s="19"/>
      <c r="G43" s="259"/>
      <c r="H43" s="35"/>
    </row>
    <row r="44" spans="2:8" ht="45" customHeight="1">
      <c r="B44" s="19"/>
      <c r="C44" s="377" t="s">
        <v>166</v>
      </c>
      <c r="D44" s="585" t="s">
        <v>727</v>
      </c>
      <c r="E44" s="586"/>
      <c r="F44" s="19"/>
      <c r="G44" s="259"/>
      <c r="H44" s="35"/>
    </row>
    <row r="45" spans="2:8" ht="45" customHeight="1">
      <c r="B45" s="19"/>
      <c r="C45" s="377" t="s">
        <v>167</v>
      </c>
      <c r="D45" s="585" t="s">
        <v>168</v>
      </c>
      <c r="E45" s="586"/>
      <c r="F45" s="19"/>
      <c r="G45" s="259"/>
      <c r="H45" s="35"/>
    </row>
    <row r="46" spans="2:8" ht="45" customHeight="1">
      <c r="B46" s="18"/>
      <c r="C46" s="75" t="s">
        <v>169</v>
      </c>
      <c r="D46" s="666" t="s">
        <v>170</v>
      </c>
      <c r="E46" s="667"/>
      <c r="F46" s="18"/>
      <c r="G46" s="260"/>
      <c r="H46" s="34"/>
    </row>
    <row r="47" spans="2:8" ht="45" customHeight="1">
      <c r="B47" s="577" t="s">
        <v>580</v>
      </c>
      <c r="C47" s="68" t="s">
        <v>8</v>
      </c>
      <c r="D47" s="606" t="s">
        <v>447</v>
      </c>
      <c r="E47" s="708"/>
      <c r="F47" s="25" t="s">
        <v>343</v>
      </c>
      <c r="G47" s="262"/>
      <c r="H47" s="639" t="s">
        <v>371</v>
      </c>
    </row>
    <row r="48" spans="2:8" ht="45" customHeight="1">
      <c r="B48" s="578"/>
      <c r="C48" s="595" t="s">
        <v>10</v>
      </c>
      <c r="D48" s="727" t="s">
        <v>728</v>
      </c>
      <c r="E48" s="728"/>
      <c r="F48" s="19"/>
      <c r="G48" s="709"/>
      <c r="H48" s="640"/>
    </row>
    <row r="49" spans="2:8" ht="27.75" customHeight="1">
      <c r="B49" s="578"/>
      <c r="C49" s="642"/>
      <c r="D49" s="80"/>
      <c r="E49" s="30" t="s">
        <v>352</v>
      </c>
      <c r="F49" s="19"/>
      <c r="G49" s="711"/>
      <c r="H49" s="640"/>
    </row>
    <row r="50" spans="2:8" ht="54.75" customHeight="1">
      <c r="B50" s="579"/>
      <c r="C50" s="72" t="s">
        <v>347</v>
      </c>
      <c r="D50" s="666" t="s">
        <v>566</v>
      </c>
      <c r="E50" s="667"/>
      <c r="F50" s="7"/>
      <c r="G50" s="264"/>
      <c r="H50" s="641"/>
    </row>
    <row r="51" spans="2:8" ht="25.5" customHeight="1">
      <c r="B51" s="705" t="s">
        <v>582</v>
      </c>
      <c r="C51" s="630" t="s">
        <v>8</v>
      </c>
      <c r="D51" s="593" t="s">
        <v>365</v>
      </c>
      <c r="E51" s="594"/>
      <c r="F51" s="577" t="s">
        <v>358</v>
      </c>
      <c r="G51" s="83"/>
      <c r="H51" s="639" t="s">
        <v>171</v>
      </c>
    </row>
    <row r="52" spans="2:8" ht="25.5" customHeight="1">
      <c r="B52" s="706"/>
      <c r="C52" s="642"/>
      <c r="D52" s="300" t="s">
        <v>353</v>
      </c>
      <c r="E52" s="296" t="s">
        <v>729</v>
      </c>
      <c r="F52" s="578"/>
      <c r="G52" s="709"/>
      <c r="H52" s="640"/>
    </row>
    <row r="53" spans="2:8" ht="138.75" customHeight="1">
      <c r="B53" s="706"/>
      <c r="C53" s="642"/>
      <c r="D53" s="301"/>
      <c r="E53" s="31" t="s">
        <v>730</v>
      </c>
      <c r="F53" s="578"/>
      <c r="G53" s="714"/>
      <c r="H53" s="640"/>
    </row>
    <row r="54" spans="2:8" ht="45" customHeight="1">
      <c r="B54" s="706"/>
      <c r="C54" s="642"/>
      <c r="D54" s="302" t="s">
        <v>354</v>
      </c>
      <c r="E54" s="295" t="s">
        <v>448</v>
      </c>
      <c r="F54" s="578"/>
      <c r="G54" s="361"/>
      <c r="H54" s="640"/>
    </row>
    <row r="55" spans="2:8" ht="24" customHeight="1">
      <c r="B55" s="706"/>
      <c r="C55" s="642"/>
      <c r="D55" s="726" t="s">
        <v>356</v>
      </c>
      <c r="E55" s="296" t="s">
        <v>449</v>
      </c>
      <c r="F55" s="578"/>
      <c r="G55" s="709"/>
      <c r="H55" s="640"/>
    </row>
    <row r="56" spans="2:8" ht="51" customHeight="1">
      <c r="B56" s="706"/>
      <c r="C56" s="642"/>
      <c r="D56" s="726"/>
      <c r="E56" s="31" t="s">
        <v>355</v>
      </c>
      <c r="F56" s="578"/>
      <c r="G56" s="714"/>
      <c r="H56" s="640"/>
    </row>
    <row r="57" spans="2:8" ht="54.75" customHeight="1">
      <c r="B57" s="706"/>
      <c r="C57" s="642"/>
      <c r="D57" s="302" t="s">
        <v>357</v>
      </c>
      <c r="E57" s="295" t="s">
        <v>731</v>
      </c>
      <c r="F57" s="578"/>
      <c r="G57" s="259"/>
      <c r="H57" s="640"/>
    </row>
    <row r="58" spans="2:8" ht="26.25" customHeight="1">
      <c r="B58" s="706"/>
      <c r="C58" s="73" t="s">
        <v>359</v>
      </c>
      <c r="D58" s="729" t="s">
        <v>364</v>
      </c>
      <c r="E58" s="730"/>
      <c r="F58" s="578"/>
      <c r="G58" s="84"/>
      <c r="H58" s="640"/>
    </row>
    <row r="59" spans="2:8" ht="25.5" customHeight="1">
      <c r="B59" s="706"/>
      <c r="C59" s="74"/>
      <c r="D59" s="300" t="s">
        <v>353</v>
      </c>
      <c r="E59" s="296" t="s">
        <v>567</v>
      </c>
      <c r="F59" s="578"/>
      <c r="G59" s="273"/>
      <c r="H59" s="640"/>
    </row>
    <row r="60" spans="2:8" ht="20.25" customHeight="1">
      <c r="B60" s="706"/>
      <c r="C60" s="74"/>
      <c r="D60" s="339"/>
      <c r="E60" s="311"/>
      <c r="F60" s="578"/>
      <c r="G60" s="263"/>
      <c r="H60" s="640"/>
    </row>
    <row r="61" spans="2:8" ht="24.75" customHeight="1">
      <c r="B61" s="706"/>
      <c r="C61" s="74"/>
      <c r="D61" s="300" t="s">
        <v>354</v>
      </c>
      <c r="E61" s="296" t="s">
        <v>732</v>
      </c>
      <c r="F61" s="578"/>
      <c r="G61" s="709"/>
      <c r="H61" s="640"/>
    </row>
    <row r="62" spans="2:8" ht="108" customHeight="1">
      <c r="B62" s="706"/>
      <c r="C62" s="74"/>
      <c r="D62" s="301"/>
      <c r="E62" s="31" t="s">
        <v>733</v>
      </c>
      <c r="F62" s="578"/>
      <c r="G62" s="714"/>
      <c r="H62" s="640"/>
    </row>
    <row r="63" spans="2:8" ht="27" customHeight="1">
      <c r="B63" s="706"/>
      <c r="C63" s="74"/>
      <c r="D63" s="300" t="s">
        <v>356</v>
      </c>
      <c r="E63" s="296" t="s">
        <v>734</v>
      </c>
      <c r="F63" s="578"/>
      <c r="G63" s="709"/>
      <c r="H63" s="640"/>
    </row>
    <row r="64" spans="2:8" ht="42.75" customHeight="1">
      <c r="B64" s="706"/>
      <c r="C64" s="74"/>
      <c r="D64" s="301"/>
      <c r="E64" s="31" t="s">
        <v>450</v>
      </c>
      <c r="F64" s="578"/>
      <c r="G64" s="714"/>
      <c r="H64" s="640"/>
    </row>
    <row r="65" spans="2:8" ht="45" customHeight="1">
      <c r="B65" s="706"/>
      <c r="C65" s="74"/>
      <c r="D65" s="302" t="s">
        <v>357</v>
      </c>
      <c r="E65" s="295" t="s">
        <v>735</v>
      </c>
      <c r="F65" s="578"/>
      <c r="G65" s="263"/>
      <c r="H65" s="640"/>
    </row>
    <row r="66" spans="2:8" ht="27.75" customHeight="1">
      <c r="B66" s="706"/>
      <c r="C66" s="73" t="s">
        <v>347</v>
      </c>
      <c r="D66" s="729" t="s">
        <v>363</v>
      </c>
      <c r="E66" s="730"/>
      <c r="F66" s="578"/>
      <c r="G66" s="84"/>
      <c r="H66" s="640"/>
    </row>
    <row r="67" spans="2:8" ht="45" customHeight="1">
      <c r="B67" s="706"/>
      <c r="C67" s="74"/>
      <c r="D67" s="300" t="s">
        <v>353</v>
      </c>
      <c r="E67" s="296" t="s">
        <v>360</v>
      </c>
      <c r="F67" s="578"/>
      <c r="G67" s="263"/>
      <c r="H67" s="640"/>
    </row>
    <row r="68" spans="2:8" ht="45" customHeight="1">
      <c r="B68" s="706"/>
      <c r="C68" s="74"/>
      <c r="D68" s="300" t="s">
        <v>354</v>
      </c>
      <c r="E68" s="296" t="s">
        <v>736</v>
      </c>
      <c r="F68" s="578"/>
      <c r="G68" s="455"/>
      <c r="H68" s="640"/>
    </row>
    <row r="69" spans="2:8" ht="45" customHeight="1">
      <c r="B69" s="706"/>
      <c r="C69" s="377"/>
      <c r="D69" s="302" t="s">
        <v>356</v>
      </c>
      <c r="E69" s="295" t="s">
        <v>737</v>
      </c>
      <c r="F69" s="578"/>
      <c r="G69" s="273"/>
      <c r="H69" s="640"/>
    </row>
    <row r="70" spans="2:8" ht="45" customHeight="1">
      <c r="B70" s="707"/>
      <c r="C70" s="74" t="s">
        <v>390</v>
      </c>
      <c r="D70" s="703" t="s">
        <v>738</v>
      </c>
      <c r="E70" s="704"/>
      <c r="F70" s="579"/>
      <c r="G70" s="265"/>
      <c r="H70" s="641"/>
    </row>
    <row r="71" spans="2:8" ht="45" customHeight="1">
      <c r="B71" s="685" t="s">
        <v>739</v>
      </c>
      <c r="C71" s="391" t="s">
        <v>8</v>
      </c>
      <c r="D71" s="593" t="s">
        <v>172</v>
      </c>
      <c r="E71" s="594"/>
      <c r="F71" s="25" t="s">
        <v>361</v>
      </c>
      <c r="G71" s="262"/>
      <c r="H71" s="639" t="s">
        <v>173</v>
      </c>
    </row>
    <row r="72" spans="2:8" ht="37.5" customHeight="1">
      <c r="B72" s="686"/>
      <c r="C72" s="595" t="s">
        <v>10</v>
      </c>
      <c r="D72" s="727" t="s">
        <v>451</v>
      </c>
      <c r="E72" s="728"/>
      <c r="F72" s="19"/>
      <c r="G72" s="709"/>
      <c r="H72" s="640"/>
    </row>
    <row r="73" spans="2:8" ht="61.5" customHeight="1">
      <c r="B73" s="686"/>
      <c r="C73" s="597"/>
      <c r="D73" s="80"/>
      <c r="E73" s="31" t="s">
        <v>740</v>
      </c>
      <c r="F73" s="19"/>
      <c r="G73" s="714"/>
      <c r="H73" s="640"/>
    </row>
    <row r="74" spans="2:8" ht="45" customHeight="1">
      <c r="B74" s="686"/>
      <c r="C74" s="377" t="s">
        <v>16</v>
      </c>
      <c r="D74" s="585" t="s">
        <v>741</v>
      </c>
      <c r="E74" s="586"/>
      <c r="F74" s="19"/>
      <c r="G74" s="259"/>
      <c r="H74" s="640"/>
    </row>
    <row r="75" spans="2:8" ht="19.5" customHeight="1">
      <c r="B75" s="686"/>
      <c r="C75" s="595" t="s">
        <v>17</v>
      </c>
      <c r="D75" s="727" t="s">
        <v>452</v>
      </c>
      <c r="E75" s="728"/>
      <c r="F75" s="19"/>
      <c r="G75" s="709"/>
      <c r="H75" s="640"/>
    </row>
    <row r="76" spans="2:8" ht="52.5" customHeight="1">
      <c r="B76" s="686"/>
      <c r="C76" s="597"/>
      <c r="D76" s="374"/>
      <c r="E76" s="31" t="s">
        <v>362</v>
      </c>
      <c r="F76" s="19"/>
      <c r="G76" s="714"/>
      <c r="H76" s="640"/>
    </row>
    <row r="77" spans="2:8" ht="45" customHeight="1">
      <c r="B77" s="755"/>
      <c r="C77" s="72" t="s">
        <v>20</v>
      </c>
      <c r="D77" s="666" t="s">
        <v>453</v>
      </c>
      <c r="E77" s="667"/>
      <c r="F77" s="20"/>
      <c r="G77" s="260"/>
      <c r="H77" s="641"/>
    </row>
    <row r="78" spans="2:8" ht="28.5" customHeight="1">
      <c r="B78" s="685" t="s">
        <v>583</v>
      </c>
      <c r="C78" s="630" t="s">
        <v>8</v>
      </c>
      <c r="D78" s="593" t="s">
        <v>174</v>
      </c>
      <c r="E78" s="594"/>
      <c r="F78" s="603" t="s">
        <v>667</v>
      </c>
      <c r="G78" s="85"/>
      <c r="H78" s="732" t="s">
        <v>175</v>
      </c>
    </row>
    <row r="79" spans="2:8" ht="64.5" customHeight="1">
      <c r="B79" s="686"/>
      <c r="C79" s="642"/>
      <c r="D79" s="302" t="s">
        <v>353</v>
      </c>
      <c r="E79" s="295" t="s">
        <v>742</v>
      </c>
      <c r="F79" s="604"/>
      <c r="G79" s="361"/>
      <c r="H79" s="733"/>
    </row>
    <row r="80" spans="2:8" ht="34.5" customHeight="1">
      <c r="B80" s="686"/>
      <c r="C80" s="642"/>
      <c r="D80" s="300" t="s">
        <v>354</v>
      </c>
      <c r="E80" s="296" t="s">
        <v>743</v>
      </c>
      <c r="F80" s="604"/>
      <c r="G80" s="709"/>
      <c r="H80" s="733"/>
    </row>
    <row r="81" spans="2:8" ht="34.5" customHeight="1">
      <c r="B81" s="19"/>
      <c r="C81" s="642"/>
      <c r="D81" s="80"/>
      <c r="E81" s="31" t="s">
        <v>744</v>
      </c>
      <c r="F81" s="604"/>
      <c r="G81" s="714"/>
      <c r="H81" s="733"/>
    </row>
    <row r="82" spans="2:8" ht="45" customHeight="1">
      <c r="B82" s="19"/>
      <c r="C82" s="597"/>
      <c r="D82" s="301" t="s">
        <v>356</v>
      </c>
      <c r="E82" s="31" t="s">
        <v>745</v>
      </c>
      <c r="F82" s="294"/>
      <c r="G82" s="259"/>
      <c r="H82" s="35"/>
    </row>
    <row r="83" spans="2:8" ht="27.75" customHeight="1">
      <c r="B83" s="19"/>
      <c r="C83" s="595" t="s">
        <v>10</v>
      </c>
      <c r="D83" s="585" t="s">
        <v>176</v>
      </c>
      <c r="E83" s="586"/>
      <c r="F83" s="294"/>
      <c r="G83" s="299"/>
      <c r="H83" s="35"/>
    </row>
    <row r="84" spans="2:8" ht="45" customHeight="1">
      <c r="B84" s="19"/>
      <c r="C84" s="642"/>
      <c r="D84" s="302" t="s">
        <v>353</v>
      </c>
      <c r="E84" s="295" t="s">
        <v>746</v>
      </c>
      <c r="F84" s="294"/>
      <c r="G84" s="259"/>
      <c r="H84" s="35"/>
    </row>
    <row r="85" spans="2:8" ht="45" customHeight="1">
      <c r="B85" s="19"/>
      <c r="C85" s="642"/>
      <c r="D85" s="302" t="s">
        <v>354</v>
      </c>
      <c r="E85" s="295" t="s">
        <v>747</v>
      </c>
      <c r="F85" s="294"/>
      <c r="G85" s="259"/>
      <c r="H85" s="35"/>
    </row>
    <row r="86" spans="2:8" ht="45" customHeight="1">
      <c r="B86" s="19"/>
      <c r="C86" s="597"/>
      <c r="D86" s="302" t="s">
        <v>356</v>
      </c>
      <c r="E86" s="295" t="s">
        <v>748</v>
      </c>
      <c r="F86" s="294"/>
      <c r="G86" s="259"/>
      <c r="H86" s="35"/>
    </row>
    <row r="87" spans="2:8" ht="45" customHeight="1">
      <c r="B87" s="20"/>
      <c r="C87" s="441" t="s">
        <v>347</v>
      </c>
      <c r="D87" s="666" t="s">
        <v>749</v>
      </c>
      <c r="E87" s="667"/>
      <c r="F87" s="8"/>
      <c r="G87" s="260"/>
      <c r="H87" s="104"/>
    </row>
    <row r="88" spans="2:9" s="86" customFormat="1" ht="37.5" customHeight="1">
      <c r="B88" s="700" t="s">
        <v>584</v>
      </c>
      <c r="C88" s="738" t="s">
        <v>366</v>
      </c>
      <c r="D88" s="724" t="s">
        <v>668</v>
      </c>
      <c r="E88" s="725"/>
      <c r="F88" s="94" t="s">
        <v>393</v>
      </c>
      <c r="G88" s="344"/>
      <c r="H88" s="766" t="s">
        <v>454</v>
      </c>
      <c r="I88" s="754"/>
    </row>
    <row r="89" spans="2:9" s="86" customFormat="1" ht="62.25" customHeight="1">
      <c r="B89" s="701"/>
      <c r="C89" s="739"/>
      <c r="D89" s="330" t="s">
        <v>353</v>
      </c>
      <c r="E89" s="331" t="s">
        <v>589</v>
      </c>
      <c r="F89" s="95"/>
      <c r="G89" s="327"/>
      <c r="H89" s="767"/>
      <c r="I89" s="754"/>
    </row>
    <row r="90" spans="2:9" s="86" customFormat="1" ht="58.5" customHeight="1">
      <c r="B90" s="701"/>
      <c r="C90" s="739"/>
      <c r="D90" s="332"/>
      <c r="E90" s="333" t="s">
        <v>590</v>
      </c>
      <c r="F90" s="95"/>
      <c r="G90" s="267"/>
      <c r="H90" s="767"/>
      <c r="I90" s="754"/>
    </row>
    <row r="91" spans="2:9" s="86" customFormat="1" ht="39" customHeight="1">
      <c r="B91" s="701"/>
      <c r="C91" s="739"/>
      <c r="D91" s="330" t="s">
        <v>354</v>
      </c>
      <c r="E91" s="331" t="s">
        <v>585</v>
      </c>
      <c r="F91" s="95"/>
      <c r="G91" s="343"/>
      <c r="H91" s="767"/>
      <c r="I91" s="754"/>
    </row>
    <row r="92" spans="2:9" s="86" customFormat="1" ht="120.75" customHeight="1">
      <c r="B92" s="701"/>
      <c r="C92" s="739"/>
      <c r="D92" s="332"/>
      <c r="E92" s="333" t="s">
        <v>586</v>
      </c>
      <c r="F92" s="95"/>
      <c r="G92" s="327"/>
      <c r="H92" s="767"/>
      <c r="I92" s="754"/>
    </row>
    <row r="93" spans="2:9" s="86" customFormat="1" ht="45" customHeight="1">
      <c r="B93" s="701"/>
      <c r="C93" s="739"/>
      <c r="D93" s="328" t="s">
        <v>356</v>
      </c>
      <c r="E93" s="329" t="s">
        <v>587</v>
      </c>
      <c r="F93" s="95"/>
      <c r="G93" s="270"/>
      <c r="H93" s="767"/>
      <c r="I93" s="754"/>
    </row>
    <row r="94" spans="2:9" s="86" customFormat="1" ht="39" customHeight="1">
      <c r="B94" s="701"/>
      <c r="C94" s="739"/>
      <c r="D94" s="332" t="s">
        <v>376</v>
      </c>
      <c r="E94" s="333" t="s">
        <v>634</v>
      </c>
      <c r="F94" s="95"/>
      <c r="G94" s="343"/>
      <c r="H94" s="106"/>
      <c r="I94" s="754"/>
    </row>
    <row r="95" spans="2:9" s="86" customFormat="1" ht="33" customHeight="1">
      <c r="B95" s="701"/>
      <c r="C95" s="739"/>
      <c r="D95" s="334"/>
      <c r="E95" s="335" t="s">
        <v>635</v>
      </c>
      <c r="F95" s="95"/>
      <c r="G95" s="267"/>
      <c r="H95" s="106"/>
      <c r="I95" s="754"/>
    </row>
    <row r="96" spans="2:9" s="86" customFormat="1" ht="45" customHeight="1">
      <c r="B96" s="701"/>
      <c r="C96" s="740"/>
      <c r="D96" s="336" t="s">
        <v>378</v>
      </c>
      <c r="E96" s="337" t="s">
        <v>588</v>
      </c>
      <c r="F96" s="105"/>
      <c r="G96" s="269"/>
      <c r="H96" s="106"/>
      <c r="I96" s="754"/>
    </row>
    <row r="97" spans="2:9" s="86" customFormat="1" ht="36.75" customHeight="1">
      <c r="B97" s="701"/>
      <c r="C97" s="738" t="s">
        <v>359</v>
      </c>
      <c r="D97" s="724" t="s">
        <v>750</v>
      </c>
      <c r="E97" s="725"/>
      <c r="F97" s="95"/>
      <c r="G97" s="344"/>
      <c r="H97" s="106"/>
      <c r="I97" s="99"/>
    </row>
    <row r="98" spans="2:9" s="86" customFormat="1" ht="86.25" customHeight="1">
      <c r="B98" s="701"/>
      <c r="C98" s="739"/>
      <c r="D98" s="89" t="s">
        <v>353</v>
      </c>
      <c r="E98" s="90" t="s">
        <v>751</v>
      </c>
      <c r="F98" s="95"/>
      <c r="G98" s="268"/>
      <c r="H98" s="106"/>
      <c r="I98" s="99"/>
    </row>
    <row r="99" spans="2:9" s="86" customFormat="1" ht="45" customHeight="1">
      <c r="B99" s="701"/>
      <c r="C99" s="739"/>
      <c r="D99" s="321" t="s">
        <v>354</v>
      </c>
      <c r="E99" s="322" t="s">
        <v>752</v>
      </c>
      <c r="F99" s="95"/>
      <c r="G99" s="268"/>
      <c r="H99" s="106"/>
      <c r="I99" s="99"/>
    </row>
    <row r="100" spans="2:9" s="86" customFormat="1" ht="44.25" customHeight="1">
      <c r="B100" s="701"/>
      <c r="C100" s="739"/>
      <c r="D100" s="321" t="s">
        <v>356</v>
      </c>
      <c r="E100" s="322" t="s">
        <v>753</v>
      </c>
      <c r="F100" s="95"/>
      <c r="G100" s="268"/>
      <c r="H100" s="106"/>
      <c r="I100" s="99"/>
    </row>
    <row r="101" spans="2:9" s="86" customFormat="1" ht="46.5" customHeight="1">
      <c r="B101" s="701"/>
      <c r="C101" s="740"/>
      <c r="D101" s="324" t="s">
        <v>357</v>
      </c>
      <c r="E101" s="325" t="s">
        <v>591</v>
      </c>
      <c r="F101" s="95"/>
      <c r="G101" s="345"/>
      <c r="H101" s="106"/>
      <c r="I101" s="99"/>
    </row>
    <row r="102" spans="2:9" s="86" customFormat="1" ht="46.5" customHeight="1">
      <c r="B102" s="702"/>
      <c r="C102" s="340" t="s">
        <v>368</v>
      </c>
      <c r="D102" s="741" t="s">
        <v>620</v>
      </c>
      <c r="E102" s="742"/>
      <c r="F102" s="95"/>
      <c r="G102" s="346"/>
      <c r="H102" s="107"/>
      <c r="I102" s="99"/>
    </row>
    <row r="103" spans="2:9" s="86" customFormat="1" ht="46.5" customHeight="1">
      <c r="B103" s="360" t="s">
        <v>592</v>
      </c>
      <c r="C103" s="442" t="s">
        <v>342</v>
      </c>
      <c r="D103" s="724" t="s">
        <v>593</v>
      </c>
      <c r="E103" s="725"/>
      <c r="F103" s="94" t="s">
        <v>597</v>
      </c>
      <c r="G103" s="266"/>
      <c r="H103" s="347"/>
      <c r="I103" s="99"/>
    </row>
    <row r="104" spans="2:9" s="86" customFormat="1" ht="30" customHeight="1">
      <c r="B104" s="360"/>
      <c r="C104" s="91" t="s">
        <v>10</v>
      </c>
      <c r="D104" s="691" t="s">
        <v>594</v>
      </c>
      <c r="E104" s="692"/>
      <c r="F104" s="95"/>
      <c r="G104" s="343"/>
      <c r="H104" s="106"/>
      <c r="I104" s="99"/>
    </row>
    <row r="105" spans="2:9" s="86" customFormat="1" ht="69.75" customHeight="1">
      <c r="B105" s="360"/>
      <c r="C105" s="366"/>
      <c r="D105" s="443"/>
      <c r="E105" s="92" t="s">
        <v>595</v>
      </c>
      <c r="F105" s="95"/>
      <c r="G105" s="269"/>
      <c r="H105" s="107"/>
      <c r="I105" s="99"/>
    </row>
    <row r="106" spans="2:9" s="86" customFormat="1" ht="53.25" customHeight="1">
      <c r="B106" s="360"/>
      <c r="C106" s="458" t="s">
        <v>368</v>
      </c>
      <c r="D106" s="736" t="s">
        <v>754</v>
      </c>
      <c r="E106" s="737"/>
      <c r="F106" s="95"/>
      <c r="G106" s="327"/>
      <c r="H106" s="106"/>
      <c r="I106" s="99"/>
    </row>
    <row r="107" spans="2:9" s="86" customFormat="1" ht="45" customHeight="1">
      <c r="B107" s="700" t="s">
        <v>596</v>
      </c>
      <c r="C107" s="91" t="s">
        <v>342</v>
      </c>
      <c r="D107" s="768" t="s">
        <v>755</v>
      </c>
      <c r="E107" s="769"/>
      <c r="F107" s="94" t="s">
        <v>598</v>
      </c>
      <c r="G107" s="349"/>
      <c r="H107" s="348"/>
      <c r="I107" s="99"/>
    </row>
    <row r="108" spans="2:9" s="86" customFormat="1" ht="63.75" customHeight="1">
      <c r="B108" s="701"/>
      <c r="C108" s="320"/>
      <c r="D108" s="89"/>
      <c r="E108" s="90" t="s">
        <v>633</v>
      </c>
      <c r="F108" s="95"/>
      <c r="G108" s="326"/>
      <c r="H108" s="93"/>
      <c r="I108" s="99"/>
    </row>
    <row r="109" spans="2:9" s="86" customFormat="1" ht="27" customHeight="1">
      <c r="B109" s="701"/>
      <c r="C109" s="720" t="s">
        <v>359</v>
      </c>
      <c r="D109" s="691" t="s">
        <v>389</v>
      </c>
      <c r="E109" s="692"/>
      <c r="F109" s="95"/>
      <c r="G109" s="712"/>
      <c r="H109" s="93"/>
      <c r="I109" s="99"/>
    </row>
    <row r="110" spans="2:9" s="86" customFormat="1" ht="119.25" customHeight="1">
      <c r="B110" s="701"/>
      <c r="C110" s="721"/>
      <c r="D110" s="89"/>
      <c r="E110" s="92" t="s">
        <v>388</v>
      </c>
      <c r="F110" s="95"/>
      <c r="G110" s="713"/>
      <c r="H110" s="93"/>
      <c r="I110" s="99"/>
    </row>
    <row r="111" spans="2:9" s="86" customFormat="1" ht="52.5" customHeight="1">
      <c r="B111" s="701"/>
      <c r="C111" s="87" t="s">
        <v>347</v>
      </c>
      <c r="D111" s="722" t="s">
        <v>455</v>
      </c>
      <c r="E111" s="723"/>
      <c r="F111" s="95"/>
      <c r="G111" s="270"/>
      <c r="H111" s="93"/>
      <c r="I111" s="99"/>
    </row>
    <row r="112" spans="2:9" s="86" customFormat="1" ht="45" customHeight="1">
      <c r="B112" s="702"/>
      <c r="C112" s="98" t="s">
        <v>390</v>
      </c>
      <c r="D112" s="736" t="s">
        <v>391</v>
      </c>
      <c r="E112" s="737"/>
      <c r="F112" s="105"/>
      <c r="G112" s="271"/>
      <c r="H112" s="102"/>
      <c r="I112" s="99"/>
    </row>
    <row r="113" spans="2:9" s="86" customFormat="1" ht="37.5" customHeight="1">
      <c r="B113" s="700" t="s">
        <v>599</v>
      </c>
      <c r="C113" s="110" t="s">
        <v>366</v>
      </c>
      <c r="D113" s="772" t="s">
        <v>602</v>
      </c>
      <c r="E113" s="773"/>
      <c r="F113" s="766" t="s">
        <v>600</v>
      </c>
      <c r="G113" s="764"/>
      <c r="H113" s="762" t="s">
        <v>669</v>
      </c>
      <c r="I113" s="756"/>
    </row>
    <row r="114" spans="2:9" s="86" customFormat="1" ht="142.5" customHeight="1">
      <c r="B114" s="701"/>
      <c r="C114" s="88"/>
      <c r="D114" s="96"/>
      <c r="E114" s="97" t="s">
        <v>756</v>
      </c>
      <c r="F114" s="767"/>
      <c r="G114" s="765"/>
      <c r="H114" s="763"/>
      <c r="I114" s="757"/>
    </row>
    <row r="115" spans="2:9" s="86" customFormat="1" ht="45" customHeight="1">
      <c r="B115" s="701"/>
      <c r="C115" s="87" t="s">
        <v>367</v>
      </c>
      <c r="D115" s="758" t="s">
        <v>601</v>
      </c>
      <c r="E115" s="759"/>
      <c r="F115" s="95"/>
      <c r="G115" s="270"/>
      <c r="H115" s="108"/>
      <c r="I115" s="757"/>
    </row>
    <row r="116" spans="2:9" s="86" customFormat="1" ht="45" customHeight="1">
      <c r="B116" s="702"/>
      <c r="C116" s="98" t="s">
        <v>368</v>
      </c>
      <c r="D116" s="760" t="s">
        <v>369</v>
      </c>
      <c r="E116" s="761"/>
      <c r="F116" s="105"/>
      <c r="G116" s="272"/>
      <c r="H116" s="109"/>
      <c r="I116" s="757"/>
    </row>
    <row r="117" spans="2:9" s="86" customFormat="1" ht="45" customHeight="1">
      <c r="B117" s="700" t="s">
        <v>603</v>
      </c>
      <c r="C117" s="442" t="s">
        <v>342</v>
      </c>
      <c r="D117" s="770" t="s">
        <v>606</v>
      </c>
      <c r="E117" s="771"/>
      <c r="F117" s="95" t="s">
        <v>604</v>
      </c>
      <c r="G117" s="350"/>
      <c r="H117" s="108"/>
      <c r="I117" s="338"/>
    </row>
    <row r="118" spans="2:9" s="86" customFormat="1" ht="45" customHeight="1">
      <c r="B118" s="702"/>
      <c r="C118" s="98" t="s">
        <v>10</v>
      </c>
      <c r="D118" s="715" t="s">
        <v>605</v>
      </c>
      <c r="E118" s="716"/>
      <c r="F118" s="95"/>
      <c r="G118" s="351"/>
      <c r="H118" s="108"/>
      <c r="I118" s="338"/>
    </row>
    <row r="119" spans="2:8" ht="31.5" customHeight="1">
      <c r="B119" s="685" t="s">
        <v>607</v>
      </c>
      <c r="C119" s="630" t="s">
        <v>8</v>
      </c>
      <c r="D119" s="593" t="s">
        <v>757</v>
      </c>
      <c r="E119" s="594"/>
      <c r="F119" s="577" t="s">
        <v>759</v>
      </c>
      <c r="G119" s="352"/>
      <c r="H119" s="732" t="s">
        <v>177</v>
      </c>
    </row>
    <row r="120" spans="2:8" ht="25.5" customHeight="1">
      <c r="B120" s="686"/>
      <c r="C120" s="642"/>
      <c r="D120" s="300" t="s">
        <v>353</v>
      </c>
      <c r="E120" s="296" t="s">
        <v>758</v>
      </c>
      <c r="F120" s="578"/>
      <c r="G120" s="361"/>
      <c r="H120" s="733"/>
    </row>
    <row r="121" spans="2:8" ht="84.75" customHeight="1">
      <c r="B121" s="19"/>
      <c r="C121" s="642"/>
      <c r="D121" s="301"/>
      <c r="E121" s="31" t="s">
        <v>456</v>
      </c>
      <c r="F121" s="18"/>
      <c r="G121" s="363"/>
      <c r="H121" s="35"/>
    </row>
    <row r="122" spans="2:8" ht="26.25" customHeight="1">
      <c r="B122" s="19"/>
      <c r="C122" s="642"/>
      <c r="D122" s="300" t="s">
        <v>354</v>
      </c>
      <c r="E122" s="296" t="s">
        <v>760</v>
      </c>
      <c r="F122" s="18"/>
      <c r="G122" s="361"/>
      <c r="H122" s="35"/>
    </row>
    <row r="123" spans="2:8" ht="82.5" customHeight="1">
      <c r="B123" s="19"/>
      <c r="C123" s="642"/>
      <c r="D123" s="301"/>
      <c r="E123" s="31" t="s">
        <v>768</v>
      </c>
      <c r="F123" s="18"/>
      <c r="G123" s="362"/>
      <c r="H123" s="35"/>
    </row>
    <row r="124" spans="2:8" ht="45" customHeight="1">
      <c r="B124" s="19"/>
      <c r="C124" s="642"/>
      <c r="D124" s="302" t="s">
        <v>356</v>
      </c>
      <c r="E124" s="295" t="s">
        <v>761</v>
      </c>
      <c r="F124" s="19"/>
      <c r="G124" s="273"/>
      <c r="H124" s="444"/>
    </row>
    <row r="125" spans="2:8" ht="32.25" customHeight="1">
      <c r="B125" s="19"/>
      <c r="C125" s="595" t="s">
        <v>10</v>
      </c>
      <c r="D125" s="585" t="s">
        <v>680</v>
      </c>
      <c r="E125" s="586"/>
      <c r="F125" s="19"/>
      <c r="G125" s="353"/>
      <c r="H125" s="444"/>
    </row>
    <row r="126" spans="2:8" ht="24" customHeight="1">
      <c r="B126" s="19"/>
      <c r="C126" s="642"/>
      <c r="D126" s="300" t="s">
        <v>353</v>
      </c>
      <c r="E126" s="296" t="s">
        <v>762</v>
      </c>
      <c r="F126" s="19"/>
      <c r="G126" s="709"/>
      <c r="H126" s="444"/>
    </row>
    <row r="127" spans="2:8" ht="31.5" customHeight="1">
      <c r="B127" s="19"/>
      <c r="C127" s="642"/>
      <c r="D127" s="301"/>
      <c r="E127" s="31" t="s">
        <v>457</v>
      </c>
      <c r="F127" s="19"/>
      <c r="G127" s="714"/>
      <c r="H127" s="444"/>
    </row>
    <row r="128" spans="2:8" ht="45" customHeight="1">
      <c r="B128" s="19"/>
      <c r="C128" s="597"/>
      <c r="D128" s="302" t="s">
        <v>354</v>
      </c>
      <c r="E128" s="303" t="s">
        <v>761</v>
      </c>
      <c r="F128" s="19"/>
      <c r="G128" s="259"/>
      <c r="H128" s="444"/>
    </row>
    <row r="129" spans="2:8" ht="31.5" customHeight="1">
      <c r="B129" s="19"/>
      <c r="C129" s="73" t="s">
        <v>16</v>
      </c>
      <c r="D129" s="585" t="s">
        <v>763</v>
      </c>
      <c r="E129" s="586"/>
      <c r="F129" s="19"/>
      <c r="G129" s="353"/>
      <c r="H129" s="444"/>
    </row>
    <row r="130" spans="2:8" ht="25.5" customHeight="1">
      <c r="B130" s="18"/>
      <c r="C130" s="74"/>
      <c r="D130" s="669" t="s">
        <v>353</v>
      </c>
      <c r="E130" s="311" t="s">
        <v>764</v>
      </c>
      <c r="F130" s="19"/>
      <c r="G130" s="709"/>
      <c r="H130" s="35"/>
    </row>
    <row r="131" spans="2:8" ht="41.25" customHeight="1">
      <c r="B131" s="18"/>
      <c r="C131" s="74"/>
      <c r="D131" s="726"/>
      <c r="E131" s="31" t="s">
        <v>457</v>
      </c>
      <c r="F131" s="19"/>
      <c r="G131" s="714"/>
      <c r="H131" s="35"/>
    </row>
    <row r="132" spans="2:8" ht="25.5" customHeight="1">
      <c r="B132" s="18"/>
      <c r="C132" s="74"/>
      <c r="D132" s="300" t="s">
        <v>354</v>
      </c>
      <c r="E132" s="296" t="s">
        <v>765</v>
      </c>
      <c r="F132" s="19"/>
      <c r="G132" s="361"/>
      <c r="H132" s="35"/>
    </row>
    <row r="133" spans="2:8" ht="41.25" customHeight="1">
      <c r="B133" s="18"/>
      <c r="C133" s="74"/>
      <c r="D133" s="339"/>
      <c r="E133" s="31" t="s">
        <v>457</v>
      </c>
      <c r="F133" s="19"/>
      <c r="G133" s="363"/>
      <c r="H133" s="35"/>
    </row>
    <row r="134" spans="2:8" ht="40.5" customHeight="1">
      <c r="B134" s="18"/>
      <c r="C134" s="74"/>
      <c r="D134" s="300" t="s">
        <v>356</v>
      </c>
      <c r="E134" s="296" t="s">
        <v>766</v>
      </c>
      <c r="F134" s="19"/>
      <c r="G134" s="361"/>
      <c r="H134" s="35"/>
    </row>
    <row r="135" spans="2:8" ht="89.25" customHeight="1">
      <c r="B135" s="18"/>
      <c r="C135" s="74"/>
      <c r="D135" s="301"/>
      <c r="E135" s="31" t="s">
        <v>767</v>
      </c>
      <c r="F135" s="19"/>
      <c r="G135" s="363"/>
      <c r="H135" s="35"/>
    </row>
    <row r="136" spans="2:8" ht="45" customHeight="1">
      <c r="B136" s="18"/>
      <c r="C136" s="75"/>
      <c r="D136" s="304" t="s">
        <v>376</v>
      </c>
      <c r="E136" s="305" t="s">
        <v>761</v>
      </c>
      <c r="F136" s="445"/>
      <c r="G136" s="259"/>
      <c r="H136" s="444"/>
    </row>
    <row r="137" spans="2:9" ht="52.5" customHeight="1">
      <c r="B137" s="7"/>
      <c r="C137" s="72" t="s">
        <v>17</v>
      </c>
      <c r="D137" s="666" t="s">
        <v>769</v>
      </c>
      <c r="E137" s="667"/>
      <c r="F137" s="446"/>
      <c r="G137" s="260"/>
      <c r="H137" s="447"/>
      <c r="I137" s="67"/>
    </row>
    <row r="138" spans="2:9" ht="33.75" customHeight="1">
      <c r="B138" s="577" t="s">
        <v>608</v>
      </c>
      <c r="C138" s="76" t="s">
        <v>8</v>
      </c>
      <c r="D138" s="593" t="s">
        <v>612</v>
      </c>
      <c r="E138" s="594"/>
      <c r="F138" s="574" t="s">
        <v>670</v>
      </c>
      <c r="G138" s="354"/>
      <c r="H138" s="639" t="s">
        <v>515</v>
      </c>
      <c r="I138" s="112"/>
    </row>
    <row r="139" spans="2:9" ht="45" customHeight="1">
      <c r="B139" s="578"/>
      <c r="C139" s="77"/>
      <c r="D139" s="306" t="s">
        <v>372</v>
      </c>
      <c r="E139" s="295" t="s">
        <v>458</v>
      </c>
      <c r="F139" s="575"/>
      <c r="G139" s="259"/>
      <c r="H139" s="640"/>
      <c r="I139" s="112"/>
    </row>
    <row r="140" spans="2:9" ht="45" customHeight="1">
      <c r="B140" s="578"/>
      <c r="C140" s="77"/>
      <c r="D140" s="306" t="s">
        <v>373</v>
      </c>
      <c r="E140" s="295" t="s">
        <v>459</v>
      </c>
      <c r="F140" s="294"/>
      <c r="G140" s="259"/>
      <c r="H140" s="35"/>
      <c r="I140" s="112"/>
    </row>
    <row r="141" spans="2:9" ht="45" customHeight="1">
      <c r="B141" s="578"/>
      <c r="C141" s="77"/>
      <c r="D141" s="306" t="s">
        <v>374</v>
      </c>
      <c r="E141" s="295" t="s">
        <v>375</v>
      </c>
      <c r="F141" s="445"/>
      <c r="G141" s="259"/>
      <c r="H141" s="35"/>
      <c r="I141" s="112"/>
    </row>
    <row r="142" spans="2:9" ht="45" customHeight="1">
      <c r="B142" s="578"/>
      <c r="C142" s="77"/>
      <c r="D142" s="306" t="s">
        <v>376</v>
      </c>
      <c r="E142" s="295" t="s">
        <v>377</v>
      </c>
      <c r="F142" s="445"/>
      <c r="G142" s="259"/>
      <c r="H142" s="35"/>
      <c r="I142" s="112"/>
    </row>
    <row r="143" spans="2:9" ht="45" customHeight="1">
      <c r="B143" s="578"/>
      <c r="C143" s="77"/>
      <c r="D143" s="306" t="s">
        <v>378</v>
      </c>
      <c r="E143" s="295" t="s">
        <v>460</v>
      </c>
      <c r="F143" s="445"/>
      <c r="G143" s="259"/>
      <c r="H143" s="35"/>
      <c r="I143" s="112"/>
    </row>
    <row r="144" spans="2:9" ht="45" customHeight="1">
      <c r="B144" s="578"/>
      <c r="C144" s="77"/>
      <c r="D144" s="306" t="s">
        <v>379</v>
      </c>
      <c r="E144" s="295" t="s">
        <v>380</v>
      </c>
      <c r="F144" s="445"/>
      <c r="G144" s="259"/>
      <c r="H144" s="35"/>
      <c r="I144" s="112"/>
    </row>
    <row r="145" spans="2:9" ht="15.75" customHeight="1">
      <c r="B145" s="578"/>
      <c r="C145" s="77"/>
      <c r="D145" s="307" t="s">
        <v>381</v>
      </c>
      <c r="E145" s="296" t="s">
        <v>382</v>
      </c>
      <c r="F145" s="445"/>
      <c r="G145" s="273"/>
      <c r="H145" s="35"/>
      <c r="I145" s="112"/>
    </row>
    <row r="146" spans="2:9" ht="166.5" customHeight="1">
      <c r="B146" s="578"/>
      <c r="C146" s="77"/>
      <c r="D146" s="298"/>
      <c r="E146" s="31" t="s">
        <v>671</v>
      </c>
      <c r="F146" s="445"/>
      <c r="G146" s="263"/>
      <c r="H146" s="35"/>
      <c r="I146" s="112"/>
    </row>
    <row r="147" spans="2:9" ht="56.25" customHeight="1">
      <c r="B147" s="578"/>
      <c r="C147" s="77"/>
      <c r="D147" s="307" t="s">
        <v>383</v>
      </c>
      <c r="E147" s="296" t="s">
        <v>672</v>
      </c>
      <c r="F147" s="18"/>
      <c r="G147" s="273"/>
      <c r="H147" s="35"/>
      <c r="I147" s="112"/>
    </row>
    <row r="148" spans="2:9" ht="45" customHeight="1">
      <c r="B148" s="578"/>
      <c r="C148" s="77"/>
      <c r="D148" s="317"/>
      <c r="E148" s="311" t="s">
        <v>677</v>
      </c>
      <c r="F148" s="19"/>
      <c r="G148" s="263"/>
      <c r="H148" s="35"/>
      <c r="I148" s="297"/>
    </row>
    <row r="149" spans="2:9" ht="31.5" customHeight="1">
      <c r="B149" s="578"/>
      <c r="C149" s="309" t="s">
        <v>384</v>
      </c>
      <c r="D149" s="585" t="s">
        <v>611</v>
      </c>
      <c r="E149" s="586"/>
      <c r="F149" s="575"/>
      <c r="G149" s="355"/>
      <c r="H149" s="35"/>
      <c r="I149" s="112"/>
    </row>
    <row r="150" spans="2:9" ht="45" customHeight="1">
      <c r="B150" s="578"/>
      <c r="C150" s="77"/>
      <c r="D150" s="306" t="s">
        <v>372</v>
      </c>
      <c r="E150" s="295" t="s">
        <v>523</v>
      </c>
      <c r="F150" s="575"/>
      <c r="G150" s="259"/>
      <c r="H150" s="35"/>
      <c r="I150" s="112"/>
    </row>
    <row r="151" spans="2:9" ht="15" customHeight="1">
      <c r="B151" s="578"/>
      <c r="C151" s="77"/>
      <c r="D151" s="307" t="s">
        <v>373</v>
      </c>
      <c r="E151" s="296" t="s">
        <v>382</v>
      </c>
      <c r="F151" s="358"/>
      <c r="G151" s="709"/>
      <c r="H151" s="35"/>
      <c r="I151" s="112"/>
    </row>
    <row r="152" spans="2:9" ht="45" customHeight="1">
      <c r="B152" s="578"/>
      <c r="C152" s="77"/>
      <c r="D152" s="298"/>
      <c r="E152" s="31" t="s">
        <v>461</v>
      </c>
      <c r="F152" s="445"/>
      <c r="G152" s="714"/>
      <c r="H152" s="35"/>
      <c r="I152" s="112"/>
    </row>
    <row r="153" spans="2:9" ht="45" customHeight="1">
      <c r="B153" s="578"/>
      <c r="C153" s="308"/>
      <c r="D153" s="306" t="s">
        <v>374</v>
      </c>
      <c r="E153" s="295" t="s">
        <v>524</v>
      </c>
      <c r="F153" s="445"/>
      <c r="G153" s="363"/>
      <c r="H153" s="35"/>
      <c r="I153" s="112"/>
    </row>
    <row r="154" spans="2:9" ht="33.75" customHeight="1">
      <c r="B154" s="578"/>
      <c r="C154" s="309" t="s">
        <v>385</v>
      </c>
      <c r="D154" s="585" t="s">
        <v>609</v>
      </c>
      <c r="E154" s="586"/>
      <c r="F154" s="19"/>
      <c r="G154" s="356"/>
      <c r="H154" s="35"/>
      <c r="I154" s="112"/>
    </row>
    <row r="155" spans="2:9" ht="45" customHeight="1">
      <c r="B155" s="578"/>
      <c r="C155" s="77"/>
      <c r="D155" s="306" t="s">
        <v>372</v>
      </c>
      <c r="E155" s="295" t="s">
        <v>523</v>
      </c>
      <c r="F155" s="19"/>
      <c r="G155" s="259"/>
      <c r="H155" s="35"/>
      <c r="I155" s="112"/>
    </row>
    <row r="156" spans="2:9" ht="15" customHeight="1">
      <c r="B156" s="578"/>
      <c r="C156" s="77"/>
      <c r="D156" s="307" t="s">
        <v>373</v>
      </c>
      <c r="E156" s="296" t="s">
        <v>610</v>
      </c>
      <c r="F156" s="19"/>
      <c r="G156" s="709"/>
      <c r="H156" s="35"/>
      <c r="I156" s="112"/>
    </row>
    <row r="157" spans="2:9" ht="45" customHeight="1">
      <c r="B157" s="578"/>
      <c r="C157" s="77"/>
      <c r="D157" s="310"/>
      <c r="E157" s="31" t="s">
        <v>462</v>
      </c>
      <c r="F157" s="19"/>
      <c r="G157" s="714"/>
      <c r="H157" s="35"/>
      <c r="I157" s="112"/>
    </row>
    <row r="158" spans="2:9" ht="45" customHeight="1">
      <c r="B158" s="578"/>
      <c r="C158" s="77"/>
      <c r="D158" s="306" t="s">
        <v>374</v>
      </c>
      <c r="E158" s="295" t="s">
        <v>613</v>
      </c>
      <c r="F158" s="19"/>
      <c r="G158" s="259"/>
      <c r="H158" s="35"/>
      <c r="I158" s="112"/>
    </row>
    <row r="159" spans="2:9" ht="45" customHeight="1">
      <c r="B159" s="25" t="s">
        <v>614</v>
      </c>
      <c r="C159" s="76" t="s">
        <v>8</v>
      </c>
      <c r="D159" s="774" t="s">
        <v>507</v>
      </c>
      <c r="E159" s="775"/>
      <c r="F159" s="603" t="s">
        <v>673</v>
      </c>
      <c r="G159" s="262"/>
      <c r="H159" s="732" t="s">
        <v>515</v>
      </c>
      <c r="I159" s="112"/>
    </row>
    <row r="160" spans="2:9" ht="45" customHeight="1">
      <c r="B160" s="19"/>
      <c r="C160" s="77"/>
      <c r="D160" s="313" t="s">
        <v>503</v>
      </c>
      <c r="E160" s="295" t="s">
        <v>674</v>
      </c>
      <c r="F160" s="604"/>
      <c r="G160" s="259"/>
      <c r="H160" s="733"/>
      <c r="I160" s="297"/>
    </row>
    <row r="161" spans="2:9" ht="45" customHeight="1">
      <c r="B161" s="19"/>
      <c r="C161" s="77"/>
      <c r="D161" s="313" t="s">
        <v>354</v>
      </c>
      <c r="E161" s="295" t="s">
        <v>506</v>
      </c>
      <c r="F161" s="19"/>
      <c r="G161" s="259"/>
      <c r="H161" s="733"/>
      <c r="I161" s="297"/>
    </row>
    <row r="162" spans="2:9" ht="45" customHeight="1">
      <c r="B162" s="19"/>
      <c r="C162" s="77"/>
      <c r="D162" s="452" t="s">
        <v>356</v>
      </c>
      <c r="E162" s="296" t="s">
        <v>675</v>
      </c>
      <c r="F162" s="19"/>
      <c r="G162" s="273"/>
      <c r="H162" s="733"/>
      <c r="I162" s="297"/>
    </row>
    <row r="163" spans="2:9" ht="45" customHeight="1">
      <c r="B163" s="19"/>
      <c r="C163" s="77"/>
      <c r="D163" s="454"/>
      <c r="E163" s="311" t="s">
        <v>676</v>
      </c>
      <c r="F163" s="19"/>
      <c r="G163" s="455"/>
      <c r="H163" s="733"/>
      <c r="I163" s="297"/>
    </row>
    <row r="164" spans="2:9" ht="33" customHeight="1">
      <c r="B164" s="19"/>
      <c r="C164" s="77"/>
      <c r="D164" s="80"/>
      <c r="E164" s="31"/>
      <c r="F164" s="19"/>
      <c r="G164" s="263"/>
      <c r="H164" s="733"/>
      <c r="I164" s="297"/>
    </row>
    <row r="165" spans="2:9" ht="72">
      <c r="B165" s="19"/>
      <c r="C165" s="77"/>
      <c r="D165" s="313" t="s">
        <v>376</v>
      </c>
      <c r="E165" s="295" t="s">
        <v>770</v>
      </c>
      <c r="F165" s="19"/>
      <c r="G165" s="259"/>
      <c r="H165" s="733"/>
      <c r="I165" s="297"/>
    </row>
    <row r="166" spans="2:9" ht="22.5" customHeight="1">
      <c r="B166" s="19"/>
      <c r="C166" s="77"/>
      <c r="D166" s="313" t="s">
        <v>378</v>
      </c>
      <c r="E166" s="314" t="s">
        <v>513</v>
      </c>
      <c r="F166" s="19"/>
      <c r="G166" s="84"/>
      <c r="H166" s="34"/>
      <c r="I166" s="297"/>
    </row>
    <row r="167" spans="2:9" ht="60">
      <c r="B167" s="19"/>
      <c r="C167" s="77"/>
      <c r="D167" s="313"/>
      <c r="E167" s="295" t="s">
        <v>510</v>
      </c>
      <c r="F167" s="19"/>
      <c r="G167" s="259"/>
      <c r="H167" s="34"/>
      <c r="I167" s="297"/>
    </row>
    <row r="168" spans="2:9" ht="45" customHeight="1">
      <c r="B168" s="19"/>
      <c r="C168" s="77"/>
      <c r="D168" s="313"/>
      <c r="E168" s="295" t="s">
        <v>504</v>
      </c>
      <c r="F168" s="19"/>
      <c r="G168" s="259"/>
      <c r="H168" s="34"/>
      <c r="I168" s="297"/>
    </row>
    <row r="169" spans="2:9" ht="45" customHeight="1">
      <c r="B169" s="19"/>
      <c r="C169" s="77"/>
      <c r="D169" s="313"/>
      <c r="E169" s="295" t="s">
        <v>505</v>
      </c>
      <c r="F169" s="19"/>
      <c r="G169" s="259"/>
      <c r="H169" s="34"/>
      <c r="I169" s="297"/>
    </row>
    <row r="170" spans="2:9" ht="22.5" customHeight="1">
      <c r="B170" s="19"/>
      <c r="C170" s="77"/>
      <c r="D170" s="313" t="s">
        <v>379</v>
      </c>
      <c r="E170" s="314" t="s">
        <v>514</v>
      </c>
      <c r="F170" s="19"/>
      <c r="G170" s="84"/>
      <c r="H170" s="34"/>
      <c r="I170" s="297"/>
    </row>
    <row r="171" spans="2:9" ht="57.75" customHeight="1">
      <c r="B171" s="19"/>
      <c r="C171" s="77"/>
      <c r="D171" s="452"/>
      <c r="E171" s="296" t="s">
        <v>511</v>
      </c>
      <c r="F171" s="19"/>
      <c r="G171" s="273"/>
      <c r="H171" s="34"/>
      <c r="I171" s="297"/>
    </row>
    <row r="172" spans="2:9" ht="101.25">
      <c r="B172" s="19"/>
      <c r="C172" s="77"/>
      <c r="D172" s="453"/>
      <c r="E172" s="31" t="s">
        <v>771</v>
      </c>
      <c r="F172" s="19"/>
      <c r="G172" s="263"/>
      <c r="H172" s="34"/>
      <c r="I172" s="297"/>
    </row>
    <row r="173" spans="2:9" ht="45" customHeight="1">
      <c r="B173" s="19"/>
      <c r="C173" s="77"/>
      <c r="D173" s="313"/>
      <c r="E173" s="295" t="s">
        <v>772</v>
      </c>
      <c r="F173" s="19"/>
      <c r="G173" s="259"/>
      <c r="H173" s="34"/>
      <c r="I173" s="297"/>
    </row>
    <row r="174" spans="2:9" ht="57.75" customHeight="1">
      <c r="B174" s="19"/>
      <c r="C174" s="77"/>
      <c r="D174" s="313"/>
      <c r="E174" s="295" t="s">
        <v>509</v>
      </c>
      <c r="F174" s="19"/>
      <c r="G174" s="259"/>
      <c r="H174" s="34"/>
      <c r="I174" s="297"/>
    </row>
    <row r="175" spans="2:9" ht="57.75" customHeight="1">
      <c r="B175" s="19"/>
      <c r="C175" s="77"/>
      <c r="D175" s="313"/>
      <c r="E175" s="295" t="s">
        <v>516</v>
      </c>
      <c r="F175" s="19"/>
      <c r="G175" s="259"/>
      <c r="H175" s="34"/>
      <c r="I175" s="297"/>
    </row>
    <row r="176" spans="2:9" ht="57.75" customHeight="1">
      <c r="B176" s="19"/>
      <c r="C176" s="308"/>
      <c r="D176" s="313" t="s">
        <v>381</v>
      </c>
      <c r="E176" s="314" t="s">
        <v>508</v>
      </c>
      <c r="F176" s="19"/>
      <c r="G176" s="259"/>
      <c r="H176" s="34"/>
      <c r="I176" s="297"/>
    </row>
    <row r="177" spans="2:9" ht="45" customHeight="1">
      <c r="B177" s="19"/>
      <c r="C177" s="100" t="s">
        <v>359</v>
      </c>
      <c r="D177" s="776" t="s">
        <v>512</v>
      </c>
      <c r="E177" s="777"/>
      <c r="F177" s="294"/>
      <c r="G177" s="265"/>
      <c r="H177" s="104"/>
      <c r="I177" s="297"/>
    </row>
    <row r="178" spans="2:8" ht="45" customHeight="1">
      <c r="B178" s="32" t="s">
        <v>615</v>
      </c>
      <c r="C178" s="78" t="s">
        <v>8</v>
      </c>
      <c r="D178" s="670" t="s">
        <v>679</v>
      </c>
      <c r="E178" s="671"/>
      <c r="F178" s="32" t="s">
        <v>178</v>
      </c>
      <c r="G178" s="274"/>
      <c r="H178" s="111" t="s">
        <v>179</v>
      </c>
    </row>
    <row r="179" spans="2:8" ht="45" customHeight="1">
      <c r="B179" s="577" t="s">
        <v>616</v>
      </c>
      <c r="C179" s="79" t="s">
        <v>8</v>
      </c>
      <c r="D179" s="593" t="s">
        <v>463</v>
      </c>
      <c r="E179" s="594"/>
      <c r="F179" s="577" t="s">
        <v>187</v>
      </c>
      <c r="G179" s="262"/>
      <c r="H179" s="444"/>
    </row>
    <row r="180" spans="2:8" ht="45" customHeight="1">
      <c r="B180" s="578"/>
      <c r="C180" s="70" t="s">
        <v>10</v>
      </c>
      <c r="D180" s="564" t="s">
        <v>180</v>
      </c>
      <c r="E180" s="565"/>
      <c r="F180" s="578"/>
      <c r="G180" s="259"/>
      <c r="H180" s="444"/>
    </row>
    <row r="181" spans="2:8" ht="45" customHeight="1">
      <c r="B181" s="578"/>
      <c r="C181" s="70" t="s">
        <v>16</v>
      </c>
      <c r="D181" s="564" t="s">
        <v>464</v>
      </c>
      <c r="E181" s="565"/>
      <c r="F181" s="578"/>
      <c r="G181" s="259"/>
      <c r="H181" s="427"/>
    </row>
    <row r="182" spans="2:8" ht="45" customHeight="1">
      <c r="B182" s="578"/>
      <c r="C182" s="70" t="s">
        <v>17</v>
      </c>
      <c r="D182" s="564" t="s">
        <v>773</v>
      </c>
      <c r="E182" s="565"/>
      <c r="F182" s="578"/>
      <c r="G182" s="259"/>
      <c r="H182" s="444"/>
    </row>
    <row r="183" spans="2:8" ht="45" customHeight="1">
      <c r="B183" s="579"/>
      <c r="C183" s="71" t="s">
        <v>20</v>
      </c>
      <c r="D183" s="572" t="s">
        <v>181</v>
      </c>
      <c r="E183" s="573"/>
      <c r="F183" s="446"/>
      <c r="G183" s="426"/>
      <c r="H183" s="444"/>
    </row>
    <row r="184" spans="2:8" ht="41.25" customHeight="1">
      <c r="B184" s="25" t="s">
        <v>617</v>
      </c>
      <c r="C184" s="103" t="s">
        <v>8</v>
      </c>
      <c r="D184" s="570" t="s">
        <v>386</v>
      </c>
      <c r="E184" s="571"/>
      <c r="F184" s="574" t="s">
        <v>570</v>
      </c>
      <c r="G184" s="731"/>
      <c r="H184" s="633" t="s">
        <v>182</v>
      </c>
    </row>
    <row r="185" spans="2:8" ht="30" customHeight="1">
      <c r="B185" s="19"/>
      <c r="C185" s="101"/>
      <c r="D185" s="381"/>
      <c r="E185" s="448" t="s">
        <v>387</v>
      </c>
      <c r="F185" s="575"/>
      <c r="G185" s="714"/>
      <c r="H185" s="635"/>
    </row>
    <row r="186" spans="2:8" ht="45" customHeight="1">
      <c r="B186" s="19"/>
      <c r="C186" s="70" t="s">
        <v>10</v>
      </c>
      <c r="D186" s="564" t="s">
        <v>183</v>
      </c>
      <c r="E186" s="565"/>
      <c r="F186" s="575"/>
      <c r="G186" s="259"/>
      <c r="H186" s="635"/>
    </row>
    <row r="187" spans="2:8" ht="16.5" customHeight="1">
      <c r="B187" s="19"/>
      <c r="C187" s="778" t="s">
        <v>16</v>
      </c>
      <c r="D187" s="566" t="s">
        <v>465</v>
      </c>
      <c r="E187" s="567"/>
      <c r="F187" s="575"/>
      <c r="G187" s="709"/>
      <c r="H187" s="635"/>
    </row>
    <row r="188" spans="2:8" ht="62.25" customHeight="1">
      <c r="B188" s="19"/>
      <c r="C188" s="779"/>
      <c r="D188" s="319"/>
      <c r="E188" s="312" t="s">
        <v>563</v>
      </c>
      <c r="F188" s="575"/>
      <c r="G188" s="711"/>
      <c r="H188" s="635"/>
    </row>
    <row r="189" spans="2:8" ht="30" customHeight="1">
      <c r="B189" s="19"/>
      <c r="C189" s="318" t="s">
        <v>390</v>
      </c>
      <c r="D189" s="719" t="s">
        <v>564</v>
      </c>
      <c r="E189" s="719"/>
      <c r="F189" s="575"/>
      <c r="G189" s="709"/>
      <c r="H189" s="635"/>
    </row>
    <row r="190" spans="2:8" ht="15" customHeight="1">
      <c r="B190" s="20"/>
      <c r="C190" s="449"/>
      <c r="D190" s="450"/>
      <c r="E190" s="451"/>
      <c r="F190" s="576"/>
      <c r="G190" s="710"/>
      <c r="H190" s="634"/>
    </row>
  </sheetData>
  <sheetProtection/>
  <mergeCells count="181">
    <mergeCell ref="B88:B102"/>
    <mergeCell ref="H159:H165"/>
    <mergeCell ref="H138:H139"/>
    <mergeCell ref="D130:D131"/>
    <mergeCell ref="C187:C188"/>
    <mergeCell ref="D187:E187"/>
    <mergeCell ref="G187:G188"/>
    <mergeCell ref="D180:E180"/>
    <mergeCell ref="D181:E181"/>
    <mergeCell ref="G151:G152"/>
    <mergeCell ref="F179:F182"/>
    <mergeCell ref="D138:E138"/>
    <mergeCell ref="D159:E159"/>
    <mergeCell ref="D177:E177"/>
    <mergeCell ref="D182:E182"/>
    <mergeCell ref="D183:E183"/>
    <mergeCell ref="F159:F160"/>
    <mergeCell ref="G130:G131"/>
    <mergeCell ref="G126:G127"/>
    <mergeCell ref="D129:E129"/>
    <mergeCell ref="D186:E186"/>
    <mergeCell ref="D178:E178"/>
    <mergeCell ref="D179:E179"/>
    <mergeCell ref="G156:G157"/>
    <mergeCell ref="D184:E184"/>
    <mergeCell ref="D154:E154"/>
    <mergeCell ref="G184:G185"/>
    <mergeCell ref="F119:F120"/>
    <mergeCell ref="F113:F114"/>
    <mergeCell ref="D137:E137"/>
    <mergeCell ref="D149:E149"/>
    <mergeCell ref="F149:F150"/>
    <mergeCell ref="F138:F139"/>
    <mergeCell ref="D113:E113"/>
    <mergeCell ref="D125:E125"/>
    <mergeCell ref="H71:H77"/>
    <mergeCell ref="D83:E83"/>
    <mergeCell ref="B119:B120"/>
    <mergeCell ref="H119:H120"/>
    <mergeCell ref="H88:H93"/>
    <mergeCell ref="D107:E107"/>
    <mergeCell ref="D88:E88"/>
    <mergeCell ref="D104:E104"/>
    <mergeCell ref="D117:E117"/>
    <mergeCell ref="B78:B80"/>
    <mergeCell ref="I88:I96"/>
    <mergeCell ref="C119:C124"/>
    <mergeCell ref="B71:B77"/>
    <mergeCell ref="I113:I116"/>
    <mergeCell ref="D115:E115"/>
    <mergeCell ref="D116:E116"/>
    <mergeCell ref="H113:H114"/>
    <mergeCell ref="H78:H81"/>
    <mergeCell ref="G113:G114"/>
    <mergeCell ref="D74:E74"/>
    <mergeCell ref="D66:E66"/>
    <mergeCell ref="D78:E78"/>
    <mergeCell ref="D77:E77"/>
    <mergeCell ref="C75:C76"/>
    <mergeCell ref="D71:E71"/>
    <mergeCell ref="C78:C82"/>
    <mergeCell ref="D75:E75"/>
    <mergeCell ref="D46:E46"/>
    <mergeCell ref="D48:E48"/>
    <mergeCell ref="B1:H1"/>
    <mergeCell ref="B5:B6"/>
    <mergeCell ref="C5:E6"/>
    <mergeCell ref="F5:F6"/>
    <mergeCell ref="H5:H6"/>
    <mergeCell ref="G2:H2"/>
    <mergeCell ref="G5:G6"/>
    <mergeCell ref="C48:C49"/>
    <mergeCell ref="D40:E40"/>
    <mergeCell ref="D41:E41"/>
    <mergeCell ref="D42:E42"/>
    <mergeCell ref="D43:E43"/>
    <mergeCell ref="D44:E44"/>
    <mergeCell ref="D45:E45"/>
    <mergeCell ref="B7:H7"/>
    <mergeCell ref="B8:B10"/>
    <mergeCell ref="H8:H10"/>
    <mergeCell ref="B13:B14"/>
    <mergeCell ref="G13:G14"/>
    <mergeCell ref="H13:H14"/>
    <mergeCell ref="C13:C14"/>
    <mergeCell ref="F13:F14"/>
    <mergeCell ref="D8:E8"/>
    <mergeCell ref="D9:E9"/>
    <mergeCell ref="F20:F22"/>
    <mergeCell ref="G15:G16"/>
    <mergeCell ref="F15:F16"/>
    <mergeCell ref="D20:E20"/>
    <mergeCell ref="D15:E15"/>
    <mergeCell ref="D17:E17"/>
    <mergeCell ref="F18:F19"/>
    <mergeCell ref="D36:E36"/>
    <mergeCell ref="D37:E37"/>
    <mergeCell ref="C15:C16"/>
    <mergeCell ref="B15:B16"/>
    <mergeCell ref="B20:B22"/>
    <mergeCell ref="B23:B25"/>
    <mergeCell ref="C26:C27"/>
    <mergeCell ref="F23:F25"/>
    <mergeCell ref="D33:E33"/>
    <mergeCell ref="D38:E38"/>
    <mergeCell ref="D28:E28"/>
    <mergeCell ref="D32:E32"/>
    <mergeCell ref="D30:E30"/>
    <mergeCell ref="D31:E31"/>
    <mergeCell ref="D23:E23"/>
    <mergeCell ref="D34:E34"/>
    <mergeCell ref="D35:E35"/>
    <mergeCell ref="D112:E112"/>
    <mergeCell ref="C83:C86"/>
    <mergeCell ref="D87:E87"/>
    <mergeCell ref="D119:E119"/>
    <mergeCell ref="C88:C96"/>
    <mergeCell ref="C97:C101"/>
    <mergeCell ref="D103:E103"/>
    <mergeCell ref="D102:E102"/>
    <mergeCell ref="D106:E106"/>
    <mergeCell ref="D10:E10"/>
    <mergeCell ref="D11:E11"/>
    <mergeCell ref="D13:E13"/>
    <mergeCell ref="H34:H38"/>
    <mergeCell ref="H23:H25"/>
    <mergeCell ref="H26:H33"/>
    <mergeCell ref="H15:H16"/>
    <mergeCell ref="D29:E29"/>
    <mergeCell ref="D24:E24"/>
    <mergeCell ref="D25:E25"/>
    <mergeCell ref="H20:H22"/>
    <mergeCell ref="D21:E21"/>
    <mergeCell ref="H47:H50"/>
    <mergeCell ref="D50:E50"/>
    <mergeCell ref="D47:E47"/>
    <mergeCell ref="G55:G56"/>
    <mergeCell ref="G26:G27"/>
    <mergeCell ref="D39:E39"/>
    <mergeCell ref="D22:E22"/>
    <mergeCell ref="D26:E26"/>
    <mergeCell ref="G63:G64"/>
    <mergeCell ref="G61:G62"/>
    <mergeCell ref="G75:G76"/>
    <mergeCell ref="D97:E97"/>
    <mergeCell ref="G72:G73"/>
    <mergeCell ref="G52:G53"/>
    <mergeCell ref="D55:D56"/>
    <mergeCell ref="D72:E72"/>
    <mergeCell ref="D58:E58"/>
    <mergeCell ref="F51:F70"/>
    <mergeCell ref="F11:F12"/>
    <mergeCell ref="B11:B12"/>
    <mergeCell ref="C11:C12"/>
    <mergeCell ref="D189:E189"/>
    <mergeCell ref="F184:F190"/>
    <mergeCell ref="B113:B116"/>
    <mergeCell ref="D109:E109"/>
    <mergeCell ref="C109:C110"/>
    <mergeCell ref="D111:E111"/>
    <mergeCell ref="C125:C128"/>
    <mergeCell ref="H51:H70"/>
    <mergeCell ref="D18:E18"/>
    <mergeCell ref="B18:B19"/>
    <mergeCell ref="H184:H190"/>
    <mergeCell ref="G189:G190"/>
    <mergeCell ref="G48:G49"/>
    <mergeCell ref="G109:G110"/>
    <mergeCell ref="G80:G81"/>
    <mergeCell ref="F78:F81"/>
    <mergeCell ref="D118:E118"/>
    <mergeCell ref="B138:B158"/>
    <mergeCell ref="B179:B183"/>
    <mergeCell ref="B107:B112"/>
    <mergeCell ref="B117:B118"/>
    <mergeCell ref="B47:B50"/>
    <mergeCell ref="D70:E70"/>
    <mergeCell ref="B51:B70"/>
    <mergeCell ref="D51:E51"/>
    <mergeCell ref="C51:C57"/>
    <mergeCell ref="C72:C73"/>
  </mergeCells>
  <printOptions horizontalCentered="1"/>
  <pageMargins left="0.31496062992125984" right="0.31496062992125984" top="0.5511811023622047" bottom="0.5511811023622047" header="0.31496062992125984" footer="0.31496062992125984"/>
  <pageSetup fitToHeight="18" horizontalDpi="300" verticalDpi="300" orientation="landscape" paperSize="9" scale="92" r:id="rId3"/>
  <headerFooter>
    <oddFooter>&amp;R自己点検シート【（介護予防）認知症対応型共同生活介護　報酬編】（&amp;P/&amp;N）</oddFooter>
  </headerFooter>
  <rowBreaks count="3" manualBreakCount="3">
    <brk id="82" min="1" max="7" man="1"/>
    <brk id="128" min="1" max="7" man="1"/>
    <brk id="186" min="1" max="7" man="1"/>
  </rowBreaks>
  <drawing r:id="rId2"/>
  <legacyDrawing r:id="rId1"/>
</worksheet>
</file>

<file path=xl/worksheets/sheet5.xml><?xml version="1.0" encoding="utf-8"?>
<worksheet xmlns="http://schemas.openxmlformats.org/spreadsheetml/2006/main" xmlns:r="http://schemas.openxmlformats.org/officeDocument/2006/relationships">
  <sheetPr>
    <tabColor theme="7" tint="0.39998000860214233"/>
  </sheetPr>
  <dimension ref="B1:AI30"/>
  <sheetViews>
    <sheetView showGridLines="0" showRowColHeaders="0" zoomScaleSheetLayoutView="100" zoomScalePageLayoutView="80" workbookViewId="0" topLeftCell="A1">
      <selection activeCell="U2" sqref="U2:Y2"/>
    </sheetView>
  </sheetViews>
  <sheetFormatPr defaultColWidth="9.140625" defaultRowHeight="15"/>
  <cols>
    <col min="1" max="38" width="5.00390625" style="49" customWidth="1"/>
    <col min="39" max="16384" width="9.00390625" style="49" customWidth="1"/>
  </cols>
  <sheetData>
    <row r="1" spans="2:31" ht="21" customHeight="1">
      <c r="B1" s="788" t="s">
        <v>293</v>
      </c>
      <c r="C1" s="788"/>
      <c r="D1" s="788"/>
      <c r="E1" s="788"/>
      <c r="F1" s="788"/>
      <c r="G1" s="788"/>
      <c r="H1" s="788"/>
      <c r="I1" s="788"/>
      <c r="J1" s="788"/>
      <c r="K1" s="788"/>
      <c r="L1" s="788"/>
      <c r="M1" s="788"/>
      <c r="N1" s="788"/>
      <c r="O1" s="788"/>
      <c r="P1" s="788"/>
      <c r="Q1" s="788"/>
      <c r="R1" s="788"/>
      <c r="S1" s="788"/>
      <c r="T1" s="788"/>
      <c r="U1" s="788"/>
      <c r="V1" s="788"/>
      <c r="W1" s="788"/>
      <c r="X1" s="788"/>
      <c r="Y1" s="788"/>
      <c r="Z1" s="788"/>
      <c r="AB1" s="57"/>
      <c r="AC1" s="57"/>
      <c r="AD1" s="57"/>
      <c r="AE1" s="57"/>
    </row>
    <row r="2" spans="2:31" ht="27" customHeight="1">
      <c r="B2" s="59"/>
      <c r="C2" s="789" t="s">
        <v>292</v>
      </c>
      <c r="D2" s="789"/>
      <c r="E2" s="59" t="s">
        <v>291</v>
      </c>
      <c r="F2" s="790">
        <f>IF('事業所情報'!F20="","",'事業所情報'!F20)</f>
      </c>
      <c r="G2" s="790"/>
      <c r="H2" s="790"/>
      <c r="I2" s="790"/>
      <c r="J2" s="790"/>
      <c r="K2" s="790"/>
      <c r="L2" s="790"/>
      <c r="M2" s="790"/>
      <c r="N2" s="790"/>
      <c r="O2" s="790"/>
      <c r="P2" s="49" t="s">
        <v>290</v>
      </c>
      <c r="Q2" s="791" t="s">
        <v>289</v>
      </c>
      <c r="R2" s="791"/>
      <c r="S2" s="791"/>
      <c r="T2" s="58" t="s">
        <v>270</v>
      </c>
      <c r="U2" s="792"/>
      <c r="V2" s="792"/>
      <c r="W2" s="792"/>
      <c r="X2" s="792"/>
      <c r="Y2" s="792"/>
      <c r="Z2" s="58" t="s">
        <v>269</v>
      </c>
      <c r="AB2" s="57"/>
      <c r="AC2" s="57"/>
      <c r="AD2" s="57"/>
      <c r="AE2" s="57"/>
    </row>
    <row r="3" spans="2:31" ht="11.25" customHeight="1">
      <c r="B3" s="793"/>
      <c r="C3" s="793"/>
      <c r="D3" s="793"/>
      <c r="E3" s="793"/>
      <c r="F3" s="793"/>
      <c r="G3" s="793"/>
      <c r="H3" s="793"/>
      <c r="I3" s="793"/>
      <c r="J3" s="793"/>
      <c r="K3" s="56"/>
      <c r="M3" s="55"/>
      <c r="N3" s="55"/>
      <c r="O3" s="55"/>
      <c r="P3" s="55"/>
      <c r="Q3" s="55"/>
      <c r="R3" s="55"/>
      <c r="S3" s="55"/>
      <c r="T3" s="55"/>
      <c r="U3" s="55"/>
      <c r="V3" s="55"/>
      <c r="W3" s="55"/>
      <c r="X3" s="55"/>
      <c r="Y3" s="55"/>
      <c r="Z3" s="55"/>
      <c r="AA3" s="54"/>
      <c r="AB3" s="54"/>
      <c r="AC3" s="54"/>
      <c r="AD3" s="54"/>
      <c r="AE3" s="54"/>
    </row>
    <row r="4" spans="2:31" ht="52.5" customHeight="1">
      <c r="B4" s="794" t="s">
        <v>486</v>
      </c>
      <c r="C4" s="794"/>
      <c r="D4" s="794"/>
      <c r="E4" s="794"/>
      <c r="F4" s="795" t="s">
        <v>489</v>
      </c>
      <c r="G4" s="795"/>
      <c r="H4" s="795"/>
      <c r="I4" s="795"/>
      <c r="J4" s="795"/>
      <c r="K4" s="795"/>
      <c r="L4" s="795"/>
      <c r="M4" s="796" t="s">
        <v>488</v>
      </c>
      <c r="N4" s="797"/>
      <c r="O4" s="797"/>
      <c r="P4" s="797"/>
      <c r="Q4" s="797"/>
      <c r="R4" s="797"/>
      <c r="S4" s="798"/>
      <c r="T4" s="796" t="s">
        <v>493</v>
      </c>
      <c r="U4" s="797"/>
      <c r="V4" s="797"/>
      <c r="W4" s="797"/>
      <c r="X4" s="797"/>
      <c r="Y4" s="797"/>
      <c r="Z4" s="798"/>
      <c r="AA4" s="53"/>
      <c r="AB4" s="52"/>
      <c r="AC4" s="52"/>
      <c r="AD4" s="52"/>
      <c r="AE4" s="52"/>
    </row>
    <row r="5" spans="2:30" ht="23.25" customHeight="1">
      <c r="B5" s="799" t="s">
        <v>778</v>
      </c>
      <c r="C5" s="800"/>
      <c r="D5" s="800"/>
      <c r="E5" s="801"/>
      <c r="F5" s="802"/>
      <c r="G5" s="803"/>
      <c r="H5" s="803"/>
      <c r="I5" s="803"/>
      <c r="J5" s="803"/>
      <c r="K5" s="804" t="s">
        <v>287</v>
      </c>
      <c r="L5" s="805"/>
      <c r="M5" s="815"/>
      <c r="N5" s="816"/>
      <c r="O5" s="816"/>
      <c r="P5" s="816"/>
      <c r="Q5" s="816"/>
      <c r="R5" s="816"/>
      <c r="S5" s="817"/>
      <c r="T5" s="806"/>
      <c r="U5" s="807"/>
      <c r="V5" s="807"/>
      <c r="W5" s="807"/>
      <c r="X5" s="807"/>
      <c r="Y5" s="807"/>
      <c r="Z5" s="808"/>
      <c r="AD5" s="49" t="s">
        <v>288</v>
      </c>
    </row>
    <row r="6" spans="2:35" ht="23.25" customHeight="1">
      <c r="B6" s="799" t="s">
        <v>779</v>
      </c>
      <c r="C6" s="800"/>
      <c r="D6" s="800"/>
      <c r="E6" s="801"/>
      <c r="F6" s="868"/>
      <c r="G6" s="869"/>
      <c r="H6" s="869"/>
      <c r="I6" s="869"/>
      <c r="J6" s="869"/>
      <c r="K6" s="804" t="s">
        <v>287</v>
      </c>
      <c r="L6" s="805"/>
      <c r="M6" s="818"/>
      <c r="N6" s="819"/>
      <c r="O6" s="819"/>
      <c r="P6" s="819"/>
      <c r="Q6" s="819"/>
      <c r="R6" s="819"/>
      <c r="S6" s="820"/>
      <c r="T6" s="809"/>
      <c r="U6" s="810"/>
      <c r="V6" s="810"/>
      <c r="W6" s="810"/>
      <c r="X6" s="810"/>
      <c r="Y6" s="810"/>
      <c r="Z6" s="811"/>
      <c r="AI6" s="51"/>
    </row>
    <row r="7" spans="2:26" ht="23.25" customHeight="1">
      <c r="B7" s="799" t="s">
        <v>780</v>
      </c>
      <c r="C7" s="800"/>
      <c r="D7" s="800"/>
      <c r="E7" s="801"/>
      <c r="F7" s="802"/>
      <c r="G7" s="803"/>
      <c r="H7" s="803"/>
      <c r="I7" s="803"/>
      <c r="J7" s="803"/>
      <c r="K7" s="804" t="s">
        <v>287</v>
      </c>
      <c r="L7" s="805"/>
      <c r="M7" s="818"/>
      <c r="N7" s="819"/>
      <c r="O7" s="819"/>
      <c r="P7" s="819"/>
      <c r="Q7" s="819"/>
      <c r="R7" s="819"/>
      <c r="S7" s="820"/>
      <c r="T7" s="809"/>
      <c r="U7" s="810"/>
      <c r="V7" s="810"/>
      <c r="W7" s="810"/>
      <c r="X7" s="810"/>
      <c r="Y7" s="810"/>
      <c r="Z7" s="811"/>
    </row>
    <row r="8" spans="2:26" ht="23.25" customHeight="1">
      <c r="B8" s="799" t="s">
        <v>781</v>
      </c>
      <c r="C8" s="800"/>
      <c r="D8" s="800"/>
      <c r="E8" s="801"/>
      <c r="F8" s="802"/>
      <c r="G8" s="803"/>
      <c r="H8" s="803"/>
      <c r="I8" s="803"/>
      <c r="J8" s="803"/>
      <c r="K8" s="804" t="s">
        <v>287</v>
      </c>
      <c r="L8" s="805"/>
      <c r="M8" s="818"/>
      <c r="N8" s="819"/>
      <c r="O8" s="819"/>
      <c r="P8" s="819"/>
      <c r="Q8" s="819"/>
      <c r="R8" s="819"/>
      <c r="S8" s="820"/>
      <c r="T8" s="809"/>
      <c r="U8" s="810"/>
      <c r="V8" s="810"/>
      <c r="W8" s="810"/>
      <c r="X8" s="810"/>
      <c r="Y8" s="810"/>
      <c r="Z8" s="811"/>
    </row>
    <row r="9" spans="2:26" ht="23.25" customHeight="1">
      <c r="B9" s="799" t="s">
        <v>782</v>
      </c>
      <c r="C9" s="800"/>
      <c r="D9" s="800"/>
      <c r="E9" s="801"/>
      <c r="F9" s="802"/>
      <c r="G9" s="803"/>
      <c r="H9" s="803"/>
      <c r="I9" s="803"/>
      <c r="J9" s="803"/>
      <c r="K9" s="804" t="s">
        <v>287</v>
      </c>
      <c r="L9" s="805"/>
      <c r="M9" s="818"/>
      <c r="N9" s="819"/>
      <c r="O9" s="819"/>
      <c r="P9" s="819"/>
      <c r="Q9" s="819"/>
      <c r="R9" s="819"/>
      <c r="S9" s="820"/>
      <c r="T9" s="809"/>
      <c r="U9" s="810"/>
      <c r="V9" s="810"/>
      <c r="W9" s="810"/>
      <c r="X9" s="810"/>
      <c r="Y9" s="810"/>
      <c r="Z9" s="811"/>
    </row>
    <row r="10" spans="2:26" ht="23.25" customHeight="1">
      <c r="B10" s="799" t="s">
        <v>783</v>
      </c>
      <c r="C10" s="800"/>
      <c r="D10" s="800"/>
      <c r="E10" s="801"/>
      <c r="F10" s="802"/>
      <c r="G10" s="803"/>
      <c r="H10" s="803"/>
      <c r="I10" s="803"/>
      <c r="J10" s="803"/>
      <c r="K10" s="804" t="s">
        <v>287</v>
      </c>
      <c r="L10" s="805"/>
      <c r="M10" s="818"/>
      <c r="N10" s="819"/>
      <c r="O10" s="819"/>
      <c r="P10" s="819"/>
      <c r="Q10" s="819"/>
      <c r="R10" s="819"/>
      <c r="S10" s="820"/>
      <c r="T10" s="809"/>
      <c r="U10" s="810"/>
      <c r="V10" s="810"/>
      <c r="W10" s="810"/>
      <c r="X10" s="810"/>
      <c r="Y10" s="810"/>
      <c r="Z10" s="811"/>
    </row>
    <row r="11" spans="2:26" ht="23.25" customHeight="1">
      <c r="B11" s="799" t="s">
        <v>784</v>
      </c>
      <c r="C11" s="800"/>
      <c r="D11" s="800"/>
      <c r="E11" s="801"/>
      <c r="F11" s="802"/>
      <c r="G11" s="803"/>
      <c r="H11" s="803"/>
      <c r="I11" s="803"/>
      <c r="J11" s="803"/>
      <c r="K11" s="804" t="s">
        <v>287</v>
      </c>
      <c r="L11" s="805"/>
      <c r="M11" s="818"/>
      <c r="N11" s="819"/>
      <c r="O11" s="819"/>
      <c r="P11" s="819"/>
      <c r="Q11" s="819"/>
      <c r="R11" s="819"/>
      <c r="S11" s="820"/>
      <c r="T11" s="809"/>
      <c r="U11" s="810"/>
      <c r="V11" s="810"/>
      <c r="W11" s="810"/>
      <c r="X11" s="810"/>
      <c r="Y11" s="810"/>
      <c r="Z11" s="811"/>
    </row>
    <row r="12" spans="2:26" ht="23.25" customHeight="1">
      <c r="B12" s="799" t="s">
        <v>785</v>
      </c>
      <c r="C12" s="800"/>
      <c r="D12" s="800"/>
      <c r="E12" s="801"/>
      <c r="F12" s="802"/>
      <c r="G12" s="803"/>
      <c r="H12" s="803"/>
      <c r="I12" s="803"/>
      <c r="J12" s="803"/>
      <c r="K12" s="804" t="s">
        <v>287</v>
      </c>
      <c r="L12" s="805"/>
      <c r="M12" s="818"/>
      <c r="N12" s="819"/>
      <c r="O12" s="819"/>
      <c r="P12" s="819"/>
      <c r="Q12" s="819"/>
      <c r="R12" s="819"/>
      <c r="S12" s="820"/>
      <c r="T12" s="809"/>
      <c r="U12" s="810"/>
      <c r="V12" s="810"/>
      <c r="W12" s="810"/>
      <c r="X12" s="810"/>
      <c r="Y12" s="810"/>
      <c r="Z12" s="811"/>
    </row>
    <row r="13" spans="2:26" ht="23.25" customHeight="1">
      <c r="B13" s="799" t="s">
        <v>786</v>
      </c>
      <c r="C13" s="800"/>
      <c r="D13" s="800"/>
      <c r="E13" s="801"/>
      <c r="F13" s="802"/>
      <c r="G13" s="803"/>
      <c r="H13" s="803"/>
      <c r="I13" s="803"/>
      <c r="J13" s="803"/>
      <c r="K13" s="804" t="s">
        <v>287</v>
      </c>
      <c r="L13" s="805"/>
      <c r="M13" s="818"/>
      <c r="N13" s="819"/>
      <c r="O13" s="819"/>
      <c r="P13" s="819"/>
      <c r="Q13" s="819"/>
      <c r="R13" s="819"/>
      <c r="S13" s="820"/>
      <c r="T13" s="809"/>
      <c r="U13" s="810"/>
      <c r="V13" s="810"/>
      <c r="W13" s="810"/>
      <c r="X13" s="810"/>
      <c r="Y13" s="810"/>
      <c r="Z13" s="811"/>
    </row>
    <row r="14" spans="2:26" ht="23.25" customHeight="1">
      <c r="B14" s="799" t="s">
        <v>787</v>
      </c>
      <c r="C14" s="800"/>
      <c r="D14" s="800"/>
      <c r="E14" s="801"/>
      <c r="F14" s="802"/>
      <c r="G14" s="803"/>
      <c r="H14" s="803"/>
      <c r="I14" s="803"/>
      <c r="J14" s="803"/>
      <c r="K14" s="804" t="s">
        <v>287</v>
      </c>
      <c r="L14" s="805"/>
      <c r="M14" s="818"/>
      <c r="N14" s="819"/>
      <c r="O14" s="819"/>
      <c r="P14" s="819"/>
      <c r="Q14" s="819"/>
      <c r="R14" s="819"/>
      <c r="S14" s="820"/>
      <c r="T14" s="809"/>
      <c r="U14" s="810"/>
      <c r="V14" s="810"/>
      <c r="W14" s="810"/>
      <c r="X14" s="810"/>
      <c r="Y14" s="810"/>
      <c r="Z14" s="811"/>
    </row>
    <row r="15" spans="2:26" ht="23.25" customHeight="1">
      <c r="B15" s="799" t="s">
        <v>788</v>
      </c>
      <c r="C15" s="800"/>
      <c r="D15" s="800"/>
      <c r="E15" s="801"/>
      <c r="F15" s="802"/>
      <c r="G15" s="803"/>
      <c r="H15" s="803"/>
      <c r="I15" s="803"/>
      <c r="J15" s="803"/>
      <c r="K15" s="804" t="s">
        <v>287</v>
      </c>
      <c r="L15" s="805"/>
      <c r="M15" s="818"/>
      <c r="N15" s="819"/>
      <c r="O15" s="819"/>
      <c r="P15" s="819"/>
      <c r="Q15" s="819"/>
      <c r="R15" s="819"/>
      <c r="S15" s="820"/>
      <c r="T15" s="809"/>
      <c r="U15" s="810"/>
      <c r="V15" s="810"/>
      <c r="W15" s="810"/>
      <c r="X15" s="810"/>
      <c r="Y15" s="810"/>
      <c r="Z15" s="811"/>
    </row>
    <row r="16" spans="2:26" ht="23.25" customHeight="1">
      <c r="B16" s="799" t="s">
        <v>789</v>
      </c>
      <c r="C16" s="800"/>
      <c r="D16" s="800"/>
      <c r="E16" s="801"/>
      <c r="F16" s="802"/>
      <c r="G16" s="803"/>
      <c r="H16" s="803"/>
      <c r="I16" s="803"/>
      <c r="J16" s="803"/>
      <c r="K16" s="804" t="s">
        <v>287</v>
      </c>
      <c r="L16" s="805"/>
      <c r="M16" s="821"/>
      <c r="N16" s="822"/>
      <c r="O16" s="822"/>
      <c r="P16" s="822"/>
      <c r="Q16" s="822"/>
      <c r="R16" s="822"/>
      <c r="S16" s="823"/>
      <c r="T16" s="812"/>
      <c r="U16" s="813"/>
      <c r="V16" s="813"/>
      <c r="W16" s="813"/>
      <c r="X16" s="813"/>
      <c r="Y16" s="813"/>
      <c r="Z16" s="814"/>
    </row>
    <row r="17" spans="2:26" ht="23.25" customHeight="1">
      <c r="B17" s="794" t="s">
        <v>286</v>
      </c>
      <c r="C17" s="794"/>
      <c r="D17" s="794"/>
      <c r="E17" s="794"/>
      <c r="F17" s="827" t="s">
        <v>490</v>
      </c>
      <c r="G17" s="828"/>
      <c r="H17" s="829">
        <f>SUM(F5:J16)</f>
        <v>0</v>
      </c>
      <c r="I17" s="829"/>
      <c r="J17" s="829"/>
      <c r="K17" s="804" t="s">
        <v>287</v>
      </c>
      <c r="L17" s="805"/>
      <c r="M17" s="824" t="s">
        <v>491</v>
      </c>
      <c r="N17" s="830"/>
      <c r="O17" s="869">
        <v>365</v>
      </c>
      <c r="P17" s="869"/>
      <c r="Q17" s="869"/>
      <c r="R17" s="257" t="s">
        <v>492</v>
      </c>
      <c r="S17" s="256"/>
      <c r="T17" s="824" t="s">
        <v>285</v>
      </c>
      <c r="U17" s="797"/>
      <c r="V17" s="825">
        <f>IF(OR(H17&lt;&gt;"",O17&lt;&gt;""),ROUNDUP(H17/O17,1),"")</f>
        <v>0</v>
      </c>
      <c r="W17" s="825"/>
      <c r="X17" s="825"/>
      <c r="Y17" s="825"/>
      <c r="Z17" s="156"/>
    </row>
    <row r="18" spans="2:32" s="48" customFormat="1" ht="18" customHeight="1">
      <c r="B18" s="787" t="s">
        <v>284</v>
      </c>
      <c r="C18" s="787"/>
      <c r="D18" s="787"/>
      <c r="E18" s="787"/>
      <c r="F18" s="787"/>
      <c r="G18" s="787"/>
      <c r="H18" s="787"/>
      <c r="I18" s="787"/>
      <c r="J18" s="787"/>
      <c r="K18" s="787"/>
      <c r="L18" s="787"/>
      <c r="M18" s="787"/>
      <c r="N18" s="787"/>
      <c r="O18" s="787"/>
      <c r="P18" s="787"/>
      <c r="Q18" s="787"/>
      <c r="R18" s="787"/>
      <c r="S18" s="787"/>
      <c r="T18" s="787"/>
      <c r="U18" s="787"/>
      <c r="V18" s="787"/>
      <c r="W18" s="787"/>
      <c r="X18" s="787"/>
      <c r="Y18" s="787"/>
      <c r="Z18" s="787"/>
      <c r="AA18" s="235"/>
      <c r="AB18" s="235"/>
      <c r="AC18" s="235"/>
      <c r="AD18" s="235"/>
      <c r="AE18" s="235"/>
      <c r="AF18" s="235"/>
    </row>
    <row r="19" spans="2:32" s="48" customFormat="1" ht="18" customHeight="1">
      <c r="B19" s="831" t="s">
        <v>283</v>
      </c>
      <c r="C19" s="831"/>
      <c r="D19" s="831"/>
      <c r="E19" s="831"/>
      <c r="F19" s="831"/>
      <c r="G19" s="831"/>
      <c r="H19" s="831"/>
      <c r="I19" s="831"/>
      <c r="J19" s="831"/>
      <c r="K19" s="831"/>
      <c r="L19" s="831"/>
      <c r="M19" s="831"/>
      <c r="N19" s="831"/>
      <c r="O19" s="831"/>
      <c r="P19" s="831"/>
      <c r="Q19" s="831"/>
      <c r="R19" s="831"/>
      <c r="S19" s="831"/>
      <c r="T19" s="831"/>
      <c r="U19" s="831"/>
      <c r="V19" s="831"/>
      <c r="W19" s="831"/>
      <c r="X19" s="831"/>
      <c r="Y19" s="831"/>
      <c r="Z19" s="831"/>
      <c r="AA19" s="235"/>
      <c r="AB19" s="235"/>
      <c r="AC19" s="235"/>
      <c r="AD19" s="235"/>
      <c r="AE19" s="235"/>
      <c r="AF19" s="235"/>
    </row>
    <row r="20" spans="2:32" s="48" customFormat="1" ht="18" customHeight="1">
      <c r="B20" s="831" t="s">
        <v>487</v>
      </c>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235"/>
      <c r="AB20" s="235"/>
      <c r="AC20" s="235"/>
      <c r="AD20" s="235"/>
      <c r="AE20" s="235"/>
      <c r="AF20" s="113"/>
    </row>
    <row r="21" spans="2:32" ht="15.75">
      <c r="B21" s="826" t="s">
        <v>282</v>
      </c>
      <c r="C21" s="826"/>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114"/>
      <c r="AB21" s="114"/>
      <c r="AC21" s="114"/>
      <c r="AD21" s="114"/>
      <c r="AE21" s="114"/>
      <c r="AF21" s="114"/>
    </row>
    <row r="22" spans="2:32" ht="15.75">
      <c r="B22" s="826"/>
      <c r="C22" s="826"/>
      <c r="D22" s="826"/>
      <c r="E22" s="826"/>
      <c r="F22" s="826"/>
      <c r="G22" s="826"/>
      <c r="H22" s="826"/>
      <c r="I22" s="826"/>
      <c r="J22" s="826"/>
      <c r="K22" s="826"/>
      <c r="L22" s="826"/>
      <c r="M22" s="826"/>
      <c r="N22" s="826"/>
      <c r="O22" s="826"/>
      <c r="P22" s="826"/>
      <c r="Q22" s="826"/>
      <c r="R22" s="826"/>
      <c r="S22" s="826"/>
      <c r="T22" s="826"/>
      <c r="U22" s="826"/>
      <c r="V22" s="826"/>
      <c r="W22" s="826"/>
      <c r="X22" s="826"/>
      <c r="Y22" s="826"/>
      <c r="Z22" s="826"/>
      <c r="AA22" s="114"/>
      <c r="AB22" s="114"/>
      <c r="AC22" s="114"/>
      <c r="AD22" s="114"/>
      <c r="AE22" s="114"/>
      <c r="AF22" s="114"/>
    </row>
    <row r="23" spans="2:32" ht="15.75">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row>
    <row r="24" spans="2:30" ht="15.75">
      <c r="B24" s="115" t="s">
        <v>281</v>
      </c>
      <c r="C24" s="115"/>
      <c r="D24" s="115"/>
      <c r="E24" s="115"/>
      <c r="F24" s="115"/>
      <c r="G24" s="115"/>
      <c r="H24" s="116" t="s">
        <v>270</v>
      </c>
      <c r="I24" s="115"/>
      <c r="J24" s="117" t="s">
        <v>280</v>
      </c>
      <c r="K24" s="118" t="s">
        <v>279</v>
      </c>
      <c r="L24" s="117"/>
      <c r="M24" s="117" t="s">
        <v>278</v>
      </c>
      <c r="N24" s="117" t="s">
        <v>277</v>
      </c>
      <c r="O24" s="114"/>
      <c r="P24" s="117"/>
      <c r="Q24" s="117"/>
      <c r="R24" s="117"/>
      <c r="S24" s="117"/>
      <c r="T24" s="117"/>
      <c r="U24" s="117"/>
      <c r="V24" s="117"/>
      <c r="W24" s="114"/>
      <c r="X24" s="114"/>
      <c r="Y24" s="114"/>
      <c r="Z24" s="114"/>
      <c r="AA24" s="114"/>
      <c r="AB24" s="114"/>
      <c r="AC24" s="114"/>
      <c r="AD24" s="114"/>
    </row>
    <row r="25" spans="2:30" ht="15.75">
      <c r="B25" s="119" t="s">
        <v>529</v>
      </c>
      <c r="C25" s="117"/>
      <c r="D25" s="120"/>
      <c r="E25" s="120"/>
      <c r="F25" s="120"/>
      <c r="G25" s="120"/>
      <c r="H25" s="120"/>
      <c r="I25" s="120"/>
      <c r="J25" s="120"/>
      <c r="K25" s="120"/>
      <c r="L25" s="120"/>
      <c r="M25" s="120"/>
      <c r="N25" s="120"/>
      <c r="O25" s="120"/>
      <c r="P25" s="120"/>
      <c r="Q25" s="120"/>
      <c r="R25" s="120"/>
      <c r="S25" s="120"/>
      <c r="T25" s="120"/>
      <c r="U25" s="120"/>
      <c r="V25" s="120"/>
      <c r="W25" s="114"/>
      <c r="X25" s="114"/>
      <c r="Y25" s="114"/>
      <c r="Z25" s="114"/>
      <c r="AA25" s="114"/>
      <c r="AB25" s="114"/>
      <c r="AC25" s="114"/>
      <c r="AD25" s="114"/>
    </row>
    <row r="26" spans="2:25" ht="30" customHeight="1">
      <c r="B26" s="121"/>
      <c r="C26" s="780" t="s">
        <v>276</v>
      </c>
      <c r="D26" s="780"/>
      <c r="E26" s="780"/>
      <c r="F26" s="780" t="s">
        <v>275</v>
      </c>
      <c r="G26" s="780"/>
      <c r="H26" s="780"/>
      <c r="I26" s="780" t="s">
        <v>274</v>
      </c>
      <c r="J26" s="780"/>
      <c r="K26" s="781" t="s">
        <v>621</v>
      </c>
      <c r="L26" s="781"/>
      <c r="M26" s="781"/>
      <c r="N26" s="121"/>
      <c r="O26" s="780" t="s">
        <v>276</v>
      </c>
      <c r="P26" s="780"/>
      <c r="Q26" s="780"/>
      <c r="R26" s="780" t="s">
        <v>275</v>
      </c>
      <c r="S26" s="780"/>
      <c r="T26" s="780"/>
      <c r="U26" s="780" t="s">
        <v>274</v>
      </c>
      <c r="V26" s="780"/>
      <c r="W26" s="781" t="s">
        <v>621</v>
      </c>
      <c r="X26" s="781"/>
      <c r="Y26" s="781"/>
    </row>
    <row r="27" spans="2:25" ht="26.25" customHeight="1">
      <c r="B27" s="50">
        <v>1</v>
      </c>
      <c r="C27" s="782"/>
      <c r="D27" s="782"/>
      <c r="E27" s="782"/>
      <c r="F27" s="782"/>
      <c r="G27" s="782"/>
      <c r="H27" s="782"/>
      <c r="I27" s="783"/>
      <c r="J27" s="783"/>
      <c r="K27" s="784"/>
      <c r="L27" s="785"/>
      <c r="M27" s="786"/>
      <c r="N27" s="50">
        <v>3</v>
      </c>
      <c r="O27" s="782"/>
      <c r="P27" s="782"/>
      <c r="Q27" s="782"/>
      <c r="R27" s="782"/>
      <c r="S27" s="782"/>
      <c r="T27" s="782"/>
      <c r="U27" s="783"/>
      <c r="V27" s="783"/>
      <c r="W27" s="784"/>
      <c r="X27" s="785"/>
      <c r="Y27" s="786"/>
    </row>
    <row r="28" spans="2:25" ht="26.25" customHeight="1">
      <c r="B28" s="50">
        <v>2</v>
      </c>
      <c r="C28" s="782"/>
      <c r="D28" s="782"/>
      <c r="E28" s="782"/>
      <c r="F28" s="782"/>
      <c r="G28" s="782"/>
      <c r="H28" s="782"/>
      <c r="I28" s="783"/>
      <c r="J28" s="783"/>
      <c r="K28" s="784"/>
      <c r="L28" s="785"/>
      <c r="M28" s="786"/>
      <c r="N28" s="50">
        <v>4</v>
      </c>
      <c r="O28" s="782"/>
      <c r="P28" s="782"/>
      <c r="Q28" s="782"/>
      <c r="R28" s="782"/>
      <c r="S28" s="782"/>
      <c r="T28" s="782"/>
      <c r="U28" s="783"/>
      <c r="V28" s="783"/>
      <c r="W28" s="784"/>
      <c r="X28" s="785"/>
      <c r="Y28" s="786"/>
    </row>
    <row r="30" spans="21:25" ht="13.5">
      <c r="U30" s="52"/>
      <c r="V30" s="52"/>
      <c r="W30" s="52"/>
      <c r="X30" s="52"/>
      <c r="Y30" s="52"/>
    </row>
  </sheetData>
  <sheetProtection password="CF54" sheet="1" selectLockedCells="1"/>
  <mergeCells count="84">
    <mergeCell ref="V17:Y17"/>
    <mergeCell ref="B21:Z22"/>
    <mergeCell ref="F17:G17"/>
    <mergeCell ref="H17:J17"/>
    <mergeCell ref="M17:N17"/>
    <mergeCell ref="O17:Q17"/>
    <mergeCell ref="B17:E17"/>
    <mergeCell ref="K17:L17"/>
    <mergeCell ref="B19:Z19"/>
    <mergeCell ref="B20:Z20"/>
    <mergeCell ref="M5:S16"/>
    <mergeCell ref="B14:E14"/>
    <mergeCell ref="F14:J14"/>
    <mergeCell ref="K14:L14"/>
    <mergeCell ref="B15:E15"/>
    <mergeCell ref="T17:U17"/>
    <mergeCell ref="K13:L13"/>
    <mergeCell ref="B16:E16"/>
    <mergeCell ref="F16:J16"/>
    <mergeCell ref="K16:L16"/>
    <mergeCell ref="F15:J15"/>
    <mergeCell ref="K15:L15"/>
    <mergeCell ref="B12:E12"/>
    <mergeCell ref="F12:J12"/>
    <mergeCell ref="K12:L12"/>
    <mergeCell ref="B13:E13"/>
    <mergeCell ref="F13:J13"/>
    <mergeCell ref="B10:E10"/>
    <mergeCell ref="F10:J10"/>
    <mergeCell ref="K10:L10"/>
    <mergeCell ref="B11:E11"/>
    <mergeCell ref="F11:J11"/>
    <mergeCell ref="K11:L11"/>
    <mergeCell ref="F7:J7"/>
    <mergeCell ref="K7:L7"/>
    <mergeCell ref="B8:E8"/>
    <mergeCell ref="F8:J8"/>
    <mergeCell ref="K8:L8"/>
    <mergeCell ref="B9:E9"/>
    <mergeCell ref="F9:J9"/>
    <mergeCell ref="K9:L9"/>
    <mergeCell ref="M4:S4"/>
    <mergeCell ref="T4:Z4"/>
    <mergeCell ref="B5:E5"/>
    <mergeCell ref="F5:J5"/>
    <mergeCell ref="K5:L5"/>
    <mergeCell ref="T5:Z16"/>
    <mergeCell ref="B6:E6"/>
    <mergeCell ref="F6:J6"/>
    <mergeCell ref="K6:L6"/>
    <mergeCell ref="B7:E7"/>
    <mergeCell ref="K26:M26"/>
    <mergeCell ref="B18:Z18"/>
    <mergeCell ref="B1:Z1"/>
    <mergeCell ref="C2:D2"/>
    <mergeCell ref="F2:O2"/>
    <mergeCell ref="Q2:S2"/>
    <mergeCell ref="U2:Y2"/>
    <mergeCell ref="B3:J3"/>
    <mergeCell ref="B4:E4"/>
    <mergeCell ref="F4:L4"/>
    <mergeCell ref="I28:J28"/>
    <mergeCell ref="K28:M28"/>
    <mergeCell ref="C27:E27"/>
    <mergeCell ref="F27:H27"/>
    <mergeCell ref="I27:J27"/>
    <mergeCell ref="K27:M27"/>
    <mergeCell ref="O28:Q28"/>
    <mergeCell ref="R28:T28"/>
    <mergeCell ref="U28:V28"/>
    <mergeCell ref="W28:Y28"/>
    <mergeCell ref="O26:Q26"/>
    <mergeCell ref="C26:E26"/>
    <mergeCell ref="F26:H26"/>
    <mergeCell ref="I26:J26"/>
    <mergeCell ref="C28:E28"/>
    <mergeCell ref="F28:H28"/>
    <mergeCell ref="R26:T26"/>
    <mergeCell ref="U26:V26"/>
    <mergeCell ref="W26:Y26"/>
    <mergeCell ref="O27:Q27"/>
    <mergeCell ref="R27:T27"/>
    <mergeCell ref="U27:V27"/>
    <mergeCell ref="W27:Y27"/>
  </mergeCells>
  <dataValidations count="2">
    <dataValidation type="list" allowBlank="1" showInputMessage="1" showErrorMessage="1" sqref="I27:J28 U27:V28">
      <formula1>"　,要支援2,要介護1,要介護2,要介護3,要介護4,要介護5"</formula1>
    </dataValidation>
    <dataValidation type="list" allowBlank="1" showInputMessage="1" showErrorMessage="1" sqref="K27:M28 W27:Y28">
      <formula1>"有,無"</formula1>
    </dataValidation>
  </dataValidations>
  <printOptions/>
  <pageMargins left="1.3779527559055118" right="0.7874015748031497" top="0.66" bottom="0.27" header="0.5118110236220472" footer="0.16"/>
  <pageSetup horizontalDpi="300" verticalDpi="300" orientation="landscape" paperSize="9" scale="90" r:id="rId3"/>
  <drawing r:id="rId2"/>
  <legacyDrawing r:id="rId1"/>
</worksheet>
</file>

<file path=xl/worksheets/sheet6.xml><?xml version="1.0" encoding="utf-8"?>
<worksheet xmlns="http://schemas.openxmlformats.org/spreadsheetml/2006/main" xmlns:r="http://schemas.openxmlformats.org/officeDocument/2006/relationships">
  <sheetPr>
    <tabColor rgb="FF92D050"/>
  </sheetPr>
  <dimension ref="A1:AL61"/>
  <sheetViews>
    <sheetView showGridLines="0" zoomScaleSheetLayoutView="100" zoomScalePageLayoutView="0" workbookViewId="0" topLeftCell="A1">
      <selection activeCell="A1" sqref="A1"/>
    </sheetView>
  </sheetViews>
  <sheetFormatPr defaultColWidth="9.140625" defaultRowHeight="15"/>
  <cols>
    <col min="1" max="1" width="3.421875" style="169" customWidth="1"/>
    <col min="2" max="2" width="13.421875" style="169" customWidth="1"/>
    <col min="3" max="3" width="3.28125" style="169" customWidth="1"/>
    <col min="4" max="4" width="11.57421875" style="169" customWidth="1"/>
    <col min="5" max="5" width="14.57421875" style="169" customWidth="1"/>
    <col min="6" max="6" width="8.8515625" style="169" bestFit="1" customWidth="1"/>
    <col min="7" max="34" width="2.8515625" style="169" customWidth="1"/>
    <col min="35" max="36" width="6.421875" style="169" customWidth="1"/>
    <col min="37" max="37" width="7.8515625" style="169" customWidth="1"/>
    <col min="38" max="38" width="2.140625" style="169" customWidth="1"/>
    <col min="39" max="16384" width="9.00390625" style="169" customWidth="1"/>
  </cols>
  <sheetData>
    <row r="1" spans="1:37" s="162" customFormat="1" ht="18" customHeight="1">
      <c r="A1" s="160"/>
      <c r="B1" s="161"/>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row>
    <row r="2" spans="1:37" s="164" customFormat="1" ht="18.75" customHeight="1">
      <c r="A2" s="163"/>
      <c r="B2" s="861" t="s">
        <v>273</v>
      </c>
      <c r="C2" s="862"/>
      <c r="D2" s="862"/>
      <c r="E2" s="862"/>
      <c r="F2" s="128"/>
      <c r="G2" s="129"/>
      <c r="H2" s="129"/>
      <c r="I2" s="129" t="s">
        <v>477</v>
      </c>
      <c r="J2" s="863">
        <v>2023</v>
      </c>
      <c r="K2" s="863"/>
      <c r="L2" s="129" t="s">
        <v>209</v>
      </c>
      <c r="M2" s="863">
        <v>9</v>
      </c>
      <c r="N2" s="863"/>
      <c r="O2" s="864" t="s">
        <v>272</v>
      </c>
      <c r="P2" s="864"/>
      <c r="Q2" s="130" t="s">
        <v>269</v>
      </c>
      <c r="R2" s="131"/>
      <c r="S2" s="861" t="s">
        <v>271</v>
      </c>
      <c r="T2" s="862"/>
      <c r="U2" s="862"/>
      <c r="V2" s="862"/>
      <c r="W2" s="862"/>
      <c r="X2" s="862"/>
      <c r="Y2" s="862"/>
      <c r="Z2" s="862"/>
      <c r="AA2" s="862"/>
      <c r="AB2" s="862"/>
      <c r="AC2" s="862"/>
      <c r="AD2" s="862"/>
      <c r="AE2" s="862"/>
      <c r="AF2" s="862"/>
      <c r="AG2" s="862"/>
      <c r="AH2" s="862"/>
      <c r="AI2" s="862"/>
      <c r="AJ2" s="862"/>
      <c r="AK2" s="163"/>
    </row>
    <row r="3" spans="1:37" s="162" customFormat="1" ht="21.75" customHeight="1">
      <c r="A3" s="160"/>
      <c r="B3" s="132"/>
      <c r="C3" s="132"/>
      <c r="D3" s="132"/>
      <c r="E3" s="132"/>
      <c r="F3" s="132"/>
      <c r="G3" s="132"/>
      <c r="H3" s="132"/>
      <c r="I3" s="132"/>
      <c r="J3" s="132"/>
      <c r="K3" s="132"/>
      <c r="L3" s="133"/>
      <c r="M3" s="132"/>
      <c r="N3" s="132"/>
      <c r="O3" s="132"/>
      <c r="P3" s="132"/>
      <c r="Q3" s="132"/>
      <c r="R3" s="857" t="s">
        <v>0</v>
      </c>
      <c r="S3" s="857"/>
      <c r="T3" s="857"/>
      <c r="U3" s="857"/>
      <c r="V3" s="127" t="s">
        <v>270</v>
      </c>
      <c r="W3" s="856">
        <f>IF('事業所情報'!F20="","",'事業所情報'!F20)</f>
      </c>
      <c r="X3" s="856"/>
      <c r="Y3" s="856"/>
      <c r="Z3" s="856"/>
      <c r="AA3" s="856"/>
      <c r="AB3" s="856"/>
      <c r="AC3" s="856"/>
      <c r="AD3" s="856"/>
      <c r="AE3" s="856"/>
      <c r="AF3" s="856"/>
      <c r="AG3" s="856"/>
      <c r="AH3" s="856"/>
      <c r="AI3" s="856"/>
      <c r="AJ3" s="856"/>
      <c r="AK3" s="165" t="s">
        <v>269</v>
      </c>
    </row>
    <row r="4" spans="1:37" s="466" customFormat="1" ht="4.5" customHeight="1">
      <c r="A4" s="459"/>
      <c r="B4" s="460"/>
      <c r="C4" s="460"/>
      <c r="D4" s="460"/>
      <c r="E4" s="460"/>
      <c r="F4" s="460"/>
      <c r="G4" s="460"/>
      <c r="H4" s="460"/>
      <c r="I4" s="460"/>
      <c r="J4" s="460"/>
      <c r="K4" s="460"/>
      <c r="L4" s="461"/>
      <c r="M4" s="460"/>
      <c r="N4" s="460"/>
      <c r="O4" s="460"/>
      <c r="P4" s="460"/>
      <c r="Q4" s="460"/>
      <c r="R4" s="462"/>
      <c r="S4" s="462"/>
      <c r="T4" s="462"/>
      <c r="U4" s="462"/>
      <c r="V4" s="463"/>
      <c r="W4" s="464"/>
      <c r="X4" s="464"/>
      <c r="Y4" s="464"/>
      <c r="Z4" s="464"/>
      <c r="AA4" s="464"/>
      <c r="AB4" s="464"/>
      <c r="AC4" s="464"/>
      <c r="AD4" s="464"/>
      <c r="AE4" s="464"/>
      <c r="AF4" s="464"/>
      <c r="AG4" s="464"/>
      <c r="AH4" s="464"/>
      <c r="AI4" s="464"/>
      <c r="AJ4" s="464"/>
      <c r="AK4" s="465"/>
    </row>
    <row r="5" spans="1:37" s="162" customFormat="1" ht="21.75" customHeight="1">
      <c r="A5" s="160"/>
      <c r="B5" s="132"/>
      <c r="C5" s="132"/>
      <c r="D5" s="132"/>
      <c r="E5" s="132"/>
      <c r="F5" s="132"/>
      <c r="G5" s="132"/>
      <c r="H5" s="132"/>
      <c r="I5" s="132"/>
      <c r="J5" s="132"/>
      <c r="K5" s="132"/>
      <c r="L5" s="132"/>
      <c r="M5" s="132"/>
      <c r="N5" s="132"/>
      <c r="O5" s="132"/>
      <c r="P5" s="132"/>
      <c r="Q5" s="132"/>
      <c r="R5" s="857" t="s">
        <v>194</v>
      </c>
      <c r="S5" s="857"/>
      <c r="T5" s="857"/>
      <c r="U5" s="857"/>
      <c r="V5" s="127" t="s">
        <v>270</v>
      </c>
      <c r="W5" s="858"/>
      <c r="X5" s="858"/>
      <c r="Y5" s="858"/>
      <c r="Z5" s="858"/>
      <c r="AA5" s="858"/>
      <c r="AB5" s="858"/>
      <c r="AC5" s="858"/>
      <c r="AD5" s="858"/>
      <c r="AE5" s="858"/>
      <c r="AF5" s="858"/>
      <c r="AG5" s="858"/>
      <c r="AH5" s="134" t="s">
        <v>269</v>
      </c>
      <c r="AI5" s="134"/>
      <c r="AJ5" s="134"/>
      <c r="AK5" s="165"/>
    </row>
    <row r="6" spans="1:38" ht="3.75" customHeight="1" thickBot="1">
      <c r="A6" s="166"/>
      <c r="B6" s="135"/>
      <c r="C6" s="135"/>
      <c r="D6" s="135"/>
      <c r="E6" s="135"/>
      <c r="F6" s="135"/>
      <c r="G6" s="135"/>
      <c r="H6" s="135"/>
      <c r="I6" s="135"/>
      <c r="J6" s="135"/>
      <c r="K6" s="135"/>
      <c r="L6" s="135"/>
      <c r="M6" s="135"/>
      <c r="N6" s="135"/>
      <c r="O6" s="135"/>
      <c r="P6" s="135"/>
      <c r="Q6" s="135"/>
      <c r="R6" s="135"/>
      <c r="S6" s="136"/>
      <c r="T6" s="135"/>
      <c r="U6" s="135"/>
      <c r="V6" s="135"/>
      <c r="W6" s="135"/>
      <c r="X6" s="135"/>
      <c r="Y6" s="135"/>
      <c r="Z6" s="135"/>
      <c r="AA6" s="135"/>
      <c r="AB6" s="135"/>
      <c r="AC6" s="135"/>
      <c r="AD6" s="135"/>
      <c r="AE6" s="135"/>
      <c r="AF6" s="135"/>
      <c r="AG6" s="135"/>
      <c r="AH6" s="135"/>
      <c r="AI6" s="135"/>
      <c r="AJ6" s="135"/>
      <c r="AK6" s="167"/>
      <c r="AL6" s="168"/>
    </row>
    <row r="7" spans="1:38" s="171" customFormat="1" ht="15" customHeight="1">
      <c r="A7" s="166"/>
      <c r="B7" s="137"/>
      <c r="C7" s="138" t="s">
        <v>268</v>
      </c>
      <c r="D7" s="138"/>
      <c r="E7" s="139"/>
      <c r="F7" s="122"/>
      <c r="G7" s="865" t="s">
        <v>267</v>
      </c>
      <c r="H7" s="866"/>
      <c r="I7" s="866"/>
      <c r="J7" s="866"/>
      <c r="K7" s="866"/>
      <c r="L7" s="866"/>
      <c r="M7" s="867"/>
      <c r="N7" s="865" t="s">
        <v>266</v>
      </c>
      <c r="O7" s="866"/>
      <c r="P7" s="866"/>
      <c r="Q7" s="866"/>
      <c r="R7" s="866"/>
      <c r="S7" s="866"/>
      <c r="T7" s="867"/>
      <c r="U7" s="865" t="s">
        <v>265</v>
      </c>
      <c r="V7" s="866"/>
      <c r="W7" s="866"/>
      <c r="X7" s="866"/>
      <c r="Y7" s="866"/>
      <c r="Z7" s="866"/>
      <c r="AA7" s="867"/>
      <c r="AB7" s="865" t="s">
        <v>264</v>
      </c>
      <c r="AC7" s="866"/>
      <c r="AD7" s="866"/>
      <c r="AE7" s="866"/>
      <c r="AF7" s="866"/>
      <c r="AG7" s="866"/>
      <c r="AH7" s="867"/>
      <c r="AI7" s="140"/>
      <c r="AJ7" s="141" t="s">
        <v>263</v>
      </c>
      <c r="AK7" s="170" t="s">
        <v>262</v>
      </c>
      <c r="AL7" s="166"/>
    </row>
    <row r="8" spans="1:38" s="171" customFormat="1" ht="15" customHeight="1">
      <c r="A8" s="166"/>
      <c r="B8" s="142" t="s">
        <v>261</v>
      </c>
      <c r="C8" s="143" t="s">
        <v>260</v>
      </c>
      <c r="D8" s="144" t="s">
        <v>259</v>
      </c>
      <c r="E8" s="145" t="s">
        <v>258</v>
      </c>
      <c r="F8" s="123" t="s">
        <v>257</v>
      </c>
      <c r="G8" s="146">
        <v>1</v>
      </c>
      <c r="H8" s="146">
        <v>2</v>
      </c>
      <c r="I8" s="146">
        <v>3</v>
      </c>
      <c r="J8" s="146">
        <v>4</v>
      </c>
      <c r="K8" s="146">
        <v>5</v>
      </c>
      <c r="L8" s="146">
        <v>6</v>
      </c>
      <c r="M8" s="147">
        <v>7</v>
      </c>
      <c r="N8" s="148">
        <v>8</v>
      </c>
      <c r="O8" s="146">
        <v>9</v>
      </c>
      <c r="P8" s="146">
        <v>10</v>
      </c>
      <c r="Q8" s="146">
        <v>11</v>
      </c>
      <c r="R8" s="146">
        <v>12</v>
      </c>
      <c r="S8" s="146">
        <v>13</v>
      </c>
      <c r="T8" s="149">
        <v>14</v>
      </c>
      <c r="U8" s="148">
        <v>15</v>
      </c>
      <c r="V8" s="146">
        <v>16</v>
      </c>
      <c r="W8" s="146">
        <v>17</v>
      </c>
      <c r="X8" s="146">
        <v>18</v>
      </c>
      <c r="Y8" s="146">
        <v>19</v>
      </c>
      <c r="Z8" s="146">
        <v>20</v>
      </c>
      <c r="AA8" s="149">
        <v>21</v>
      </c>
      <c r="AB8" s="150">
        <v>22</v>
      </c>
      <c r="AC8" s="146">
        <v>23</v>
      </c>
      <c r="AD8" s="146">
        <v>24</v>
      </c>
      <c r="AE8" s="146">
        <v>25</v>
      </c>
      <c r="AF8" s="146">
        <v>26</v>
      </c>
      <c r="AG8" s="146">
        <v>27</v>
      </c>
      <c r="AH8" s="146">
        <v>28</v>
      </c>
      <c r="AI8" s="124" t="s">
        <v>256</v>
      </c>
      <c r="AJ8" s="145" t="s">
        <v>255</v>
      </c>
      <c r="AK8" s="172" t="s">
        <v>254</v>
      </c>
      <c r="AL8" s="166"/>
    </row>
    <row r="9" spans="1:38" s="171" customFormat="1" ht="15" customHeight="1" thickBot="1">
      <c r="A9" s="166"/>
      <c r="B9" s="151"/>
      <c r="C9" s="152"/>
      <c r="D9" s="152"/>
      <c r="E9" s="153"/>
      <c r="F9" s="125" t="s">
        <v>253</v>
      </c>
      <c r="G9" s="275" t="str">
        <f aca="true" t="shared" si="0" ref="G9:AH9">IF(AND($J2&lt;&gt;"",$M2&lt;&gt;""),TEXT($J2&amp;"/"&amp;$M2&amp;"/"&amp;G8,"aaa"))</f>
        <v>金</v>
      </c>
      <c r="H9" s="276" t="str">
        <f t="shared" si="0"/>
        <v>土</v>
      </c>
      <c r="I9" s="276" t="str">
        <f t="shared" si="0"/>
        <v>日</v>
      </c>
      <c r="J9" s="276" t="str">
        <f t="shared" si="0"/>
        <v>月</v>
      </c>
      <c r="K9" s="276" t="str">
        <f t="shared" si="0"/>
        <v>火</v>
      </c>
      <c r="L9" s="276" t="str">
        <f t="shared" si="0"/>
        <v>水</v>
      </c>
      <c r="M9" s="277" t="str">
        <f t="shared" si="0"/>
        <v>木</v>
      </c>
      <c r="N9" s="275" t="str">
        <f t="shared" si="0"/>
        <v>金</v>
      </c>
      <c r="O9" s="276" t="str">
        <f t="shared" si="0"/>
        <v>土</v>
      </c>
      <c r="P9" s="276" t="str">
        <f t="shared" si="0"/>
        <v>日</v>
      </c>
      <c r="Q9" s="276" t="str">
        <f t="shared" si="0"/>
        <v>月</v>
      </c>
      <c r="R9" s="276" t="str">
        <f t="shared" si="0"/>
        <v>火</v>
      </c>
      <c r="S9" s="276" t="str">
        <f t="shared" si="0"/>
        <v>水</v>
      </c>
      <c r="T9" s="277" t="str">
        <f t="shared" si="0"/>
        <v>木</v>
      </c>
      <c r="U9" s="275" t="str">
        <f t="shared" si="0"/>
        <v>金</v>
      </c>
      <c r="V9" s="276" t="str">
        <f t="shared" si="0"/>
        <v>土</v>
      </c>
      <c r="W9" s="276" t="str">
        <f t="shared" si="0"/>
        <v>日</v>
      </c>
      <c r="X9" s="276" t="str">
        <f t="shared" si="0"/>
        <v>月</v>
      </c>
      <c r="Y9" s="276" t="str">
        <f t="shared" si="0"/>
        <v>火</v>
      </c>
      <c r="Z9" s="276" t="str">
        <f t="shared" si="0"/>
        <v>水</v>
      </c>
      <c r="AA9" s="278" t="str">
        <f t="shared" si="0"/>
        <v>木</v>
      </c>
      <c r="AB9" s="279" t="str">
        <f t="shared" si="0"/>
        <v>金</v>
      </c>
      <c r="AC9" s="276" t="str">
        <f t="shared" si="0"/>
        <v>土</v>
      </c>
      <c r="AD9" s="276" t="str">
        <f t="shared" si="0"/>
        <v>日</v>
      </c>
      <c r="AE9" s="276" t="str">
        <f t="shared" si="0"/>
        <v>月</v>
      </c>
      <c r="AF9" s="276" t="str">
        <f t="shared" si="0"/>
        <v>火</v>
      </c>
      <c r="AG9" s="276" t="str">
        <f t="shared" si="0"/>
        <v>水</v>
      </c>
      <c r="AH9" s="277" t="str">
        <f t="shared" si="0"/>
        <v>木</v>
      </c>
      <c r="AI9" s="126" t="s">
        <v>252</v>
      </c>
      <c r="AJ9" s="154" t="s">
        <v>251</v>
      </c>
      <c r="AK9" s="173" t="s">
        <v>250</v>
      </c>
      <c r="AL9" s="166"/>
    </row>
    <row r="10" spans="1:38" s="171" customFormat="1" ht="21" customHeight="1" thickBot="1">
      <c r="A10" s="166"/>
      <c r="B10" s="174" t="s">
        <v>249</v>
      </c>
      <c r="C10" s="175"/>
      <c r="D10" s="176"/>
      <c r="E10" s="177"/>
      <c r="F10" s="178"/>
      <c r="G10" s="179"/>
      <c r="H10" s="179"/>
      <c r="I10" s="179"/>
      <c r="J10" s="179"/>
      <c r="K10" s="179"/>
      <c r="L10" s="179"/>
      <c r="M10" s="179"/>
      <c r="N10" s="180"/>
      <c r="O10" s="179"/>
      <c r="P10" s="179"/>
      <c r="Q10" s="179"/>
      <c r="R10" s="179"/>
      <c r="S10" s="179"/>
      <c r="T10" s="179"/>
      <c r="U10" s="180"/>
      <c r="V10" s="179"/>
      <c r="W10" s="179"/>
      <c r="X10" s="179"/>
      <c r="Y10" s="179"/>
      <c r="Z10" s="179"/>
      <c r="AA10" s="179"/>
      <c r="AB10" s="180"/>
      <c r="AC10" s="179"/>
      <c r="AD10" s="179"/>
      <c r="AE10" s="179"/>
      <c r="AF10" s="179"/>
      <c r="AG10" s="179"/>
      <c r="AH10" s="181"/>
      <c r="AI10" s="280">
        <f aca="true" t="shared" si="1" ref="AI10:AI28">SUM(G10:AH10)</f>
        <v>0</v>
      </c>
      <c r="AJ10" s="281">
        <f aca="true" t="shared" si="2" ref="AJ10:AJ28">AI10/4</f>
        <v>0</v>
      </c>
      <c r="AK10" s="182"/>
      <c r="AL10" s="166"/>
    </row>
    <row r="11" spans="1:38" s="171" customFormat="1" ht="21" customHeight="1">
      <c r="A11" s="166"/>
      <c r="B11" s="183" t="s">
        <v>248</v>
      </c>
      <c r="C11" s="184"/>
      <c r="D11" s="185"/>
      <c r="E11" s="186"/>
      <c r="F11" s="187"/>
      <c r="G11" s="188"/>
      <c r="H11" s="188"/>
      <c r="I11" s="188"/>
      <c r="J11" s="188"/>
      <c r="K11" s="188"/>
      <c r="L11" s="188"/>
      <c r="M11" s="188"/>
      <c r="N11" s="183"/>
      <c r="O11" s="188"/>
      <c r="P11" s="188"/>
      <c r="Q11" s="188"/>
      <c r="R11" s="188"/>
      <c r="S11" s="188"/>
      <c r="T11" s="188"/>
      <c r="U11" s="183"/>
      <c r="V11" s="188"/>
      <c r="W11" s="188"/>
      <c r="X11" s="188"/>
      <c r="Y11" s="188"/>
      <c r="Z11" s="188"/>
      <c r="AA11" s="188"/>
      <c r="AB11" s="183"/>
      <c r="AC11" s="188"/>
      <c r="AD11" s="188"/>
      <c r="AE11" s="188"/>
      <c r="AF11" s="188"/>
      <c r="AG11" s="188"/>
      <c r="AH11" s="188"/>
      <c r="AI11" s="282">
        <f t="shared" si="1"/>
        <v>0</v>
      </c>
      <c r="AJ11" s="283">
        <f t="shared" si="2"/>
        <v>0</v>
      </c>
      <c r="AK11" s="854"/>
      <c r="AL11" s="166"/>
    </row>
    <row r="12" spans="1:38" s="171" customFormat="1" ht="21" customHeight="1" thickBot="1">
      <c r="A12" s="166"/>
      <c r="B12" s="189"/>
      <c r="C12" s="190"/>
      <c r="D12" s="191"/>
      <c r="E12" s="192"/>
      <c r="F12" s="193"/>
      <c r="G12" s="194"/>
      <c r="H12" s="194"/>
      <c r="I12" s="194"/>
      <c r="J12" s="194"/>
      <c r="K12" s="194"/>
      <c r="L12" s="194"/>
      <c r="M12" s="194"/>
      <c r="N12" s="195"/>
      <c r="O12" s="194"/>
      <c r="P12" s="194"/>
      <c r="Q12" s="194"/>
      <c r="R12" s="194"/>
      <c r="S12" s="194"/>
      <c r="T12" s="194"/>
      <c r="U12" s="195"/>
      <c r="V12" s="194"/>
      <c r="W12" s="194"/>
      <c r="X12" s="194"/>
      <c r="Y12" s="194"/>
      <c r="Z12" s="194"/>
      <c r="AA12" s="194"/>
      <c r="AB12" s="195"/>
      <c r="AC12" s="194"/>
      <c r="AD12" s="194"/>
      <c r="AE12" s="194"/>
      <c r="AF12" s="194"/>
      <c r="AG12" s="194"/>
      <c r="AH12" s="194"/>
      <c r="AI12" s="284">
        <f t="shared" si="1"/>
        <v>0</v>
      </c>
      <c r="AJ12" s="285">
        <f t="shared" si="2"/>
        <v>0</v>
      </c>
      <c r="AK12" s="855"/>
      <c r="AL12" s="166"/>
    </row>
    <row r="13" spans="1:38" s="171" customFormat="1" ht="21" customHeight="1">
      <c r="A13" s="166"/>
      <c r="B13" s="196" t="s">
        <v>247</v>
      </c>
      <c r="C13" s="184"/>
      <c r="D13" s="185"/>
      <c r="E13" s="186"/>
      <c r="F13" s="187"/>
      <c r="G13" s="188"/>
      <c r="H13" s="188"/>
      <c r="I13" s="188"/>
      <c r="J13" s="188"/>
      <c r="K13" s="188"/>
      <c r="L13" s="188"/>
      <c r="M13" s="188"/>
      <c r="N13" s="183"/>
      <c r="O13" s="188"/>
      <c r="P13" s="188"/>
      <c r="Q13" s="188"/>
      <c r="R13" s="188"/>
      <c r="S13" s="188"/>
      <c r="T13" s="188"/>
      <c r="U13" s="183"/>
      <c r="V13" s="188"/>
      <c r="W13" s="188"/>
      <c r="X13" s="188"/>
      <c r="Y13" s="188"/>
      <c r="Z13" s="188"/>
      <c r="AA13" s="188"/>
      <c r="AB13" s="183"/>
      <c r="AC13" s="188"/>
      <c r="AD13" s="188"/>
      <c r="AE13" s="188"/>
      <c r="AF13" s="188"/>
      <c r="AG13" s="188"/>
      <c r="AH13" s="188"/>
      <c r="AI13" s="282">
        <f t="shared" si="1"/>
        <v>0</v>
      </c>
      <c r="AJ13" s="283">
        <f t="shared" si="2"/>
        <v>0</v>
      </c>
      <c r="AK13" s="197"/>
      <c r="AL13" s="166"/>
    </row>
    <row r="14" spans="1:38" s="171" customFormat="1" ht="21" customHeight="1">
      <c r="A14" s="166"/>
      <c r="B14" s="196"/>
      <c r="C14" s="184"/>
      <c r="D14" s="185"/>
      <c r="E14" s="186"/>
      <c r="F14" s="187"/>
      <c r="G14" s="198"/>
      <c r="H14" s="198"/>
      <c r="I14" s="198"/>
      <c r="J14" s="198"/>
      <c r="K14" s="198"/>
      <c r="L14" s="198"/>
      <c r="M14" s="198"/>
      <c r="N14" s="199"/>
      <c r="O14" s="198"/>
      <c r="P14" s="198"/>
      <c r="Q14" s="198"/>
      <c r="R14" s="198"/>
      <c r="S14" s="198"/>
      <c r="T14" s="198"/>
      <c r="U14" s="199"/>
      <c r="V14" s="198"/>
      <c r="W14" s="198"/>
      <c r="X14" s="198"/>
      <c r="Y14" s="198"/>
      <c r="Z14" s="198"/>
      <c r="AA14" s="198"/>
      <c r="AB14" s="199"/>
      <c r="AC14" s="198"/>
      <c r="AD14" s="198"/>
      <c r="AE14" s="198"/>
      <c r="AF14" s="198"/>
      <c r="AG14" s="198"/>
      <c r="AH14" s="198"/>
      <c r="AI14" s="286">
        <f t="shared" si="1"/>
        <v>0</v>
      </c>
      <c r="AJ14" s="287">
        <f t="shared" si="2"/>
        <v>0</v>
      </c>
      <c r="AK14" s="197"/>
      <c r="AL14" s="166"/>
    </row>
    <row r="15" spans="1:38" s="171" customFormat="1" ht="21" customHeight="1">
      <c r="A15" s="166"/>
      <c r="B15" s="196"/>
      <c r="C15" s="184"/>
      <c r="D15" s="185"/>
      <c r="E15" s="186"/>
      <c r="F15" s="200"/>
      <c r="G15" s="188"/>
      <c r="H15" s="188"/>
      <c r="I15" s="201"/>
      <c r="J15" s="201"/>
      <c r="K15" s="201"/>
      <c r="L15" s="201"/>
      <c r="M15" s="201"/>
      <c r="N15" s="202"/>
      <c r="O15" s="201"/>
      <c r="P15" s="201"/>
      <c r="Q15" s="201"/>
      <c r="R15" s="201"/>
      <c r="S15" s="201"/>
      <c r="T15" s="201"/>
      <c r="U15" s="202"/>
      <c r="V15" s="201"/>
      <c r="W15" s="201"/>
      <c r="X15" s="201"/>
      <c r="Y15" s="201"/>
      <c r="Z15" s="201"/>
      <c r="AA15" s="201"/>
      <c r="AB15" s="202"/>
      <c r="AC15" s="201"/>
      <c r="AD15" s="201"/>
      <c r="AE15" s="201"/>
      <c r="AF15" s="201"/>
      <c r="AG15" s="201"/>
      <c r="AH15" s="201"/>
      <c r="AI15" s="286">
        <f t="shared" si="1"/>
        <v>0</v>
      </c>
      <c r="AJ15" s="287">
        <f t="shared" si="2"/>
        <v>0</v>
      </c>
      <c r="AK15" s="197"/>
      <c r="AL15" s="166"/>
    </row>
    <row r="16" spans="1:38" s="171" customFormat="1" ht="21" customHeight="1">
      <c r="A16" s="166"/>
      <c r="B16" s="203"/>
      <c r="C16" s="204"/>
      <c r="D16" s="205"/>
      <c r="E16" s="149"/>
      <c r="F16" s="187"/>
      <c r="G16" s="198"/>
      <c r="H16" s="198"/>
      <c r="I16" s="206"/>
      <c r="J16" s="206"/>
      <c r="K16" s="206"/>
      <c r="L16" s="206"/>
      <c r="M16" s="206"/>
      <c r="N16" s="207"/>
      <c r="O16" s="206"/>
      <c r="P16" s="206"/>
      <c r="Q16" s="206"/>
      <c r="R16" s="206"/>
      <c r="S16" s="206"/>
      <c r="T16" s="206"/>
      <c r="U16" s="207"/>
      <c r="V16" s="206"/>
      <c r="W16" s="206"/>
      <c r="X16" s="206"/>
      <c r="Y16" s="206"/>
      <c r="Z16" s="206"/>
      <c r="AA16" s="206"/>
      <c r="AB16" s="207"/>
      <c r="AC16" s="206"/>
      <c r="AD16" s="206"/>
      <c r="AE16" s="206"/>
      <c r="AF16" s="206"/>
      <c r="AG16" s="206"/>
      <c r="AH16" s="206"/>
      <c r="AI16" s="286">
        <f t="shared" si="1"/>
        <v>0</v>
      </c>
      <c r="AJ16" s="287">
        <f t="shared" si="2"/>
        <v>0</v>
      </c>
      <c r="AK16" s="197"/>
      <c r="AL16" s="166"/>
    </row>
    <row r="17" spans="1:38" s="171" customFormat="1" ht="21" customHeight="1">
      <c r="A17" s="166"/>
      <c r="B17" s="203"/>
      <c r="C17" s="204"/>
      <c r="D17" s="205"/>
      <c r="E17" s="149"/>
      <c r="F17" s="187"/>
      <c r="G17" s="198"/>
      <c r="H17" s="198"/>
      <c r="I17" s="206"/>
      <c r="J17" s="206"/>
      <c r="K17" s="206"/>
      <c r="L17" s="206"/>
      <c r="M17" s="206"/>
      <c r="N17" s="207"/>
      <c r="O17" s="206"/>
      <c r="P17" s="206"/>
      <c r="Q17" s="206"/>
      <c r="R17" s="206"/>
      <c r="S17" s="206"/>
      <c r="T17" s="206"/>
      <c r="U17" s="207"/>
      <c r="V17" s="206"/>
      <c r="W17" s="206"/>
      <c r="X17" s="206"/>
      <c r="Y17" s="206"/>
      <c r="Z17" s="206"/>
      <c r="AA17" s="206"/>
      <c r="AB17" s="207"/>
      <c r="AC17" s="206"/>
      <c r="AD17" s="206"/>
      <c r="AE17" s="206"/>
      <c r="AF17" s="206"/>
      <c r="AG17" s="206"/>
      <c r="AH17" s="206"/>
      <c r="AI17" s="286">
        <f t="shared" si="1"/>
        <v>0</v>
      </c>
      <c r="AJ17" s="287">
        <f t="shared" si="2"/>
        <v>0</v>
      </c>
      <c r="AK17" s="197"/>
      <c r="AL17" s="166"/>
    </row>
    <row r="18" spans="1:38" s="171" customFormat="1" ht="21" customHeight="1">
      <c r="A18" s="166"/>
      <c r="B18" s="203" t="s">
        <v>246</v>
      </c>
      <c r="C18" s="204" t="s">
        <v>246</v>
      </c>
      <c r="D18" s="205"/>
      <c r="E18" s="149" t="s">
        <v>246</v>
      </c>
      <c r="F18" s="187"/>
      <c r="G18" s="198"/>
      <c r="H18" s="198"/>
      <c r="I18" s="198"/>
      <c r="J18" s="198"/>
      <c r="K18" s="198"/>
      <c r="L18" s="198"/>
      <c r="M18" s="198"/>
      <c r="N18" s="199"/>
      <c r="O18" s="198"/>
      <c r="P18" s="198"/>
      <c r="Q18" s="198"/>
      <c r="R18" s="198"/>
      <c r="S18" s="198"/>
      <c r="T18" s="198"/>
      <c r="U18" s="199"/>
      <c r="V18" s="198"/>
      <c r="W18" s="198"/>
      <c r="X18" s="198"/>
      <c r="Y18" s="198"/>
      <c r="Z18" s="198"/>
      <c r="AA18" s="198"/>
      <c r="AB18" s="199"/>
      <c r="AC18" s="198"/>
      <c r="AD18" s="198"/>
      <c r="AE18" s="198"/>
      <c r="AF18" s="198"/>
      <c r="AG18" s="198"/>
      <c r="AH18" s="198"/>
      <c r="AI18" s="286">
        <f t="shared" si="1"/>
        <v>0</v>
      </c>
      <c r="AJ18" s="287">
        <f t="shared" si="2"/>
        <v>0</v>
      </c>
      <c r="AK18" s="197"/>
      <c r="AL18" s="166"/>
    </row>
    <row r="19" spans="1:38" s="171" customFormat="1" ht="21" customHeight="1">
      <c r="A19" s="166"/>
      <c r="B19" s="203" t="s">
        <v>246</v>
      </c>
      <c r="C19" s="204"/>
      <c r="D19" s="205"/>
      <c r="E19" s="149" t="s">
        <v>246</v>
      </c>
      <c r="F19" s="187"/>
      <c r="G19" s="198"/>
      <c r="H19" s="198"/>
      <c r="I19" s="198"/>
      <c r="J19" s="198"/>
      <c r="K19" s="198"/>
      <c r="L19" s="198"/>
      <c r="M19" s="198"/>
      <c r="N19" s="199"/>
      <c r="O19" s="198"/>
      <c r="P19" s="198"/>
      <c r="Q19" s="198"/>
      <c r="R19" s="198"/>
      <c r="S19" s="198"/>
      <c r="T19" s="198"/>
      <c r="U19" s="199"/>
      <c r="V19" s="198"/>
      <c r="W19" s="198"/>
      <c r="X19" s="198"/>
      <c r="Y19" s="198"/>
      <c r="Z19" s="198"/>
      <c r="AA19" s="198"/>
      <c r="AB19" s="199"/>
      <c r="AC19" s="198"/>
      <c r="AD19" s="198"/>
      <c r="AE19" s="198"/>
      <c r="AF19" s="198"/>
      <c r="AG19" s="198"/>
      <c r="AH19" s="198"/>
      <c r="AI19" s="286">
        <f t="shared" si="1"/>
        <v>0</v>
      </c>
      <c r="AJ19" s="287">
        <f t="shared" si="2"/>
        <v>0</v>
      </c>
      <c r="AK19" s="208"/>
      <c r="AL19" s="166"/>
    </row>
    <row r="20" spans="1:38" s="171" customFormat="1" ht="21" customHeight="1">
      <c r="A20" s="166"/>
      <c r="B20" s="203" t="s">
        <v>246</v>
      </c>
      <c r="C20" s="204" t="s">
        <v>246</v>
      </c>
      <c r="D20" s="205"/>
      <c r="E20" s="186" t="s">
        <v>246</v>
      </c>
      <c r="F20" s="187"/>
      <c r="G20" s="188"/>
      <c r="H20" s="188"/>
      <c r="I20" s="188"/>
      <c r="J20" s="188"/>
      <c r="K20" s="188"/>
      <c r="L20" s="188"/>
      <c r="M20" s="188"/>
      <c r="N20" s="183"/>
      <c r="O20" s="188"/>
      <c r="P20" s="188"/>
      <c r="Q20" s="188"/>
      <c r="R20" s="188"/>
      <c r="S20" s="188"/>
      <c r="T20" s="188"/>
      <c r="U20" s="183"/>
      <c r="V20" s="188"/>
      <c r="W20" s="188"/>
      <c r="X20" s="188"/>
      <c r="Y20" s="188"/>
      <c r="Z20" s="188"/>
      <c r="AA20" s="188"/>
      <c r="AB20" s="183"/>
      <c r="AC20" s="188"/>
      <c r="AD20" s="188"/>
      <c r="AE20" s="188"/>
      <c r="AF20" s="188"/>
      <c r="AG20" s="188"/>
      <c r="AH20" s="188"/>
      <c r="AI20" s="286">
        <f t="shared" si="1"/>
        <v>0</v>
      </c>
      <c r="AJ20" s="287">
        <f t="shared" si="2"/>
        <v>0</v>
      </c>
      <c r="AK20" s="197"/>
      <c r="AL20" s="166"/>
    </row>
    <row r="21" spans="1:38" s="171" customFormat="1" ht="21" customHeight="1">
      <c r="A21" s="166"/>
      <c r="B21" s="203" t="s">
        <v>246</v>
      </c>
      <c r="C21" s="204" t="s">
        <v>246</v>
      </c>
      <c r="D21" s="205"/>
      <c r="E21" s="149"/>
      <c r="F21" s="187"/>
      <c r="G21" s="198"/>
      <c r="H21" s="198"/>
      <c r="I21" s="198"/>
      <c r="J21" s="198"/>
      <c r="K21" s="198"/>
      <c r="L21" s="198"/>
      <c r="M21" s="198"/>
      <c r="N21" s="199"/>
      <c r="O21" s="198"/>
      <c r="P21" s="198"/>
      <c r="Q21" s="198"/>
      <c r="R21" s="198"/>
      <c r="S21" s="198"/>
      <c r="T21" s="198"/>
      <c r="U21" s="199"/>
      <c r="V21" s="198"/>
      <c r="W21" s="198"/>
      <c r="X21" s="198"/>
      <c r="Y21" s="198"/>
      <c r="Z21" s="198"/>
      <c r="AA21" s="198"/>
      <c r="AB21" s="199"/>
      <c r="AC21" s="198"/>
      <c r="AD21" s="198"/>
      <c r="AE21" s="198"/>
      <c r="AF21" s="198"/>
      <c r="AG21" s="198"/>
      <c r="AH21" s="198"/>
      <c r="AI21" s="286">
        <f t="shared" si="1"/>
        <v>0</v>
      </c>
      <c r="AJ21" s="287">
        <f t="shared" si="2"/>
        <v>0</v>
      </c>
      <c r="AK21" s="197"/>
      <c r="AL21" s="166"/>
    </row>
    <row r="22" spans="1:38" s="171" customFormat="1" ht="21" customHeight="1">
      <c r="A22" s="166"/>
      <c r="B22" s="203" t="s">
        <v>246</v>
      </c>
      <c r="C22" s="204" t="s">
        <v>246</v>
      </c>
      <c r="D22" s="205"/>
      <c r="E22" s="149"/>
      <c r="F22" s="187"/>
      <c r="G22" s="198"/>
      <c r="H22" s="198"/>
      <c r="I22" s="198"/>
      <c r="J22" s="198"/>
      <c r="K22" s="198"/>
      <c r="L22" s="198"/>
      <c r="M22" s="198"/>
      <c r="N22" s="199"/>
      <c r="O22" s="198"/>
      <c r="P22" s="198"/>
      <c r="Q22" s="198"/>
      <c r="R22" s="198"/>
      <c r="S22" s="198"/>
      <c r="T22" s="198"/>
      <c r="U22" s="199"/>
      <c r="V22" s="198"/>
      <c r="W22" s="198"/>
      <c r="X22" s="198"/>
      <c r="Y22" s="198"/>
      <c r="Z22" s="198"/>
      <c r="AA22" s="198"/>
      <c r="AB22" s="199"/>
      <c r="AC22" s="198"/>
      <c r="AD22" s="198"/>
      <c r="AE22" s="198"/>
      <c r="AF22" s="198"/>
      <c r="AG22" s="198"/>
      <c r="AH22" s="198"/>
      <c r="AI22" s="286">
        <f>SUM(G22:AH22)</f>
        <v>0</v>
      </c>
      <c r="AJ22" s="287">
        <f>AI22/4</f>
        <v>0</v>
      </c>
      <c r="AK22" s="197"/>
      <c r="AL22" s="166"/>
    </row>
    <row r="23" spans="1:38" s="171" customFormat="1" ht="21" customHeight="1">
      <c r="A23" s="166"/>
      <c r="B23" s="203" t="s">
        <v>246</v>
      </c>
      <c r="C23" s="204" t="s">
        <v>246</v>
      </c>
      <c r="D23" s="205"/>
      <c r="E23" s="149"/>
      <c r="F23" s="187"/>
      <c r="G23" s="198"/>
      <c r="H23" s="198"/>
      <c r="I23" s="198"/>
      <c r="J23" s="198"/>
      <c r="K23" s="198"/>
      <c r="L23" s="198"/>
      <c r="M23" s="198"/>
      <c r="N23" s="199"/>
      <c r="O23" s="198"/>
      <c r="P23" s="198"/>
      <c r="Q23" s="198"/>
      <c r="R23" s="198"/>
      <c r="S23" s="198"/>
      <c r="T23" s="198"/>
      <c r="U23" s="199"/>
      <c r="V23" s="198"/>
      <c r="W23" s="198"/>
      <c r="X23" s="198"/>
      <c r="Y23" s="198"/>
      <c r="Z23" s="198"/>
      <c r="AA23" s="198"/>
      <c r="AB23" s="199"/>
      <c r="AC23" s="198"/>
      <c r="AD23" s="198"/>
      <c r="AE23" s="198"/>
      <c r="AF23" s="198"/>
      <c r="AG23" s="198"/>
      <c r="AH23" s="198"/>
      <c r="AI23" s="286">
        <f>SUM(G23:AH23)</f>
        <v>0</v>
      </c>
      <c r="AJ23" s="287">
        <f>AI23/4</f>
        <v>0</v>
      </c>
      <c r="AK23" s="197"/>
      <c r="AL23" s="166"/>
    </row>
    <row r="24" spans="1:38" s="171" customFormat="1" ht="21" customHeight="1">
      <c r="A24" s="166"/>
      <c r="B24" s="203"/>
      <c r="C24" s="204"/>
      <c r="D24" s="205"/>
      <c r="E24" s="149"/>
      <c r="F24" s="187"/>
      <c r="G24" s="198"/>
      <c r="H24" s="198"/>
      <c r="I24" s="198"/>
      <c r="J24" s="198"/>
      <c r="K24" s="198"/>
      <c r="L24" s="198"/>
      <c r="M24" s="198"/>
      <c r="N24" s="199"/>
      <c r="O24" s="198"/>
      <c r="P24" s="198"/>
      <c r="Q24" s="198"/>
      <c r="R24" s="198"/>
      <c r="S24" s="198"/>
      <c r="T24" s="198"/>
      <c r="U24" s="199"/>
      <c r="V24" s="198"/>
      <c r="W24" s="198"/>
      <c r="X24" s="198"/>
      <c r="Y24" s="198"/>
      <c r="Z24" s="198"/>
      <c r="AA24" s="198"/>
      <c r="AB24" s="199"/>
      <c r="AC24" s="198"/>
      <c r="AD24" s="198"/>
      <c r="AE24" s="198"/>
      <c r="AF24" s="198"/>
      <c r="AG24" s="198"/>
      <c r="AH24" s="198"/>
      <c r="AI24" s="286">
        <f t="shared" si="1"/>
        <v>0</v>
      </c>
      <c r="AJ24" s="287">
        <f t="shared" si="2"/>
        <v>0</v>
      </c>
      <c r="AK24" s="197"/>
      <c r="AL24" s="166"/>
    </row>
    <row r="25" spans="1:38" s="171" customFormat="1" ht="21" customHeight="1">
      <c r="A25" s="166"/>
      <c r="B25" s="203" t="s">
        <v>246</v>
      </c>
      <c r="C25" s="204" t="s">
        <v>246</v>
      </c>
      <c r="D25" s="205"/>
      <c r="E25" s="149"/>
      <c r="F25" s="187"/>
      <c r="G25" s="198"/>
      <c r="H25" s="198"/>
      <c r="I25" s="198"/>
      <c r="J25" s="198"/>
      <c r="K25" s="198"/>
      <c r="L25" s="198"/>
      <c r="M25" s="198"/>
      <c r="N25" s="199"/>
      <c r="O25" s="198"/>
      <c r="P25" s="198"/>
      <c r="Q25" s="198"/>
      <c r="R25" s="198"/>
      <c r="S25" s="198"/>
      <c r="T25" s="198"/>
      <c r="U25" s="199"/>
      <c r="V25" s="198"/>
      <c r="W25" s="198"/>
      <c r="X25" s="198"/>
      <c r="Y25" s="198"/>
      <c r="Z25" s="198"/>
      <c r="AA25" s="198"/>
      <c r="AB25" s="199"/>
      <c r="AC25" s="198"/>
      <c r="AD25" s="198"/>
      <c r="AE25" s="198"/>
      <c r="AF25" s="198"/>
      <c r="AG25" s="198"/>
      <c r="AH25" s="198"/>
      <c r="AI25" s="286">
        <f t="shared" si="1"/>
        <v>0</v>
      </c>
      <c r="AJ25" s="287">
        <f t="shared" si="2"/>
        <v>0</v>
      </c>
      <c r="AK25" s="197"/>
      <c r="AL25" s="166"/>
    </row>
    <row r="26" spans="1:38" s="171" customFormat="1" ht="21" customHeight="1">
      <c r="A26" s="166"/>
      <c r="B26" s="203"/>
      <c r="C26" s="204"/>
      <c r="D26" s="205"/>
      <c r="E26" s="149"/>
      <c r="F26" s="187"/>
      <c r="G26" s="198"/>
      <c r="H26" s="198"/>
      <c r="I26" s="198"/>
      <c r="J26" s="198"/>
      <c r="K26" s="198"/>
      <c r="L26" s="198"/>
      <c r="M26" s="198"/>
      <c r="N26" s="199"/>
      <c r="O26" s="198"/>
      <c r="P26" s="198"/>
      <c r="Q26" s="198"/>
      <c r="R26" s="198"/>
      <c r="S26" s="198"/>
      <c r="T26" s="198"/>
      <c r="U26" s="199"/>
      <c r="V26" s="198"/>
      <c r="W26" s="198"/>
      <c r="X26" s="198"/>
      <c r="Y26" s="198"/>
      <c r="Z26" s="198"/>
      <c r="AA26" s="198"/>
      <c r="AB26" s="199"/>
      <c r="AC26" s="198"/>
      <c r="AD26" s="198"/>
      <c r="AE26" s="198"/>
      <c r="AF26" s="198"/>
      <c r="AG26" s="198"/>
      <c r="AH26" s="198"/>
      <c r="AI26" s="286">
        <f>SUM(G26:AH26)</f>
        <v>0</v>
      </c>
      <c r="AJ26" s="287">
        <f>AI26/4</f>
        <v>0</v>
      </c>
      <c r="AK26" s="197"/>
      <c r="AL26" s="166"/>
    </row>
    <row r="27" spans="1:38" s="171" customFormat="1" ht="21" customHeight="1" thickBot="1">
      <c r="A27" s="166"/>
      <c r="B27" s="209"/>
      <c r="C27" s="210"/>
      <c r="D27" s="211"/>
      <c r="E27" s="212"/>
      <c r="F27" s="213"/>
      <c r="G27" s="214"/>
      <c r="H27" s="214"/>
      <c r="I27" s="214"/>
      <c r="J27" s="214"/>
      <c r="K27" s="214"/>
      <c r="L27" s="214"/>
      <c r="M27" s="214"/>
      <c r="N27" s="215"/>
      <c r="O27" s="214"/>
      <c r="P27" s="214"/>
      <c r="Q27" s="214"/>
      <c r="R27" s="214"/>
      <c r="S27" s="214"/>
      <c r="T27" s="214"/>
      <c r="U27" s="215"/>
      <c r="V27" s="214"/>
      <c r="W27" s="214"/>
      <c r="X27" s="214"/>
      <c r="Y27" s="214"/>
      <c r="Z27" s="214"/>
      <c r="AA27" s="214"/>
      <c r="AB27" s="215"/>
      <c r="AC27" s="214"/>
      <c r="AD27" s="214"/>
      <c r="AE27" s="214"/>
      <c r="AF27" s="214"/>
      <c r="AG27" s="214"/>
      <c r="AH27" s="214"/>
      <c r="AI27" s="284">
        <f t="shared" si="1"/>
        <v>0</v>
      </c>
      <c r="AJ27" s="285">
        <f t="shared" si="2"/>
        <v>0</v>
      </c>
      <c r="AK27" s="255"/>
      <c r="AL27" s="166"/>
    </row>
    <row r="28" spans="1:38" s="494" customFormat="1" ht="30.75" customHeight="1" thickBot="1">
      <c r="A28" s="485"/>
      <c r="B28" s="486"/>
      <c r="C28" s="487"/>
      <c r="D28" s="488"/>
      <c r="E28" s="489" t="s">
        <v>245</v>
      </c>
      <c r="F28" s="490"/>
      <c r="G28" s="491">
        <f aca="true" t="shared" si="3" ref="G28:AH28">SUMIF($F13:$F27,"日勤",G13:G27)</f>
        <v>0</v>
      </c>
      <c r="H28" s="491">
        <f t="shared" si="3"/>
        <v>0</v>
      </c>
      <c r="I28" s="491">
        <f t="shared" si="3"/>
        <v>0</v>
      </c>
      <c r="J28" s="491">
        <f t="shared" si="3"/>
        <v>0</v>
      </c>
      <c r="K28" s="491">
        <f t="shared" si="3"/>
        <v>0</v>
      </c>
      <c r="L28" s="491">
        <f t="shared" si="3"/>
        <v>0</v>
      </c>
      <c r="M28" s="491">
        <f t="shared" si="3"/>
        <v>0</v>
      </c>
      <c r="N28" s="492">
        <f t="shared" si="3"/>
        <v>0</v>
      </c>
      <c r="O28" s="491">
        <f t="shared" si="3"/>
        <v>0</v>
      </c>
      <c r="P28" s="491">
        <f t="shared" si="3"/>
        <v>0</v>
      </c>
      <c r="Q28" s="491">
        <f t="shared" si="3"/>
        <v>0</v>
      </c>
      <c r="R28" s="491">
        <f t="shared" si="3"/>
        <v>0</v>
      </c>
      <c r="S28" s="491">
        <f t="shared" si="3"/>
        <v>0</v>
      </c>
      <c r="T28" s="491">
        <f t="shared" si="3"/>
        <v>0</v>
      </c>
      <c r="U28" s="492">
        <f t="shared" si="3"/>
        <v>0</v>
      </c>
      <c r="V28" s="491">
        <f t="shared" si="3"/>
        <v>0</v>
      </c>
      <c r="W28" s="491">
        <f t="shared" si="3"/>
        <v>0</v>
      </c>
      <c r="X28" s="491">
        <f t="shared" si="3"/>
        <v>0</v>
      </c>
      <c r="Y28" s="491">
        <f t="shared" si="3"/>
        <v>0</v>
      </c>
      <c r="Z28" s="491">
        <f t="shared" si="3"/>
        <v>0</v>
      </c>
      <c r="AA28" s="491">
        <f t="shared" si="3"/>
        <v>0</v>
      </c>
      <c r="AB28" s="492">
        <f t="shared" si="3"/>
        <v>0</v>
      </c>
      <c r="AC28" s="491">
        <f t="shared" si="3"/>
        <v>0</v>
      </c>
      <c r="AD28" s="491">
        <f t="shared" si="3"/>
        <v>0</v>
      </c>
      <c r="AE28" s="491">
        <f t="shared" si="3"/>
        <v>0</v>
      </c>
      <c r="AF28" s="491">
        <f t="shared" si="3"/>
        <v>0</v>
      </c>
      <c r="AG28" s="491">
        <f t="shared" si="3"/>
        <v>0</v>
      </c>
      <c r="AH28" s="493">
        <f t="shared" si="3"/>
        <v>0</v>
      </c>
      <c r="AI28" s="216">
        <f t="shared" si="1"/>
        <v>0</v>
      </c>
      <c r="AJ28" s="217">
        <f t="shared" si="2"/>
        <v>0</v>
      </c>
      <c r="AK28" s="218" t="str">
        <f>IF(ISERROR(ROUNDDOWN(AJ28/S30,1)),"c",(ROUNDDOWN(AJ28/S30,1)))</f>
        <v>c</v>
      </c>
      <c r="AL28" s="485"/>
    </row>
    <row r="29" spans="1:38" s="171" customFormat="1" ht="6" customHeight="1" thickBot="1">
      <c r="A29" s="166"/>
      <c r="B29" s="496"/>
      <c r="C29" s="497"/>
      <c r="D29" s="498"/>
      <c r="E29" s="496"/>
      <c r="F29" s="122"/>
      <c r="G29" s="499"/>
      <c r="H29" s="499"/>
      <c r="I29" s="499"/>
      <c r="J29" s="499"/>
      <c r="K29" s="499"/>
      <c r="L29" s="499"/>
      <c r="M29" s="499"/>
      <c r="N29" s="499"/>
      <c r="O29" s="499"/>
      <c r="P29" s="499"/>
      <c r="Q29" s="499"/>
      <c r="R29" s="499"/>
      <c r="S29" s="499"/>
      <c r="T29" s="499"/>
      <c r="U29" s="499"/>
      <c r="V29" s="499"/>
      <c r="W29" s="499"/>
      <c r="X29" s="499"/>
      <c r="Y29" s="499"/>
      <c r="Z29" s="499"/>
      <c r="AA29" s="499"/>
      <c r="AB29" s="499"/>
      <c r="AC29" s="499"/>
      <c r="AD29" s="499"/>
      <c r="AE29" s="499"/>
      <c r="AF29" s="499"/>
      <c r="AG29" s="499"/>
      <c r="AH29" s="499"/>
      <c r="AI29" s="482"/>
      <c r="AJ29" s="483"/>
      <c r="AK29" s="484"/>
      <c r="AL29" s="166"/>
    </row>
    <row r="30" spans="1:38" s="220" customFormat="1" ht="21.75" customHeight="1" thickBot="1">
      <c r="A30" s="219"/>
      <c r="B30" s="832" t="s">
        <v>475</v>
      </c>
      <c r="C30" s="832"/>
      <c r="D30" s="832"/>
      <c r="E30" s="832"/>
      <c r="F30" s="832"/>
      <c r="G30" s="832"/>
      <c r="H30" s="832"/>
      <c r="I30" s="832"/>
      <c r="J30" s="832"/>
      <c r="K30" s="832"/>
      <c r="L30" s="832"/>
      <c r="M30" s="832"/>
      <c r="N30" s="832"/>
      <c r="O30" s="832"/>
      <c r="P30" s="467"/>
      <c r="Q30" s="467"/>
      <c r="R30" s="495"/>
      <c r="S30" s="847"/>
      <c r="T30" s="848"/>
      <c r="U30" s="468" t="s">
        <v>244</v>
      </c>
      <c r="V30" s="468"/>
      <c r="W30" s="468"/>
      <c r="X30" s="468"/>
      <c r="Y30" s="468"/>
      <c r="Z30" s="469"/>
      <c r="AA30" s="469"/>
      <c r="AB30" s="469"/>
      <c r="AC30" s="469"/>
      <c r="AD30" s="469"/>
      <c r="AE30" s="469"/>
      <c r="AF30" s="469"/>
      <c r="AG30" s="469"/>
      <c r="AH30" s="469"/>
      <c r="AJ30" s="219"/>
      <c r="AK30" s="221"/>
      <c r="AL30" s="219"/>
    </row>
    <row r="31" spans="1:38" s="476" customFormat="1" ht="6" customHeight="1">
      <c r="A31" s="470"/>
      <c r="B31" s="471"/>
      <c r="C31" s="471"/>
      <c r="D31" s="471"/>
      <c r="E31" s="471"/>
      <c r="F31" s="471"/>
      <c r="G31" s="471"/>
      <c r="H31" s="471"/>
      <c r="I31" s="471"/>
      <c r="J31" s="471"/>
      <c r="K31" s="471"/>
      <c r="L31" s="471"/>
      <c r="M31" s="471"/>
      <c r="N31" s="471"/>
      <c r="O31" s="471"/>
      <c r="P31" s="472"/>
      <c r="Q31" s="472"/>
      <c r="R31" s="472"/>
      <c r="S31" s="473"/>
      <c r="T31" s="473"/>
      <c r="U31" s="474"/>
      <c r="V31" s="474"/>
      <c r="W31" s="474"/>
      <c r="X31" s="474"/>
      <c r="Y31" s="474"/>
      <c r="Z31" s="475"/>
      <c r="AA31" s="475"/>
      <c r="AB31" s="475"/>
      <c r="AC31" s="475"/>
      <c r="AD31" s="475"/>
      <c r="AE31" s="475"/>
      <c r="AF31" s="475"/>
      <c r="AG31" s="475"/>
      <c r="AH31" s="475"/>
      <c r="AJ31" s="470"/>
      <c r="AK31" s="477"/>
      <c r="AL31" s="470"/>
    </row>
    <row r="32" spans="1:38" s="220" customFormat="1" ht="22.5" customHeight="1">
      <c r="A32" s="219"/>
      <c r="B32" s="832" t="s">
        <v>466</v>
      </c>
      <c r="C32" s="832"/>
      <c r="D32" s="832"/>
      <c r="E32" s="832"/>
      <c r="F32" s="157" t="s">
        <v>467</v>
      </c>
      <c r="G32" s="833"/>
      <c r="H32" s="833"/>
      <c r="I32" s="158" t="s">
        <v>468</v>
      </c>
      <c r="J32" s="833"/>
      <c r="K32" s="833"/>
      <c r="L32" s="158" t="s">
        <v>469</v>
      </c>
      <c r="M32" s="833" t="s">
        <v>471</v>
      </c>
      <c r="N32" s="833"/>
      <c r="O32" s="833" t="s">
        <v>470</v>
      </c>
      <c r="P32" s="833"/>
      <c r="Q32" s="833"/>
      <c r="R32" s="833"/>
      <c r="S32" s="158" t="s">
        <v>468</v>
      </c>
      <c r="T32" s="833"/>
      <c r="U32" s="833"/>
      <c r="V32" s="158" t="s">
        <v>472</v>
      </c>
      <c r="W32" s="158"/>
      <c r="X32" s="155"/>
      <c r="Y32" s="155"/>
      <c r="Z32" s="155"/>
      <c r="AA32" s="155"/>
      <c r="AB32" s="155"/>
      <c r="AC32" s="155"/>
      <c r="AD32" s="155"/>
      <c r="AE32" s="155"/>
      <c r="AF32" s="155"/>
      <c r="AG32" s="155"/>
      <c r="AH32" s="155"/>
      <c r="AJ32" s="219"/>
      <c r="AK32" s="221"/>
      <c r="AL32" s="219"/>
    </row>
    <row r="33" spans="1:38" s="476" customFormat="1" ht="6" customHeight="1">
      <c r="A33" s="470"/>
      <c r="B33" s="471"/>
      <c r="C33" s="471"/>
      <c r="D33" s="471"/>
      <c r="E33" s="471"/>
      <c r="F33" s="478"/>
      <c r="G33" s="481"/>
      <c r="H33" s="481"/>
      <c r="I33" s="479"/>
      <c r="J33" s="481"/>
      <c r="K33" s="481"/>
      <c r="L33" s="479"/>
      <c r="M33" s="481"/>
      <c r="N33" s="481"/>
      <c r="O33" s="481"/>
      <c r="P33" s="481"/>
      <c r="Q33" s="481"/>
      <c r="R33" s="481"/>
      <c r="S33" s="479"/>
      <c r="T33" s="481"/>
      <c r="U33" s="481"/>
      <c r="V33" s="479"/>
      <c r="W33" s="479"/>
      <c r="X33" s="480"/>
      <c r="Y33" s="480"/>
      <c r="Z33" s="480"/>
      <c r="AA33" s="480"/>
      <c r="AB33" s="480"/>
      <c r="AC33" s="480"/>
      <c r="AD33" s="480"/>
      <c r="AE33" s="480"/>
      <c r="AF33" s="480"/>
      <c r="AG33" s="480"/>
      <c r="AH33" s="480"/>
      <c r="AJ33" s="470"/>
      <c r="AK33" s="477"/>
      <c r="AL33" s="470"/>
    </row>
    <row r="34" spans="1:38" s="220" customFormat="1" ht="21.75" customHeight="1">
      <c r="A34" s="219"/>
      <c r="B34" s="832" t="s">
        <v>476</v>
      </c>
      <c r="C34" s="832"/>
      <c r="D34" s="832"/>
      <c r="E34" s="832"/>
      <c r="F34" s="157" t="s">
        <v>473</v>
      </c>
      <c r="G34" s="833"/>
      <c r="H34" s="833"/>
      <c r="I34" s="158" t="s">
        <v>468</v>
      </c>
      <c r="J34" s="833"/>
      <c r="K34" s="833"/>
      <c r="L34" s="158" t="s">
        <v>469</v>
      </c>
      <c r="M34" s="833" t="s">
        <v>471</v>
      </c>
      <c r="N34" s="833"/>
      <c r="O34" s="833" t="s">
        <v>474</v>
      </c>
      <c r="P34" s="833"/>
      <c r="Q34" s="833"/>
      <c r="R34" s="833"/>
      <c r="S34" s="158" t="s">
        <v>468</v>
      </c>
      <c r="T34" s="833"/>
      <c r="U34" s="833"/>
      <c r="V34" s="158" t="s">
        <v>472</v>
      </c>
      <c r="W34" s="158"/>
      <c r="X34" s="155"/>
      <c r="Y34" s="155"/>
      <c r="Z34" s="155"/>
      <c r="AA34" s="155"/>
      <c r="AB34" s="155"/>
      <c r="AC34" s="155"/>
      <c r="AD34" s="155"/>
      <c r="AE34" s="155"/>
      <c r="AF34" s="155"/>
      <c r="AG34" s="155"/>
      <c r="AH34" s="155"/>
      <c r="AJ34" s="219"/>
      <c r="AK34" s="221"/>
      <c r="AL34" s="219"/>
    </row>
    <row r="35" spans="1:38" s="476" customFormat="1" ht="9" customHeight="1">
      <c r="A35" s="470"/>
      <c r="B35" s="471"/>
      <c r="C35" s="471"/>
      <c r="D35" s="471"/>
      <c r="E35" s="471"/>
      <c r="F35" s="478"/>
      <c r="G35" s="481"/>
      <c r="H35" s="481"/>
      <c r="I35" s="479"/>
      <c r="J35" s="481"/>
      <c r="K35" s="481"/>
      <c r="L35" s="479"/>
      <c r="M35" s="481"/>
      <c r="N35" s="481"/>
      <c r="O35" s="481"/>
      <c r="P35" s="481"/>
      <c r="Q35" s="481"/>
      <c r="R35" s="481"/>
      <c r="S35" s="479"/>
      <c r="T35" s="481"/>
      <c r="U35" s="481"/>
      <c r="V35" s="479"/>
      <c r="W35" s="479"/>
      <c r="X35" s="480"/>
      <c r="Y35" s="480"/>
      <c r="Z35" s="480"/>
      <c r="AA35" s="480"/>
      <c r="AB35" s="480"/>
      <c r="AC35" s="480"/>
      <c r="AD35" s="480"/>
      <c r="AE35" s="480"/>
      <c r="AF35" s="480"/>
      <c r="AG35" s="480"/>
      <c r="AH35" s="480"/>
      <c r="AJ35" s="470"/>
      <c r="AK35" s="477"/>
      <c r="AL35" s="470"/>
    </row>
    <row r="36" spans="1:38" s="224" customFormat="1" ht="18" customHeight="1">
      <c r="A36" s="222"/>
      <c r="B36" s="222" t="s">
        <v>483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3"/>
    </row>
    <row r="37" spans="1:38" s="228" customFormat="1" ht="18" customHeight="1">
      <c r="A37" s="225"/>
      <c r="B37" s="226" t="s">
        <v>478</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5"/>
      <c r="AI37" s="225"/>
      <c r="AJ37" s="225"/>
      <c r="AK37" s="225"/>
      <c r="AL37" s="227"/>
    </row>
    <row r="38" spans="1:38" s="224" customFormat="1" ht="18" customHeight="1">
      <c r="A38" s="222"/>
      <c r="B38" s="222" t="s">
        <v>243</v>
      </c>
      <c r="C38" s="222"/>
      <c r="D38" s="222"/>
      <c r="E38" s="222"/>
      <c r="F38" s="222"/>
      <c r="G38" s="229"/>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3"/>
    </row>
    <row r="39" spans="1:38" s="224" customFormat="1" ht="18" customHeight="1">
      <c r="A39" s="222"/>
      <c r="B39" s="222" t="s">
        <v>242</v>
      </c>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3"/>
    </row>
    <row r="40" spans="1:37" s="224" customFormat="1" ht="12.75" customHeight="1">
      <c r="A40" s="230"/>
      <c r="B40" s="230"/>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row>
    <row r="41" spans="1:37" s="224" customFormat="1" ht="18" customHeight="1">
      <c r="A41" s="230"/>
      <c r="B41" s="231" t="s">
        <v>294</v>
      </c>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row>
    <row r="42" spans="1:38" s="233" customFormat="1" ht="18" customHeight="1">
      <c r="A42" s="229"/>
      <c r="B42" s="229" t="s">
        <v>484</v>
      </c>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32"/>
    </row>
    <row r="43" spans="1:38" s="233" customFormat="1" ht="18" customHeight="1">
      <c r="A43" s="229"/>
      <c r="B43" s="229" t="s">
        <v>241</v>
      </c>
      <c r="C43" s="229"/>
      <c r="D43" s="229"/>
      <c r="E43" s="229"/>
      <c r="F43" s="229"/>
      <c r="G43" s="229"/>
      <c r="H43" s="234"/>
      <c r="I43" s="229"/>
      <c r="J43" s="234"/>
      <c r="K43" s="234"/>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32"/>
    </row>
    <row r="44" spans="1:38" s="233" customFormat="1" ht="18" customHeight="1">
      <c r="A44" s="232"/>
      <c r="B44" s="232" t="s">
        <v>240</v>
      </c>
      <c r="C44" s="232"/>
      <c r="D44" s="232"/>
      <c r="E44" s="232"/>
      <c r="F44" s="232"/>
      <c r="G44" s="232"/>
      <c r="I44" s="232"/>
      <c r="J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row>
    <row r="45" spans="2:36" s="235" customFormat="1" ht="18" customHeight="1">
      <c r="B45" s="235" t="s">
        <v>239</v>
      </c>
      <c r="AJ45" s="236"/>
    </row>
    <row r="46" spans="1:38" s="233" customFormat="1" ht="18" customHeight="1">
      <c r="A46" s="232"/>
      <c r="B46" s="232" t="s">
        <v>479</v>
      </c>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row>
    <row r="47" spans="1:38" s="233" customFormat="1" ht="18" customHeight="1">
      <c r="A47" s="232"/>
      <c r="B47" s="232" t="s">
        <v>238</v>
      </c>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row>
    <row r="48" spans="1:38" s="233" customFormat="1" ht="18" customHeight="1">
      <c r="A48" s="232"/>
      <c r="B48" s="232" t="s">
        <v>480</v>
      </c>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row>
    <row r="49" spans="1:38" s="233" customFormat="1" ht="18" customHeight="1">
      <c r="A49" s="232"/>
      <c r="B49" s="232"/>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row>
    <row r="50" spans="1:38" s="233" customFormat="1" ht="18" customHeight="1" thickBot="1">
      <c r="A50" s="232"/>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row>
    <row r="51" spans="1:36" s="233" customFormat="1" ht="18" customHeight="1" thickTop="1">
      <c r="A51" s="232"/>
      <c r="B51" s="237" t="s">
        <v>237</v>
      </c>
      <c r="C51" s="237" t="s">
        <v>236</v>
      </c>
      <c r="D51" s="238" t="s">
        <v>235</v>
      </c>
      <c r="E51" s="239" t="s">
        <v>234</v>
      </c>
      <c r="F51" s="240" t="s">
        <v>233</v>
      </c>
      <c r="G51" s="241">
        <v>8</v>
      </c>
      <c r="H51" s="237">
        <v>8</v>
      </c>
      <c r="I51" s="237">
        <v>8</v>
      </c>
      <c r="J51" s="237">
        <v>4</v>
      </c>
      <c r="K51" s="237">
        <v>4</v>
      </c>
      <c r="L51" s="237"/>
      <c r="M51" s="238"/>
      <c r="N51" s="241">
        <v>8</v>
      </c>
      <c r="O51" s="237">
        <v>8</v>
      </c>
      <c r="P51" s="237">
        <v>8</v>
      </c>
      <c r="Q51" s="237">
        <v>4</v>
      </c>
      <c r="R51" s="237">
        <v>4</v>
      </c>
      <c r="S51" s="237"/>
      <c r="T51" s="242"/>
      <c r="U51" s="241">
        <v>8</v>
      </c>
      <c r="V51" s="237">
        <v>8</v>
      </c>
      <c r="W51" s="237">
        <v>8</v>
      </c>
      <c r="X51" s="237">
        <v>4</v>
      </c>
      <c r="Y51" s="237">
        <v>4</v>
      </c>
      <c r="Z51" s="237"/>
      <c r="AA51" s="242"/>
      <c r="AB51" s="241">
        <v>8</v>
      </c>
      <c r="AC51" s="237">
        <v>8</v>
      </c>
      <c r="AD51" s="238">
        <v>8</v>
      </c>
      <c r="AE51" s="243">
        <v>4</v>
      </c>
      <c r="AF51" s="244">
        <v>4</v>
      </c>
      <c r="AG51" s="245"/>
      <c r="AH51" s="242"/>
      <c r="AI51" s="246">
        <f>SUM(G51:AH51)</f>
        <v>128</v>
      </c>
      <c r="AJ51" s="232"/>
    </row>
    <row r="52" spans="1:36" s="233" customFormat="1" ht="18" customHeight="1" thickBot="1">
      <c r="A52" s="232"/>
      <c r="B52" s="247" t="s">
        <v>231</v>
      </c>
      <c r="C52" s="247" t="s">
        <v>232</v>
      </c>
      <c r="D52" s="240" t="s">
        <v>231</v>
      </c>
      <c r="E52" s="248" t="s">
        <v>230</v>
      </c>
      <c r="F52" s="240" t="s">
        <v>229</v>
      </c>
      <c r="G52" s="241"/>
      <c r="H52" s="237"/>
      <c r="I52" s="237"/>
      <c r="J52" s="237">
        <v>3</v>
      </c>
      <c r="K52" s="237">
        <v>5</v>
      </c>
      <c r="L52" s="237"/>
      <c r="M52" s="238"/>
      <c r="N52" s="241"/>
      <c r="O52" s="237"/>
      <c r="P52" s="237"/>
      <c r="Q52" s="237">
        <v>3</v>
      </c>
      <c r="R52" s="237">
        <v>5</v>
      </c>
      <c r="S52" s="237"/>
      <c r="T52" s="242"/>
      <c r="U52" s="241"/>
      <c r="V52" s="237"/>
      <c r="W52" s="237"/>
      <c r="X52" s="237">
        <v>3</v>
      </c>
      <c r="Y52" s="237">
        <v>5</v>
      </c>
      <c r="Z52" s="237"/>
      <c r="AA52" s="242"/>
      <c r="AB52" s="241"/>
      <c r="AC52" s="237"/>
      <c r="AD52" s="238"/>
      <c r="AE52" s="249">
        <v>3</v>
      </c>
      <c r="AF52" s="250">
        <v>5</v>
      </c>
      <c r="AG52" s="245"/>
      <c r="AH52" s="242"/>
      <c r="AI52" s="246"/>
      <c r="AJ52" s="232"/>
    </row>
    <row r="53" spans="1:38" s="233" customFormat="1" ht="18" customHeight="1" thickTop="1">
      <c r="A53" s="232"/>
      <c r="B53" s="232"/>
      <c r="C53" s="232"/>
      <c r="D53" s="232"/>
      <c r="E53" s="251"/>
      <c r="F53" s="251"/>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232"/>
      <c r="AG53" s="232"/>
      <c r="AH53" s="232"/>
      <c r="AI53" s="252"/>
      <c r="AJ53" s="252"/>
      <c r="AK53" s="232"/>
      <c r="AL53" s="232"/>
    </row>
    <row r="54" s="233" customFormat="1" ht="18" customHeight="1">
      <c r="B54" s="253" t="s">
        <v>228</v>
      </c>
    </row>
    <row r="55" spans="2:12" s="233" customFormat="1" ht="18" customHeight="1">
      <c r="B55" s="253"/>
      <c r="L55" s="233" t="s">
        <v>227</v>
      </c>
    </row>
    <row r="56" s="233" customFormat="1" ht="18" customHeight="1">
      <c r="P56" s="233" t="s">
        <v>226</v>
      </c>
    </row>
    <row r="57" spans="6:32" s="224" customFormat="1" ht="18" customHeight="1">
      <c r="F57" s="839" t="s">
        <v>225</v>
      </c>
      <c r="G57" s="840"/>
      <c r="H57" s="840"/>
      <c r="I57" s="840"/>
      <c r="J57" s="840"/>
      <c r="K57" s="840"/>
      <c r="L57" s="840"/>
      <c r="M57" s="844" t="s">
        <v>223</v>
      </c>
      <c r="N57" s="845"/>
      <c r="O57" s="845"/>
      <c r="P57" s="846"/>
      <c r="Q57" s="844" t="s">
        <v>224</v>
      </c>
      <c r="R57" s="859"/>
      <c r="S57" s="859"/>
      <c r="T57" s="859"/>
      <c r="U57" s="859"/>
      <c r="V57" s="859"/>
      <c r="W57" s="859"/>
      <c r="X57" s="859"/>
      <c r="Y57" s="859"/>
      <c r="Z57" s="859"/>
      <c r="AA57" s="859"/>
      <c r="AB57" s="860"/>
      <c r="AC57" s="844" t="s">
        <v>223</v>
      </c>
      <c r="AD57" s="845"/>
      <c r="AE57" s="845"/>
      <c r="AF57" s="846"/>
    </row>
    <row r="58" spans="6:32" s="224" customFormat="1" ht="18" customHeight="1">
      <c r="F58" s="840"/>
      <c r="G58" s="840"/>
      <c r="H58" s="840"/>
      <c r="I58" s="840"/>
      <c r="J58" s="840"/>
      <c r="K58" s="840"/>
      <c r="L58" s="840"/>
      <c r="M58" s="841" t="s">
        <v>222</v>
      </c>
      <c r="N58" s="842"/>
      <c r="O58" s="842"/>
      <c r="P58" s="843"/>
      <c r="Q58" s="844" t="s">
        <v>221</v>
      </c>
      <c r="R58" s="845"/>
      <c r="S58" s="845"/>
      <c r="T58" s="845"/>
      <c r="U58" s="845"/>
      <c r="V58" s="846"/>
      <c r="W58" s="844" t="s">
        <v>220</v>
      </c>
      <c r="X58" s="845"/>
      <c r="Y58" s="845"/>
      <c r="Z58" s="845"/>
      <c r="AA58" s="845"/>
      <c r="AB58" s="846"/>
      <c r="AC58" s="841" t="s">
        <v>219</v>
      </c>
      <c r="AD58" s="842"/>
      <c r="AE58" s="842"/>
      <c r="AF58" s="843"/>
    </row>
    <row r="59" spans="6:32" s="233" customFormat="1" ht="18" customHeight="1">
      <c r="F59" s="849" t="s">
        <v>218</v>
      </c>
      <c r="G59" s="850"/>
      <c r="H59" s="850"/>
      <c r="I59" s="850"/>
      <c r="J59" s="850"/>
      <c r="K59" s="850"/>
      <c r="L59" s="850"/>
      <c r="M59" s="839" t="s">
        <v>215</v>
      </c>
      <c r="N59" s="839"/>
      <c r="O59" s="839"/>
      <c r="P59" s="839"/>
      <c r="Q59" s="839" t="s">
        <v>217</v>
      </c>
      <c r="R59" s="839"/>
      <c r="S59" s="839"/>
      <c r="T59" s="839"/>
      <c r="U59" s="839"/>
      <c r="V59" s="839"/>
      <c r="W59" s="851" t="s">
        <v>216</v>
      </c>
      <c r="X59" s="852"/>
      <c r="Y59" s="852"/>
      <c r="Z59" s="852"/>
      <c r="AA59" s="852"/>
      <c r="AB59" s="853"/>
      <c r="AC59" s="839" t="s">
        <v>215</v>
      </c>
      <c r="AD59" s="839"/>
      <c r="AE59" s="839"/>
      <c r="AF59" s="839"/>
    </row>
    <row r="60" spans="6:32" s="233" customFormat="1" ht="18" customHeight="1">
      <c r="F60" s="834" t="s">
        <v>214</v>
      </c>
      <c r="G60" s="835"/>
      <c r="H60" s="835"/>
      <c r="I60" s="835"/>
      <c r="J60" s="835"/>
      <c r="K60" s="835"/>
      <c r="L60" s="835"/>
      <c r="M60" s="839"/>
      <c r="N60" s="839"/>
      <c r="O60" s="839"/>
      <c r="P60" s="839"/>
      <c r="Q60" s="839"/>
      <c r="R60" s="839"/>
      <c r="S60" s="839"/>
      <c r="T60" s="839"/>
      <c r="U60" s="839"/>
      <c r="V60" s="839"/>
      <c r="W60" s="836" t="s">
        <v>213</v>
      </c>
      <c r="X60" s="837"/>
      <c r="Y60" s="837"/>
      <c r="Z60" s="837"/>
      <c r="AA60" s="837"/>
      <c r="AB60" s="838"/>
      <c r="AC60" s="839"/>
      <c r="AD60" s="839"/>
      <c r="AE60" s="839"/>
      <c r="AF60" s="839"/>
    </row>
    <row r="61" spans="6:10" ht="18" customHeight="1">
      <c r="F61" s="254"/>
      <c r="G61" s="254"/>
      <c r="H61" s="254"/>
      <c r="I61" s="254"/>
      <c r="J61" s="254"/>
    </row>
    <row r="62" ht="18" customHeight="1"/>
  </sheetData>
  <sheetProtection insertRows="0" deleteRows="0" selectLockedCells="1"/>
  <mergeCells count="45">
    <mergeCell ref="B2:E2"/>
    <mergeCell ref="S2:AJ2"/>
    <mergeCell ref="J2:K2"/>
    <mergeCell ref="M2:N2"/>
    <mergeCell ref="O2:P2"/>
    <mergeCell ref="G7:M7"/>
    <mergeCell ref="N7:T7"/>
    <mergeCell ref="U7:AA7"/>
    <mergeCell ref="AB7:AH7"/>
    <mergeCell ref="R3:U3"/>
    <mergeCell ref="AK11:AK12"/>
    <mergeCell ref="W3:AJ3"/>
    <mergeCell ref="R5:U5"/>
    <mergeCell ref="W5:AG5"/>
    <mergeCell ref="M57:P57"/>
    <mergeCell ref="Q57:AB57"/>
    <mergeCell ref="AC57:AF57"/>
    <mergeCell ref="M58:P58"/>
    <mergeCell ref="Q58:V58"/>
    <mergeCell ref="W58:AB58"/>
    <mergeCell ref="S30:T30"/>
    <mergeCell ref="AC58:AF58"/>
    <mergeCell ref="F59:L59"/>
    <mergeCell ref="M59:P60"/>
    <mergeCell ref="Q59:V60"/>
    <mergeCell ref="W59:AB59"/>
    <mergeCell ref="AC59:AF60"/>
    <mergeCell ref="F60:L60"/>
    <mergeCell ref="W60:AB60"/>
    <mergeCell ref="F57:L58"/>
    <mergeCell ref="Q34:R34"/>
    <mergeCell ref="T34:U34"/>
    <mergeCell ref="J32:K32"/>
    <mergeCell ref="O32:P32"/>
    <mergeCell ref="M32:N32"/>
    <mergeCell ref="Q32:R32"/>
    <mergeCell ref="T32:U32"/>
    <mergeCell ref="B34:E34"/>
    <mergeCell ref="B32:E32"/>
    <mergeCell ref="B30:O30"/>
    <mergeCell ref="G34:H34"/>
    <mergeCell ref="J34:K34"/>
    <mergeCell ref="M34:N34"/>
    <mergeCell ref="O34:P34"/>
    <mergeCell ref="G32:H32"/>
  </mergeCells>
  <conditionalFormatting sqref="AI10:AI21 AI24 AI27">
    <cfRule type="cellIs" priority="13" dxfId="12" operator="equal" stopIfTrue="1">
      <formula>0</formula>
    </cfRule>
  </conditionalFormatting>
  <conditionalFormatting sqref="AJ10:AJ21 AJ24 AJ27">
    <cfRule type="cellIs" priority="12" dxfId="12" operator="equal" stopIfTrue="1">
      <formula>0</formula>
    </cfRule>
  </conditionalFormatting>
  <conditionalFormatting sqref="G28:AH29">
    <cfRule type="cellIs" priority="11" dxfId="12" operator="equal" stopIfTrue="1">
      <formula>0</formula>
    </cfRule>
  </conditionalFormatting>
  <conditionalFormatting sqref="G9:AH9">
    <cfRule type="expression" priority="9" dxfId="8" stopIfTrue="1">
      <formula>OR(G$9="日")</formula>
    </cfRule>
  </conditionalFormatting>
  <conditionalFormatting sqref="AI22">
    <cfRule type="cellIs" priority="8" dxfId="12" operator="equal" stopIfTrue="1">
      <formula>0</formula>
    </cfRule>
  </conditionalFormatting>
  <conditionalFormatting sqref="AJ22">
    <cfRule type="cellIs" priority="7" dxfId="12" operator="equal" stopIfTrue="1">
      <formula>0</formula>
    </cfRule>
  </conditionalFormatting>
  <conditionalFormatting sqref="AI23">
    <cfRule type="cellIs" priority="6" dxfId="12" operator="equal" stopIfTrue="1">
      <formula>0</formula>
    </cfRule>
  </conditionalFormatting>
  <conditionalFormatting sqref="AJ23">
    <cfRule type="cellIs" priority="5" dxfId="12" operator="equal" stopIfTrue="1">
      <formula>0</formula>
    </cfRule>
  </conditionalFormatting>
  <conditionalFormatting sqref="AI26">
    <cfRule type="cellIs" priority="4" dxfId="12" operator="equal" stopIfTrue="1">
      <formula>0</formula>
    </cfRule>
  </conditionalFormatting>
  <conditionalFormatting sqref="AJ26">
    <cfRule type="cellIs" priority="3" dxfId="12" operator="equal" stopIfTrue="1">
      <formula>0</formula>
    </cfRule>
  </conditionalFormatting>
  <conditionalFormatting sqref="AI25">
    <cfRule type="cellIs" priority="2" dxfId="12" operator="equal" stopIfTrue="1">
      <formula>0</formula>
    </cfRule>
  </conditionalFormatting>
  <conditionalFormatting sqref="AJ25">
    <cfRule type="cellIs" priority="1" dxfId="12" operator="equal" stopIfTrue="1">
      <formula>0</formula>
    </cfRule>
  </conditionalFormatting>
  <dataValidations count="2">
    <dataValidation type="list" allowBlank="1" showInputMessage="1" showErrorMessage="1" sqref="F10:F14 F16:F27">
      <formula1>"日勤,夜勤"</formula1>
    </dataValidation>
    <dataValidation type="list" allowBlank="1" showInputMessage="1" showErrorMessage="1" sqref="C10:C27">
      <formula1>"Ａ,Ｂ,Ｃ,Ｄ"</formula1>
    </dataValidation>
  </dataValidations>
  <printOptions/>
  <pageMargins left="0.1968503937007874" right="0.1968503937007874" top="0.7874015748031497" bottom="0.1968503937007874" header="0.5118110236220472" footer="0.5118110236220472"/>
  <pageSetup horizontalDpi="300" verticalDpi="300" orientation="landscape"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2022-12-28T00:49:42Z</dcterms:created>
  <dcterms:modified xsi:type="dcterms:W3CDTF">2023-09-21T02:52:04Z</dcterms:modified>
  <cp:category/>
  <cp:version/>
  <cp:contentType/>
  <cp:contentStatus/>
</cp:coreProperties>
</file>